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5" yWindow="-75" windowWidth="14445" windowHeight="12270" activeTab="4"/>
  </bookViews>
  <sheets>
    <sheet name="рез.C1m-rus" sheetId="1" r:id="rId1"/>
    <sheet name="рез.К1ж-rus" sheetId="2" r:id="rId2"/>
    <sheet name="рез.С2-rus" sheetId="3" r:id="rId3"/>
    <sheet name="рез.К1м-rus" sheetId="4" r:id="rId4"/>
    <sheet name="рез.С1ж-rus" sheetId="5" r:id="rId5"/>
  </sheets>
  <calcPr calcId="145621"/>
</workbook>
</file>

<file path=xl/calcChain.xml><?xml version="1.0" encoding="utf-8"?>
<calcChain xmlns="http://schemas.openxmlformats.org/spreadsheetml/2006/main">
  <c r="I3" i="5" l="1"/>
  <c r="I4" i="5" s="1"/>
  <c r="I5" i="5" s="1"/>
  <c r="I2" i="5"/>
  <c r="I2" i="4"/>
  <c r="I4" i="3"/>
  <c r="I5" i="3" s="1"/>
  <c r="I6" i="3" s="1"/>
  <c r="I7" i="3" s="1"/>
  <c r="I8" i="3" s="1"/>
  <c r="I9" i="3" s="1"/>
  <c r="I10" i="3" s="1"/>
  <c r="I11" i="3" s="1"/>
  <c r="I3" i="3"/>
  <c r="I2" i="3"/>
  <c r="I4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3" i="2"/>
  <c r="I2" i="2"/>
  <c r="I3" i="4" l="1"/>
  <c r="I4" i="4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</calcChain>
</file>

<file path=xl/comments1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Полуфинале
по программе ИКФ,
либо в 1попытке группы В.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21.04.2013</t>
        </r>
      </text>
    </comment>
  </commentList>
</comments>
</file>

<file path=xl/comments2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Полуфинале
по программе ИКФ,
либо в 1попытке группы В.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21.04.2013</t>
        </r>
      </text>
    </comment>
  </commentList>
</comments>
</file>

<file path=xl/comments3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Полуфинале
по программе ИКФ,
либо в 1попытке группы В.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21.04.2013</t>
        </r>
      </text>
    </comment>
  </commentList>
</comments>
</file>

<file path=xl/comments4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Полуфинале
по программе ИКФ,
либо в 1попытке группы В.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21.04.2013</t>
        </r>
      </text>
    </comment>
  </commentList>
</comments>
</file>

<file path=xl/comments5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 1 попытке группы В.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21.04.2013</t>
        </r>
      </text>
    </comment>
  </commentList>
</comments>
</file>

<file path=xl/sharedStrings.xml><?xml version="1.0" encoding="utf-8"?>
<sst xmlns="http://schemas.openxmlformats.org/spreadsheetml/2006/main" count="483" uniqueCount="317">
  <si>
    <t>Bib</t>
  </si>
  <si>
    <t>Name</t>
  </si>
  <si>
    <t>Country</t>
  </si>
  <si>
    <t>1st Run</t>
  </si>
  <si>
    <t>Total</t>
  </si>
  <si>
    <t>SAYFIEV Ruslan</t>
  </si>
  <si>
    <t>RUS</t>
  </si>
  <si>
    <t>SETKIN Kirill</t>
  </si>
  <si>
    <t>NOVIKOV Stepan</t>
  </si>
  <si>
    <t>128.30</t>
  </si>
  <si>
    <t>IVANOV Leonid</t>
  </si>
  <si>
    <t>SHIMKO Alexey</t>
  </si>
  <si>
    <t>OBRAZTSOV Maxim</t>
  </si>
  <si>
    <t>TIMAKOV Dmitriy</t>
  </si>
  <si>
    <t>SMIRNOV Pavel</t>
  </si>
  <si>
    <t>NEPOGODIN Alexander</t>
  </si>
  <si>
    <t>SNEGIREV Yuriy</t>
  </si>
  <si>
    <t>SHAIDUROV Ilya</t>
  </si>
  <si>
    <t>AZANOV Dmitriy</t>
  </si>
  <si>
    <t>145.86</t>
  </si>
  <si>
    <t>DEGTYAREV Andrey</t>
  </si>
  <si>
    <t>BARANOV Nikolai</t>
  </si>
  <si>
    <t>MIKHAILOV Igor</t>
  </si>
  <si>
    <t>OVCHINNIKOV Aleksandr</t>
  </si>
  <si>
    <t>MALYSHEV Roman</t>
  </si>
  <si>
    <t>133.15</t>
  </si>
  <si>
    <t>VOYNALOVICH Vadim</t>
  </si>
  <si>
    <t>POPOV Alexey</t>
  </si>
  <si>
    <t>GOVER Egor</t>
  </si>
  <si>
    <t>SHKLYARUK Nikolay</t>
  </si>
  <si>
    <t>GATAULLIN Albert</t>
  </si>
  <si>
    <t>MAXIMOV Vitaly</t>
  </si>
  <si>
    <t>BOYARKIN Danil</t>
  </si>
  <si>
    <t>GERASIMOV Ivan</t>
  </si>
  <si>
    <t>BOGDANOV Artem</t>
  </si>
  <si>
    <t>SIROTKIN Anton</t>
  </si>
  <si>
    <t>KOCHEEV Mikhail</t>
  </si>
  <si>
    <t>KHRAMTCOV Dmitrii</t>
  </si>
  <si>
    <t>SAMOHKIN Viacheslav</t>
  </si>
  <si>
    <t>KOTOV Pavel</t>
  </si>
  <si>
    <t>MOLOKOV Artem</t>
  </si>
  <si>
    <t>MUKHGALEEVA Polina</t>
  </si>
  <si>
    <t>GALKINA Uliana</t>
  </si>
  <si>
    <t>NIKOLSKAYA Marija</t>
  </si>
  <si>
    <t>GREBENEK Svetlana</t>
  </si>
  <si>
    <t>AMOSOVA Ekaterina</t>
  </si>
  <si>
    <t>SMIRNOVA Polina</t>
  </si>
  <si>
    <t>SOLODOVNIKOVA Elena</t>
  </si>
  <si>
    <t>KRYLOVA Ksenia</t>
  </si>
  <si>
    <t>BEDOEVA Arina</t>
  </si>
  <si>
    <t>IGNATYEVA Maria</t>
  </si>
  <si>
    <t>LARIONOVA Ksenia</t>
  </si>
  <si>
    <t>GRIGOREVA Tatiana</t>
  </si>
  <si>
    <t>PLATONOVA Elena</t>
  </si>
  <si>
    <t>VOKHTOMINA Irina</t>
  </si>
  <si>
    <t>SHESTAK Maria</t>
  </si>
  <si>
    <t>SHAIDUROVA Daria</t>
  </si>
  <si>
    <t>MINAZOVA Alsu</t>
  </si>
  <si>
    <t>POPYKHOVA Natalia</t>
  </si>
  <si>
    <t>DEREVYANKO Natalia</t>
  </si>
  <si>
    <t>ILYHINA Polina</t>
  </si>
  <si>
    <t>VLASOVA Ksenya</t>
  </si>
  <si>
    <t>USHAKOV Artem/USHAKOV Anton</t>
  </si>
  <si>
    <t>SUSLOV Alexey/KROMER Alexander</t>
  </si>
  <si>
    <t>AZANOV Dmitriy/GOVER Egor</t>
  </si>
  <si>
    <t>VOYNALOVICH Vadim/POPOV Alexey</t>
  </si>
  <si>
    <t>KOVALKOV Pavel/BOGDANOV Artem</t>
  </si>
  <si>
    <t>PRAKHIN Mikhail/SHANGAREEV Denis</t>
  </si>
  <si>
    <t>BASHMAKOV Alexander/SIRIA Viacheslav</t>
  </si>
  <si>
    <t>AFANASEV Aleksei/SENKIN Stanislav</t>
  </si>
  <si>
    <t>SHKLYARUK Nikolay/MIKHAILOV Igor</t>
  </si>
  <si>
    <t>GRYZLOV Ilya/SLEZIN Pavel</t>
  </si>
  <si>
    <t>KOTOV Pavel/KOMKOV Sergey</t>
  </si>
  <si>
    <t>EYGEL Pavel</t>
  </si>
  <si>
    <t>PROZERIN Artem</t>
  </si>
  <si>
    <t>KORPACHYEV Denis</t>
  </si>
  <si>
    <t>PANIN Vyacheslav</t>
  </si>
  <si>
    <t>GUBENKO Nikita</t>
  </si>
  <si>
    <t>KAZANTSEV Nikita</t>
  </si>
  <si>
    <t>MAYMISTOV Sergey</t>
  </si>
  <si>
    <t>INKIN Nikita</t>
  </si>
  <si>
    <t>127.79</t>
  </si>
  <si>
    <t>ELKANOV George</t>
  </si>
  <si>
    <t>LAZAREV Alexander</t>
  </si>
  <si>
    <t>SHIM Artem</t>
  </si>
  <si>
    <t>ZHEBA Pavel</t>
  </si>
  <si>
    <t>LEGIN Denis</t>
  </si>
  <si>
    <t>SAVITSKIY Alexander</t>
  </si>
  <si>
    <t>ISTOMIN Andrey</t>
  </si>
  <si>
    <t>IKAEV Khazbi</t>
  </si>
  <si>
    <t>IBRAGIMOV Ravil</t>
  </si>
  <si>
    <t>IZYUMOV Igor</t>
  </si>
  <si>
    <t>GLADKIKH Ilia</t>
  </si>
  <si>
    <t>VYUGIN Ilya</t>
  </si>
  <si>
    <t>BURDIN Pavel</t>
  </si>
  <si>
    <t>KIRYANOV Alexey</t>
  </si>
  <si>
    <t>IVANOV Mikhail</t>
  </si>
  <si>
    <t>FEDOROV Evgeny</t>
  </si>
  <si>
    <t>BESPALOV Dmitriy</t>
  </si>
  <si>
    <t>BELYAKOV Alexey</t>
  </si>
  <si>
    <t>SHICHKIN Alexander</t>
  </si>
  <si>
    <t>SHARYI Alexander</t>
  </si>
  <si>
    <t>BRODILOV Maksim</t>
  </si>
  <si>
    <t>KUDRYATSEV Daniil</t>
  </si>
  <si>
    <t>KRUGLOV Mikhail</t>
  </si>
  <si>
    <t>GOGOLEV Dmitriy</t>
  </si>
  <si>
    <t>KOMKOV Sergey</t>
  </si>
  <si>
    <t>USHAKOV Kirill</t>
  </si>
  <si>
    <t>VILKIN Mikhail</t>
  </si>
  <si>
    <t>NOVOSELOV Makar</t>
  </si>
  <si>
    <t>PISTSOV Danil</t>
  </si>
  <si>
    <t>SHABANOV Maxim</t>
  </si>
  <si>
    <t>SHABITOVA Zulfiia</t>
  </si>
  <si>
    <t>TROPKINA Anastasiya</t>
  </si>
  <si>
    <t>SOKOLOVA Ekaterina</t>
  </si>
  <si>
    <t>Год рожд.</t>
  </si>
  <si>
    <t>штраф</t>
  </si>
  <si>
    <t>DNF</t>
  </si>
  <si>
    <t>DNS</t>
  </si>
  <si>
    <t>113.27</t>
  </si>
  <si>
    <t>115.27</t>
  </si>
  <si>
    <t>112.66</t>
  </si>
  <si>
    <t>116.66</t>
  </si>
  <si>
    <t>116.07</t>
  </si>
  <si>
    <t>118.07</t>
  </si>
  <si>
    <t>121.05</t>
  </si>
  <si>
    <t>123.09</t>
  </si>
  <si>
    <t>122.30</t>
  </si>
  <si>
    <t>124.30</t>
  </si>
  <si>
    <t>122.39</t>
  </si>
  <si>
    <t>124.39</t>
  </si>
  <si>
    <t>119.17</t>
  </si>
  <si>
    <t>125.17</t>
  </si>
  <si>
    <t>127.28</t>
  </si>
  <si>
    <t>129.28</t>
  </si>
  <si>
    <t>125.79</t>
  </si>
  <si>
    <t>129.79</t>
  </si>
  <si>
    <t>126.65</t>
  </si>
  <si>
    <t>130.65</t>
  </si>
  <si>
    <t>129.15</t>
  </si>
  <si>
    <t>131.99</t>
  </si>
  <si>
    <t>133.99</t>
  </si>
  <si>
    <t>132.34</t>
  </si>
  <si>
    <t>136.34</t>
  </si>
  <si>
    <t>135.75</t>
  </si>
  <si>
    <t>137.75</t>
  </si>
  <si>
    <t>138.53</t>
  </si>
  <si>
    <t>144.53</t>
  </si>
  <si>
    <t>140.50</t>
  </si>
  <si>
    <t>146.50</t>
  </si>
  <si>
    <t>145.23</t>
  </si>
  <si>
    <t>147.23</t>
  </si>
  <si>
    <t>162.96</t>
  </si>
  <si>
    <t>166.96</t>
  </si>
  <si>
    <t>120.65</t>
  </si>
  <si>
    <t>170.65</t>
  </si>
  <si>
    <t>132.22</t>
  </si>
  <si>
    <t>182.22</t>
  </si>
  <si>
    <t>135.59</t>
  </si>
  <si>
    <t>191.59</t>
  </si>
  <si>
    <t>151.13</t>
  </si>
  <si>
    <t>205.13</t>
  </si>
  <si>
    <t>153.53</t>
  </si>
  <si>
    <t>209.53</t>
  </si>
  <si>
    <t>160.91</t>
  </si>
  <si>
    <t>218.91</t>
  </si>
  <si>
    <t>156.03</t>
  </si>
  <si>
    <t>262.03</t>
  </si>
  <si>
    <t>221.72</t>
  </si>
  <si>
    <t>275.72</t>
  </si>
  <si>
    <t>139.78</t>
  </si>
  <si>
    <t>299.78</t>
  </si>
  <si>
    <t>194.35</t>
  </si>
  <si>
    <t>358.35</t>
  </si>
  <si>
    <t>268.35</t>
  </si>
  <si>
    <t>528.35</t>
  </si>
  <si>
    <t>123.76</t>
  </si>
  <si>
    <t>127.76</t>
  </si>
  <si>
    <t>130.70</t>
  </si>
  <si>
    <t>132.70</t>
  </si>
  <si>
    <t>136.47</t>
  </si>
  <si>
    <t>127.21</t>
  </si>
  <si>
    <t>131.21</t>
  </si>
  <si>
    <t>142.40</t>
  </si>
  <si>
    <t>144.40</t>
  </si>
  <si>
    <t>149.79</t>
  </si>
  <si>
    <t>155.79</t>
  </si>
  <si>
    <t>155.86</t>
  </si>
  <si>
    <t>147.52</t>
  </si>
  <si>
    <t>157.52</t>
  </si>
  <si>
    <t>162.44</t>
  </si>
  <si>
    <t>168.44</t>
  </si>
  <si>
    <t>170.98</t>
  </si>
  <si>
    <t>174.98</t>
  </si>
  <si>
    <t>170.04</t>
  </si>
  <si>
    <t>176.04</t>
  </si>
  <si>
    <t>178.68</t>
  </si>
  <si>
    <t>184.68</t>
  </si>
  <si>
    <t>182.13</t>
  </si>
  <si>
    <t>190.13</t>
  </si>
  <si>
    <t>141.32</t>
  </si>
  <si>
    <t>191.32</t>
  </si>
  <si>
    <t>150.35</t>
  </si>
  <si>
    <t>204.35</t>
  </si>
  <si>
    <t>161.27</t>
  </si>
  <si>
    <t>213.27</t>
  </si>
  <si>
    <t>160.85</t>
  </si>
  <si>
    <t>214.85</t>
  </si>
  <si>
    <t>167.41</t>
  </si>
  <si>
    <t>219.41</t>
  </si>
  <si>
    <t>182.07</t>
  </si>
  <si>
    <t>240.07</t>
  </si>
  <si>
    <t>204.70</t>
  </si>
  <si>
    <t>258.70</t>
  </si>
  <si>
    <t>210.74</t>
  </si>
  <si>
    <t>314.74</t>
  </si>
  <si>
    <t>118.50</t>
  </si>
  <si>
    <t>125.60</t>
  </si>
  <si>
    <t>127.60</t>
  </si>
  <si>
    <t>125.76</t>
  </si>
  <si>
    <t>128.60</t>
  </si>
  <si>
    <t>128.62</t>
  </si>
  <si>
    <t>130.62</t>
  </si>
  <si>
    <t>126.94</t>
  </si>
  <si>
    <t>130.94</t>
  </si>
  <si>
    <t>132.30</t>
  </si>
  <si>
    <t>133.08</t>
  </si>
  <si>
    <t>141.08</t>
  </si>
  <si>
    <t>139.38</t>
  </si>
  <si>
    <t>143.38</t>
  </si>
  <si>
    <t>143.40</t>
  </si>
  <si>
    <t>149.40</t>
  </si>
  <si>
    <t>148.99</t>
  </si>
  <si>
    <t>160.99</t>
  </si>
  <si>
    <t>108.14</t>
  </si>
  <si>
    <t>113.78</t>
  </si>
  <si>
    <t>115.38</t>
  </si>
  <si>
    <t>113.62</t>
  </si>
  <si>
    <t>115.62</t>
  </si>
  <si>
    <t>118.76</t>
  </si>
  <si>
    <t>124.76</t>
  </si>
  <si>
    <t>118.74</t>
  </si>
  <si>
    <t>118.40</t>
  </si>
  <si>
    <t>120.40</t>
  </si>
  <si>
    <t>120.74</t>
  </si>
  <si>
    <t>119.00</t>
  </si>
  <si>
    <t>121.00</t>
  </si>
  <si>
    <t>122.50</t>
  </si>
  <si>
    <t>121.18</t>
  </si>
  <si>
    <t>123.18</t>
  </si>
  <si>
    <t>128.53</t>
  </si>
  <si>
    <t>125.66</t>
  </si>
  <si>
    <t>131.66</t>
  </si>
  <si>
    <t>129.00</t>
  </si>
  <si>
    <t>133.00</t>
  </si>
  <si>
    <t>127.24</t>
  </si>
  <si>
    <t>135.24</t>
  </si>
  <si>
    <t>133.54</t>
  </si>
  <si>
    <t>135.54</t>
  </si>
  <si>
    <t>136.10</t>
  </si>
  <si>
    <t>140.10</t>
  </si>
  <si>
    <t>131.71</t>
  </si>
  <si>
    <t>141.71</t>
  </si>
  <si>
    <t>136.02</t>
  </si>
  <si>
    <t>142.02</t>
  </si>
  <si>
    <t>145.00</t>
  </si>
  <si>
    <t>152.40</t>
  </si>
  <si>
    <t>151.77</t>
  </si>
  <si>
    <t>157.77</t>
  </si>
  <si>
    <t>151.29</t>
  </si>
  <si>
    <t>159.29</t>
  </si>
  <si>
    <t>172.08</t>
  </si>
  <si>
    <t>180.08</t>
  </si>
  <si>
    <t>180.53</t>
  </si>
  <si>
    <t>128.76</t>
  </si>
  <si>
    <t>182.76</t>
  </si>
  <si>
    <t>135.61</t>
  </si>
  <si>
    <t>193.61</t>
  </si>
  <si>
    <t>139.22</t>
  </si>
  <si>
    <t>195.22</t>
  </si>
  <si>
    <t>154.95</t>
  </si>
  <si>
    <t>206.95</t>
  </si>
  <si>
    <t>202.80</t>
  </si>
  <si>
    <t>214.80</t>
  </si>
  <si>
    <t>161.56</t>
  </si>
  <si>
    <t>221.56</t>
  </si>
  <si>
    <t>126.81</t>
  </si>
  <si>
    <t>232.81</t>
  </si>
  <si>
    <t>144.13</t>
  </si>
  <si>
    <t>246.13</t>
  </si>
  <si>
    <t>192.06</t>
  </si>
  <si>
    <t>248.06</t>
  </si>
  <si>
    <t>222.78</t>
  </si>
  <si>
    <t>290.78</t>
  </si>
  <si>
    <t>260.55</t>
  </si>
  <si>
    <t>322.55</t>
  </si>
  <si>
    <t>260.05</t>
  </si>
  <si>
    <t>366.05</t>
  </si>
  <si>
    <t>300.23</t>
  </si>
  <si>
    <t>470.23</t>
  </si>
  <si>
    <t>302.28</t>
  </si>
  <si>
    <t>658.28</t>
  </si>
  <si>
    <t>131.44</t>
  </si>
  <si>
    <t>831.44</t>
  </si>
  <si>
    <t>место РФ</t>
  </si>
  <si>
    <t>место</t>
  </si>
  <si>
    <t>175.77</t>
  </si>
  <si>
    <t>187.77</t>
  </si>
  <si>
    <t>193.53</t>
  </si>
  <si>
    <t>195.53</t>
  </si>
  <si>
    <t>157.44</t>
  </si>
  <si>
    <t>219.44</t>
  </si>
  <si>
    <t>222.87</t>
  </si>
  <si>
    <t>332.87</t>
  </si>
  <si>
    <t>этим цветом выделены результаты спортсменов старше 23-х лет</t>
  </si>
  <si>
    <t>место, занятое в 1-ой попытке группы В</t>
  </si>
  <si>
    <t>место, занятое в Полуфинале по программе ИКФ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</si>
</sst>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2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 indent="2"/>
    </xf>
    <xf numFmtId="0" fontId="3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M20" sqref="M20"/>
    </sheetView>
  </sheetViews>
  <sheetFormatPr defaultColWidth="5.7109375" defaultRowHeight="15" x14ac:dyDescent="0.25"/>
  <cols>
    <col min="1" max="1" width="6.42578125" style="5" customWidth="1"/>
    <col min="2" max="2" width="6.7109375" style="5" customWidth="1"/>
    <col min="3" max="3" width="19.5703125" style="2" customWidth="1"/>
    <col min="4" max="4" width="8.85546875" style="5" customWidth="1"/>
    <col min="5" max="9" width="8.5703125" style="5" customWidth="1"/>
    <col min="10" max="16384" width="5.7109375" style="2"/>
  </cols>
  <sheetData>
    <row r="1" spans="1:9" s="12" customFormat="1" ht="28.5" customHeight="1" x14ac:dyDescent="0.25">
      <c r="A1" s="10" t="s">
        <v>305</v>
      </c>
      <c r="B1" s="10" t="s">
        <v>0</v>
      </c>
      <c r="C1" s="11" t="s">
        <v>1</v>
      </c>
      <c r="D1" s="10" t="s">
        <v>115</v>
      </c>
      <c r="E1" s="10" t="s">
        <v>2</v>
      </c>
      <c r="F1" s="10" t="s">
        <v>3</v>
      </c>
      <c r="G1" s="10" t="s">
        <v>116</v>
      </c>
      <c r="H1" s="10" t="s">
        <v>4</v>
      </c>
      <c r="I1" s="10" t="s">
        <v>304</v>
      </c>
    </row>
    <row r="2" spans="1:9" x14ac:dyDescent="0.25">
      <c r="A2" s="3">
        <v>5</v>
      </c>
      <c r="B2" s="1">
        <v>128</v>
      </c>
      <c r="C2" s="4" t="s">
        <v>5</v>
      </c>
      <c r="D2" s="1">
        <v>1991</v>
      </c>
      <c r="E2" s="1" t="s">
        <v>6</v>
      </c>
      <c r="F2" s="1" t="s">
        <v>119</v>
      </c>
      <c r="G2" s="1">
        <v>2</v>
      </c>
      <c r="H2" s="1" t="s">
        <v>120</v>
      </c>
      <c r="I2" s="7">
        <v>1</v>
      </c>
    </row>
    <row r="3" spans="1:9" x14ac:dyDescent="0.25">
      <c r="A3" s="3">
        <v>7</v>
      </c>
      <c r="B3" s="1">
        <v>125</v>
      </c>
      <c r="C3" s="4" t="s">
        <v>7</v>
      </c>
      <c r="D3" s="1">
        <v>1993</v>
      </c>
      <c r="E3" s="1" t="s">
        <v>6</v>
      </c>
      <c r="F3" s="1" t="s">
        <v>121</v>
      </c>
      <c r="G3" s="1">
        <v>4</v>
      </c>
      <c r="H3" s="1" t="s">
        <v>122</v>
      </c>
      <c r="I3" s="7">
        <v>2</v>
      </c>
    </row>
    <row r="4" spans="1:9" x14ac:dyDescent="0.25">
      <c r="A4" s="3">
        <v>9</v>
      </c>
      <c r="B4" s="13">
        <v>121</v>
      </c>
      <c r="C4" s="14" t="s">
        <v>10</v>
      </c>
      <c r="D4" s="13">
        <v>1985</v>
      </c>
      <c r="E4" s="13" t="s">
        <v>6</v>
      </c>
      <c r="F4" s="13" t="s">
        <v>123</v>
      </c>
      <c r="G4" s="13">
        <v>2</v>
      </c>
      <c r="H4" s="13" t="s">
        <v>124</v>
      </c>
      <c r="I4" s="13">
        <v>3</v>
      </c>
    </row>
    <row r="5" spans="1:9" x14ac:dyDescent="0.25">
      <c r="A5" s="3">
        <v>16</v>
      </c>
      <c r="B5" s="1">
        <v>102</v>
      </c>
      <c r="C5" s="4" t="s">
        <v>11</v>
      </c>
      <c r="D5" s="1">
        <v>1991</v>
      </c>
      <c r="E5" s="1" t="s">
        <v>6</v>
      </c>
      <c r="F5" s="1" t="s">
        <v>125</v>
      </c>
      <c r="G5" s="1">
        <v>0</v>
      </c>
      <c r="H5" s="1" t="s">
        <v>125</v>
      </c>
      <c r="I5" s="7">
        <v>4</v>
      </c>
    </row>
    <row r="6" spans="1:9" x14ac:dyDescent="0.25">
      <c r="A6" s="3">
        <v>20</v>
      </c>
      <c r="B6" s="13">
        <v>118</v>
      </c>
      <c r="C6" s="14" t="s">
        <v>12</v>
      </c>
      <c r="D6" s="13">
        <v>1987</v>
      </c>
      <c r="E6" s="13" t="s">
        <v>6</v>
      </c>
      <c r="F6" s="13" t="s">
        <v>126</v>
      </c>
      <c r="G6" s="13">
        <v>0</v>
      </c>
      <c r="H6" s="13" t="s">
        <v>126</v>
      </c>
      <c r="I6" s="13">
        <v>5</v>
      </c>
    </row>
    <row r="7" spans="1:9" x14ac:dyDescent="0.25">
      <c r="A7" s="3">
        <v>22</v>
      </c>
      <c r="B7" s="13">
        <v>109</v>
      </c>
      <c r="C7" s="14" t="s">
        <v>8</v>
      </c>
      <c r="D7" s="13">
        <v>1989</v>
      </c>
      <c r="E7" s="13" t="s">
        <v>6</v>
      </c>
      <c r="F7" s="13" t="s">
        <v>127</v>
      </c>
      <c r="G7" s="13">
        <v>2</v>
      </c>
      <c r="H7" s="13" t="s">
        <v>128</v>
      </c>
      <c r="I7" s="13">
        <v>6</v>
      </c>
    </row>
    <row r="8" spans="1:9" x14ac:dyDescent="0.25">
      <c r="A8" s="1">
        <v>5</v>
      </c>
      <c r="B8" s="1">
        <v>73</v>
      </c>
      <c r="C8" s="4" t="s">
        <v>21</v>
      </c>
      <c r="D8" s="1">
        <v>1997</v>
      </c>
      <c r="E8" s="1" t="s">
        <v>6</v>
      </c>
      <c r="F8" s="1" t="s">
        <v>129</v>
      </c>
      <c r="G8" s="1">
        <v>2</v>
      </c>
      <c r="H8" s="1" t="s">
        <v>130</v>
      </c>
      <c r="I8" s="7">
        <v>7</v>
      </c>
    </row>
    <row r="9" spans="1:9" x14ac:dyDescent="0.25">
      <c r="A9" s="1">
        <v>6</v>
      </c>
      <c r="B9" s="1">
        <v>20</v>
      </c>
      <c r="C9" s="4" t="s">
        <v>23</v>
      </c>
      <c r="D9" s="1">
        <v>1994</v>
      </c>
      <c r="E9" s="1" t="s">
        <v>6</v>
      </c>
      <c r="F9" s="1" t="s">
        <v>131</v>
      </c>
      <c r="G9" s="1">
        <v>6</v>
      </c>
      <c r="H9" s="1" t="s">
        <v>132</v>
      </c>
      <c r="I9" s="7">
        <v>8</v>
      </c>
    </row>
    <row r="10" spans="1:9" x14ac:dyDescent="0.25">
      <c r="A10" s="1">
        <v>11</v>
      </c>
      <c r="B10" s="1">
        <v>24</v>
      </c>
      <c r="C10" s="4" t="s">
        <v>16</v>
      </c>
      <c r="D10" s="1">
        <v>1995</v>
      </c>
      <c r="E10" s="1" t="s">
        <v>6</v>
      </c>
      <c r="F10" s="1" t="s">
        <v>133</v>
      </c>
      <c r="G10" s="1">
        <v>2</v>
      </c>
      <c r="H10" s="1" t="s">
        <v>134</v>
      </c>
      <c r="I10" s="7">
        <v>9</v>
      </c>
    </row>
    <row r="11" spans="1:9" x14ac:dyDescent="0.25">
      <c r="A11" s="1">
        <v>13</v>
      </c>
      <c r="B11" s="1">
        <v>45</v>
      </c>
      <c r="C11" s="4" t="s">
        <v>15</v>
      </c>
      <c r="D11" s="1">
        <v>1995</v>
      </c>
      <c r="E11" s="1" t="s">
        <v>6</v>
      </c>
      <c r="F11" s="1" t="s">
        <v>135</v>
      </c>
      <c r="G11" s="1">
        <v>4</v>
      </c>
      <c r="H11" s="1" t="s">
        <v>136</v>
      </c>
      <c r="I11" s="7">
        <v>10</v>
      </c>
    </row>
    <row r="12" spans="1:9" x14ac:dyDescent="0.25">
      <c r="A12" s="1">
        <v>14</v>
      </c>
      <c r="B12" s="1">
        <v>49</v>
      </c>
      <c r="C12" s="4" t="s">
        <v>24</v>
      </c>
      <c r="D12" s="1">
        <v>1996</v>
      </c>
      <c r="E12" s="1" t="s">
        <v>6</v>
      </c>
      <c r="F12" s="1" t="s">
        <v>137</v>
      </c>
      <c r="G12" s="1">
        <v>4</v>
      </c>
      <c r="H12" s="1" t="s">
        <v>138</v>
      </c>
      <c r="I12" s="7">
        <v>11</v>
      </c>
    </row>
    <row r="13" spans="1:9" x14ac:dyDescent="0.25">
      <c r="A13" s="1">
        <v>16</v>
      </c>
      <c r="B13" s="1">
        <v>46</v>
      </c>
      <c r="C13" s="4" t="s">
        <v>34</v>
      </c>
      <c r="D13" s="1">
        <v>1995</v>
      </c>
      <c r="E13" s="1" t="s">
        <v>6</v>
      </c>
      <c r="F13" s="1" t="s">
        <v>139</v>
      </c>
      <c r="G13" s="1">
        <v>4</v>
      </c>
      <c r="H13" s="1" t="s">
        <v>25</v>
      </c>
      <c r="I13" s="7">
        <v>12</v>
      </c>
    </row>
    <row r="14" spans="1:9" x14ac:dyDescent="0.25">
      <c r="A14" s="1">
        <v>17</v>
      </c>
      <c r="B14" s="1">
        <v>39</v>
      </c>
      <c r="C14" s="4" t="s">
        <v>18</v>
      </c>
      <c r="D14" s="1">
        <v>1995</v>
      </c>
      <c r="E14" s="1" t="s">
        <v>6</v>
      </c>
      <c r="F14" s="1" t="s">
        <v>140</v>
      </c>
      <c r="G14" s="1">
        <v>2</v>
      </c>
      <c r="H14" s="1" t="s">
        <v>141</v>
      </c>
      <c r="I14" s="7">
        <v>13</v>
      </c>
    </row>
    <row r="15" spans="1:9" x14ac:dyDescent="0.25">
      <c r="A15" s="1">
        <v>20</v>
      </c>
      <c r="B15" s="1">
        <v>33</v>
      </c>
      <c r="C15" s="4" t="s">
        <v>28</v>
      </c>
      <c r="D15" s="1">
        <v>1994</v>
      </c>
      <c r="E15" s="1" t="s">
        <v>6</v>
      </c>
      <c r="F15" s="1" t="s">
        <v>142</v>
      </c>
      <c r="G15" s="1">
        <v>4</v>
      </c>
      <c r="H15" s="1" t="s">
        <v>143</v>
      </c>
      <c r="I15" s="7">
        <v>14</v>
      </c>
    </row>
    <row r="16" spans="1:9" x14ac:dyDescent="0.25">
      <c r="A16" s="1">
        <v>25</v>
      </c>
      <c r="B16" s="1">
        <v>36</v>
      </c>
      <c r="C16" s="4" t="s">
        <v>17</v>
      </c>
      <c r="D16" s="1">
        <v>1994</v>
      </c>
      <c r="E16" s="1" t="s">
        <v>6</v>
      </c>
      <c r="F16" s="1" t="s">
        <v>144</v>
      </c>
      <c r="G16" s="1">
        <v>2</v>
      </c>
      <c r="H16" s="1" t="s">
        <v>145</v>
      </c>
      <c r="I16" s="7">
        <v>15</v>
      </c>
    </row>
    <row r="17" spans="1:9" x14ac:dyDescent="0.25">
      <c r="A17" s="1">
        <v>28</v>
      </c>
      <c r="B17" s="1">
        <v>76</v>
      </c>
      <c r="C17" s="4" t="s">
        <v>20</v>
      </c>
      <c r="D17" s="1">
        <v>1997</v>
      </c>
      <c r="E17" s="1" t="s">
        <v>6</v>
      </c>
      <c r="F17" s="1" t="s">
        <v>146</v>
      </c>
      <c r="G17" s="1">
        <v>6</v>
      </c>
      <c r="H17" s="1" t="s">
        <v>147</v>
      </c>
      <c r="I17" s="7">
        <v>16</v>
      </c>
    </row>
    <row r="18" spans="1:9" x14ac:dyDescent="0.25">
      <c r="A18" s="1">
        <v>30</v>
      </c>
      <c r="B18" s="1">
        <v>40</v>
      </c>
      <c r="C18" s="4" t="s">
        <v>33</v>
      </c>
      <c r="D18" s="1">
        <v>1995</v>
      </c>
      <c r="E18" s="1" t="s">
        <v>6</v>
      </c>
      <c r="F18" s="1" t="s">
        <v>148</v>
      </c>
      <c r="G18" s="1">
        <v>6</v>
      </c>
      <c r="H18" s="1" t="s">
        <v>149</v>
      </c>
      <c r="I18" s="7">
        <v>17</v>
      </c>
    </row>
    <row r="19" spans="1:9" x14ac:dyDescent="0.25">
      <c r="A19" s="1">
        <v>31</v>
      </c>
      <c r="B19" s="1">
        <v>54</v>
      </c>
      <c r="C19" s="4" t="s">
        <v>22</v>
      </c>
      <c r="D19" s="1">
        <v>1996</v>
      </c>
      <c r="E19" s="1" t="s">
        <v>6</v>
      </c>
      <c r="F19" s="1" t="s">
        <v>150</v>
      </c>
      <c r="G19" s="1">
        <v>2</v>
      </c>
      <c r="H19" s="1" t="s">
        <v>151</v>
      </c>
      <c r="I19" s="7">
        <v>18</v>
      </c>
    </row>
    <row r="20" spans="1:9" x14ac:dyDescent="0.25">
      <c r="A20" s="1">
        <v>34</v>
      </c>
      <c r="B20" s="1">
        <v>82</v>
      </c>
      <c r="C20" s="4" t="s">
        <v>32</v>
      </c>
      <c r="D20" s="1">
        <v>1998</v>
      </c>
      <c r="E20" s="1" t="s">
        <v>6</v>
      </c>
      <c r="F20" s="1" t="s">
        <v>152</v>
      </c>
      <c r="G20" s="1">
        <v>4</v>
      </c>
      <c r="H20" s="1" t="s">
        <v>153</v>
      </c>
      <c r="I20" s="7">
        <v>19</v>
      </c>
    </row>
    <row r="21" spans="1:9" x14ac:dyDescent="0.25">
      <c r="A21" s="13">
        <v>35</v>
      </c>
      <c r="B21" s="13">
        <v>32</v>
      </c>
      <c r="C21" s="14" t="s">
        <v>13</v>
      </c>
      <c r="D21" s="13">
        <v>1985</v>
      </c>
      <c r="E21" s="13" t="s">
        <v>6</v>
      </c>
      <c r="F21" s="13" t="s">
        <v>154</v>
      </c>
      <c r="G21" s="13">
        <v>50</v>
      </c>
      <c r="H21" s="13" t="s">
        <v>155</v>
      </c>
      <c r="I21" s="13">
        <v>20</v>
      </c>
    </row>
    <row r="22" spans="1:9" x14ac:dyDescent="0.25">
      <c r="A22" s="1">
        <v>37</v>
      </c>
      <c r="B22" s="1">
        <v>41</v>
      </c>
      <c r="C22" s="4" t="s">
        <v>26</v>
      </c>
      <c r="D22" s="1">
        <v>1995</v>
      </c>
      <c r="E22" s="1" t="s">
        <v>6</v>
      </c>
      <c r="F22" s="1" t="s">
        <v>156</v>
      </c>
      <c r="G22" s="1">
        <v>50</v>
      </c>
      <c r="H22" s="1" t="s">
        <v>157</v>
      </c>
      <c r="I22" s="7">
        <v>21</v>
      </c>
    </row>
    <row r="23" spans="1:9" x14ac:dyDescent="0.25">
      <c r="A23" s="1">
        <v>41</v>
      </c>
      <c r="B23" s="1">
        <v>57</v>
      </c>
      <c r="C23" s="4" t="s">
        <v>14</v>
      </c>
      <c r="D23" s="1">
        <v>1995</v>
      </c>
      <c r="E23" s="1" t="s">
        <v>6</v>
      </c>
      <c r="F23" s="1" t="s">
        <v>158</v>
      </c>
      <c r="G23" s="1">
        <v>56</v>
      </c>
      <c r="H23" s="1" t="s">
        <v>159</v>
      </c>
      <c r="I23" s="7">
        <v>22</v>
      </c>
    </row>
    <row r="24" spans="1:9" x14ac:dyDescent="0.25">
      <c r="A24" s="1">
        <v>43</v>
      </c>
      <c r="B24" s="1">
        <v>43</v>
      </c>
      <c r="C24" s="4" t="s">
        <v>27</v>
      </c>
      <c r="D24" s="1">
        <v>1995</v>
      </c>
      <c r="E24" s="1" t="s">
        <v>6</v>
      </c>
      <c r="F24" s="1" t="s">
        <v>160</v>
      </c>
      <c r="G24" s="1">
        <v>54</v>
      </c>
      <c r="H24" s="1" t="s">
        <v>161</v>
      </c>
      <c r="I24" s="7">
        <v>23</v>
      </c>
    </row>
    <row r="25" spans="1:9" x14ac:dyDescent="0.25">
      <c r="A25" s="1">
        <v>45</v>
      </c>
      <c r="B25" s="1">
        <v>62</v>
      </c>
      <c r="C25" s="4" t="s">
        <v>31</v>
      </c>
      <c r="D25" s="1">
        <v>1995</v>
      </c>
      <c r="E25" s="1" t="s">
        <v>6</v>
      </c>
      <c r="F25" s="1" t="s">
        <v>162</v>
      </c>
      <c r="G25" s="1">
        <v>56</v>
      </c>
      <c r="H25" s="1" t="s">
        <v>163</v>
      </c>
      <c r="I25" s="7">
        <v>24</v>
      </c>
    </row>
    <row r="26" spans="1:9" x14ac:dyDescent="0.25">
      <c r="A26" s="1">
        <v>47</v>
      </c>
      <c r="B26" s="1">
        <v>47</v>
      </c>
      <c r="C26" s="4" t="s">
        <v>30</v>
      </c>
      <c r="D26" s="1">
        <v>1996</v>
      </c>
      <c r="E26" s="1" t="s">
        <v>6</v>
      </c>
      <c r="F26" s="1" t="s">
        <v>164</v>
      </c>
      <c r="G26" s="1">
        <v>58</v>
      </c>
      <c r="H26" s="1" t="s">
        <v>165</v>
      </c>
      <c r="I26" s="7">
        <v>25</v>
      </c>
    </row>
    <row r="27" spans="1:9" x14ac:dyDescent="0.25">
      <c r="A27" s="1">
        <v>50</v>
      </c>
      <c r="B27" s="1">
        <v>42</v>
      </c>
      <c r="C27" s="4" t="s">
        <v>36</v>
      </c>
      <c r="D27" s="1">
        <v>1995</v>
      </c>
      <c r="E27" s="1" t="s">
        <v>6</v>
      </c>
      <c r="F27" s="1" t="s">
        <v>166</v>
      </c>
      <c r="G27" s="1">
        <v>106</v>
      </c>
      <c r="H27" s="1" t="s">
        <v>167</v>
      </c>
      <c r="I27" s="7">
        <v>26</v>
      </c>
    </row>
    <row r="28" spans="1:9" x14ac:dyDescent="0.25">
      <c r="A28" s="1">
        <v>51</v>
      </c>
      <c r="B28" s="1">
        <v>53</v>
      </c>
      <c r="C28" s="4" t="s">
        <v>38</v>
      </c>
      <c r="D28" s="1">
        <v>1998</v>
      </c>
      <c r="E28" s="1" t="s">
        <v>6</v>
      </c>
      <c r="F28" s="1" t="s">
        <v>168</v>
      </c>
      <c r="G28" s="1">
        <v>54</v>
      </c>
      <c r="H28" s="1" t="s">
        <v>169</v>
      </c>
      <c r="I28" s="7">
        <v>27</v>
      </c>
    </row>
    <row r="29" spans="1:9" x14ac:dyDescent="0.25">
      <c r="A29" s="1">
        <v>52</v>
      </c>
      <c r="B29" s="1">
        <v>75</v>
      </c>
      <c r="C29" s="4" t="s">
        <v>35</v>
      </c>
      <c r="D29" s="1">
        <v>1998</v>
      </c>
      <c r="E29" s="1" t="s">
        <v>6</v>
      </c>
      <c r="F29" s="1" t="s">
        <v>170</v>
      </c>
      <c r="G29" s="1">
        <v>160</v>
      </c>
      <c r="H29" s="1" t="s">
        <v>171</v>
      </c>
      <c r="I29" s="7">
        <v>28</v>
      </c>
    </row>
    <row r="30" spans="1:9" x14ac:dyDescent="0.25">
      <c r="A30" s="1">
        <v>54</v>
      </c>
      <c r="B30" s="1">
        <v>74</v>
      </c>
      <c r="C30" s="4" t="s">
        <v>37</v>
      </c>
      <c r="D30" s="1">
        <v>1992</v>
      </c>
      <c r="E30" s="1" t="s">
        <v>6</v>
      </c>
      <c r="F30" s="1" t="s">
        <v>172</v>
      </c>
      <c r="G30" s="1">
        <v>164</v>
      </c>
      <c r="H30" s="1" t="s">
        <v>173</v>
      </c>
      <c r="I30" s="7">
        <v>29</v>
      </c>
    </row>
    <row r="31" spans="1:9" x14ac:dyDescent="0.25">
      <c r="A31" s="1">
        <v>56</v>
      </c>
      <c r="B31" s="1">
        <v>83</v>
      </c>
      <c r="C31" s="4" t="s">
        <v>40</v>
      </c>
      <c r="D31" s="1">
        <v>2000</v>
      </c>
      <c r="E31" s="1" t="s">
        <v>6</v>
      </c>
      <c r="F31" s="1" t="s">
        <v>174</v>
      </c>
      <c r="G31" s="1">
        <v>260</v>
      </c>
      <c r="H31" s="1" t="s">
        <v>175</v>
      </c>
      <c r="I31" s="7">
        <v>30</v>
      </c>
    </row>
    <row r="32" spans="1:9" x14ac:dyDescent="0.25">
      <c r="A32" s="1"/>
      <c r="B32" s="1">
        <v>50</v>
      </c>
      <c r="C32" s="4" t="s">
        <v>29</v>
      </c>
      <c r="D32" s="1">
        <v>1996</v>
      </c>
      <c r="E32" s="1" t="s">
        <v>6</v>
      </c>
      <c r="F32" s="1"/>
      <c r="G32" s="1">
        <v>0</v>
      </c>
      <c r="H32" s="1" t="s">
        <v>117</v>
      </c>
      <c r="I32" s="1"/>
    </row>
    <row r="33" spans="1:9" x14ac:dyDescent="0.25">
      <c r="A33" s="8"/>
      <c r="B33" s="8">
        <v>84</v>
      </c>
      <c r="C33" s="9" t="s">
        <v>39</v>
      </c>
      <c r="D33" s="8">
        <v>1998</v>
      </c>
      <c r="E33" s="8" t="s">
        <v>6</v>
      </c>
      <c r="F33" s="8"/>
      <c r="G33" s="8">
        <v>0</v>
      </c>
      <c r="H33" s="8" t="s">
        <v>118</v>
      </c>
      <c r="I33" s="8"/>
    </row>
    <row r="34" spans="1:9" ht="15.75" thickBot="1" x14ac:dyDescent="0.3"/>
    <row r="35" spans="1:9" ht="15.75" thickBot="1" x14ac:dyDescent="0.3">
      <c r="A35" s="15">
        <v>5</v>
      </c>
      <c r="B35" s="16" t="s">
        <v>316</v>
      </c>
      <c r="D35" s="2"/>
    </row>
    <row r="36" spans="1:9" ht="15.75" thickBot="1" x14ac:dyDescent="0.3">
      <c r="A36" s="17">
        <v>5</v>
      </c>
      <c r="B36" s="16" t="s">
        <v>315</v>
      </c>
      <c r="D36" s="2"/>
    </row>
    <row r="37" spans="1:9" x14ac:dyDescent="0.25">
      <c r="D37" s="2"/>
    </row>
    <row r="38" spans="1:9" x14ac:dyDescent="0.25">
      <c r="A38" s="18" t="s">
        <v>314</v>
      </c>
      <c r="B38" s="19"/>
      <c r="C38" s="19"/>
      <c r="D38" s="19"/>
      <c r="E38" s="19"/>
      <c r="F38" s="19"/>
      <c r="G38" s="19"/>
      <c r="H38" s="19"/>
      <c r="I38" s="20"/>
    </row>
  </sheetData>
  <sortState ref="A2:I33">
    <sortCondition ref="H2:H33"/>
  </sortState>
  <mergeCells count="1">
    <mergeCell ref="A38:I3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G32" sqref="G32"/>
    </sheetView>
  </sheetViews>
  <sheetFormatPr defaultRowHeight="15" x14ac:dyDescent="0.25"/>
  <cols>
    <col min="1" max="1" width="6.7109375" style="5" customWidth="1"/>
    <col min="2" max="2" width="7.5703125" style="5" customWidth="1"/>
    <col min="3" max="3" width="23.85546875" style="2" customWidth="1"/>
    <col min="4" max="4" width="7.85546875" style="5" customWidth="1"/>
    <col min="5" max="5" width="9.140625" style="5"/>
    <col min="6" max="6" width="8.28515625" style="5" customWidth="1"/>
    <col min="7" max="7" width="7.28515625" style="5" customWidth="1"/>
    <col min="8" max="8" width="9.140625" style="5"/>
    <col min="9" max="9" width="8.28515625" style="5" customWidth="1"/>
    <col min="10" max="16384" width="9.140625" style="2"/>
  </cols>
  <sheetData>
    <row r="1" spans="1:9" s="12" customFormat="1" ht="28.5" customHeight="1" x14ac:dyDescent="0.25">
      <c r="A1" s="10" t="s">
        <v>305</v>
      </c>
      <c r="B1" s="10" t="s">
        <v>0</v>
      </c>
      <c r="C1" s="11" t="s">
        <v>1</v>
      </c>
      <c r="D1" s="10" t="s">
        <v>115</v>
      </c>
      <c r="E1" s="10" t="s">
        <v>2</v>
      </c>
      <c r="F1" s="10" t="s">
        <v>3</v>
      </c>
      <c r="G1" s="10" t="s">
        <v>116</v>
      </c>
      <c r="H1" s="10" t="s">
        <v>4</v>
      </c>
      <c r="I1" s="10" t="s">
        <v>304</v>
      </c>
    </row>
    <row r="2" spans="1:9" x14ac:dyDescent="0.25">
      <c r="A2" s="3">
        <v>8</v>
      </c>
      <c r="B2" s="1">
        <v>177</v>
      </c>
      <c r="C2" s="4" t="s">
        <v>41</v>
      </c>
      <c r="D2" s="1">
        <v>1991</v>
      </c>
      <c r="E2" s="1" t="s">
        <v>6</v>
      </c>
      <c r="F2" s="1" t="s">
        <v>176</v>
      </c>
      <c r="G2" s="1">
        <v>4</v>
      </c>
      <c r="H2" s="1" t="s">
        <v>177</v>
      </c>
      <c r="I2" s="1">
        <f>1</f>
        <v>1</v>
      </c>
    </row>
    <row r="3" spans="1:9" x14ac:dyDescent="0.25">
      <c r="A3" s="1">
        <v>2</v>
      </c>
      <c r="B3" s="1">
        <v>112</v>
      </c>
      <c r="C3" s="4" t="s">
        <v>47</v>
      </c>
      <c r="D3" s="1">
        <v>1992</v>
      </c>
      <c r="E3" s="1" t="s">
        <v>6</v>
      </c>
      <c r="F3" s="1" t="s">
        <v>181</v>
      </c>
      <c r="G3" s="1">
        <v>4</v>
      </c>
      <c r="H3" s="1" t="s">
        <v>182</v>
      </c>
      <c r="I3" s="1">
        <f>I2+1</f>
        <v>2</v>
      </c>
    </row>
    <row r="4" spans="1:9" x14ac:dyDescent="0.25">
      <c r="A4" s="3">
        <v>14</v>
      </c>
      <c r="B4" s="1">
        <v>162</v>
      </c>
      <c r="C4" s="4" t="s">
        <v>46</v>
      </c>
      <c r="D4" s="1">
        <v>1995</v>
      </c>
      <c r="E4" s="1" t="s">
        <v>6</v>
      </c>
      <c r="F4" s="1" t="s">
        <v>178</v>
      </c>
      <c r="G4" s="1">
        <v>2</v>
      </c>
      <c r="H4" s="1" t="s">
        <v>179</v>
      </c>
      <c r="I4" s="1">
        <f t="shared" ref="I4:I22" si="0">I3+1</f>
        <v>3</v>
      </c>
    </row>
    <row r="5" spans="1:9" x14ac:dyDescent="0.25">
      <c r="A5" s="3">
        <v>16</v>
      </c>
      <c r="B5" s="1">
        <v>157</v>
      </c>
      <c r="C5" s="4" t="s">
        <v>42</v>
      </c>
      <c r="D5" s="1">
        <v>1992</v>
      </c>
      <c r="E5" s="1" t="s">
        <v>6</v>
      </c>
      <c r="F5" s="1" t="s">
        <v>180</v>
      </c>
      <c r="G5" s="1">
        <v>0</v>
      </c>
      <c r="H5" s="1" t="s">
        <v>180</v>
      </c>
      <c r="I5" s="1">
        <f t="shared" si="0"/>
        <v>4</v>
      </c>
    </row>
    <row r="6" spans="1:9" x14ac:dyDescent="0.25">
      <c r="A6" s="1">
        <v>11</v>
      </c>
      <c r="B6" s="1">
        <v>158</v>
      </c>
      <c r="C6" s="4" t="s">
        <v>44</v>
      </c>
      <c r="D6" s="1">
        <v>1995</v>
      </c>
      <c r="E6" s="1" t="s">
        <v>6</v>
      </c>
      <c r="F6" s="1" t="s">
        <v>183</v>
      </c>
      <c r="G6" s="1">
        <v>2</v>
      </c>
      <c r="H6" s="1" t="s">
        <v>184</v>
      </c>
      <c r="I6" s="1">
        <f t="shared" si="0"/>
        <v>5</v>
      </c>
    </row>
    <row r="7" spans="1:9" x14ac:dyDescent="0.25">
      <c r="A7" s="1">
        <v>17</v>
      </c>
      <c r="B7" s="1">
        <v>126</v>
      </c>
      <c r="C7" s="4" t="s">
        <v>49</v>
      </c>
      <c r="D7" s="1">
        <v>1997</v>
      </c>
      <c r="E7" s="1" t="s">
        <v>6</v>
      </c>
      <c r="F7" s="1" t="s">
        <v>185</v>
      </c>
      <c r="G7" s="1">
        <v>6</v>
      </c>
      <c r="H7" s="1" t="s">
        <v>186</v>
      </c>
      <c r="I7" s="1">
        <f t="shared" si="0"/>
        <v>6</v>
      </c>
    </row>
    <row r="8" spans="1:9" x14ac:dyDescent="0.25">
      <c r="A8" s="1">
        <v>18</v>
      </c>
      <c r="B8" s="1">
        <v>143</v>
      </c>
      <c r="C8" s="4" t="s">
        <v>50</v>
      </c>
      <c r="D8" s="1">
        <v>1998</v>
      </c>
      <c r="E8" s="1" t="s">
        <v>6</v>
      </c>
      <c r="F8" s="1" t="s">
        <v>19</v>
      </c>
      <c r="G8" s="1">
        <v>10</v>
      </c>
      <c r="H8" s="1" t="s">
        <v>187</v>
      </c>
      <c r="I8" s="1">
        <f t="shared" si="0"/>
        <v>7</v>
      </c>
    </row>
    <row r="9" spans="1:9" x14ac:dyDescent="0.25">
      <c r="A9" s="1">
        <v>19</v>
      </c>
      <c r="B9" s="1">
        <v>137</v>
      </c>
      <c r="C9" s="4" t="s">
        <v>58</v>
      </c>
      <c r="D9" s="1">
        <v>1996</v>
      </c>
      <c r="E9" s="1" t="s">
        <v>6</v>
      </c>
      <c r="F9" s="1" t="s">
        <v>188</v>
      </c>
      <c r="G9" s="1">
        <v>10</v>
      </c>
      <c r="H9" s="1" t="s">
        <v>189</v>
      </c>
      <c r="I9" s="1">
        <f t="shared" si="0"/>
        <v>8</v>
      </c>
    </row>
    <row r="10" spans="1:9" x14ac:dyDescent="0.25">
      <c r="A10" s="1">
        <v>26</v>
      </c>
      <c r="B10" s="1">
        <v>122</v>
      </c>
      <c r="C10" s="4" t="s">
        <v>51</v>
      </c>
      <c r="D10" s="1">
        <v>1996</v>
      </c>
      <c r="E10" s="1" t="s">
        <v>6</v>
      </c>
      <c r="F10" s="1" t="s">
        <v>190</v>
      </c>
      <c r="G10" s="1">
        <v>6</v>
      </c>
      <c r="H10" s="1" t="s">
        <v>191</v>
      </c>
      <c r="I10" s="1">
        <f t="shared" si="0"/>
        <v>9</v>
      </c>
    </row>
    <row r="11" spans="1:9" x14ac:dyDescent="0.25">
      <c r="A11" s="1">
        <v>31</v>
      </c>
      <c r="B11" s="1">
        <v>144</v>
      </c>
      <c r="C11" s="4" t="s">
        <v>57</v>
      </c>
      <c r="D11" s="1">
        <v>1998</v>
      </c>
      <c r="E11" s="1" t="s">
        <v>6</v>
      </c>
      <c r="F11" s="1" t="s">
        <v>192</v>
      </c>
      <c r="G11" s="1">
        <v>4</v>
      </c>
      <c r="H11" s="1" t="s">
        <v>193</v>
      </c>
      <c r="I11" s="1">
        <f t="shared" si="0"/>
        <v>10</v>
      </c>
    </row>
    <row r="12" spans="1:9" x14ac:dyDescent="0.25">
      <c r="A12" s="1">
        <v>32</v>
      </c>
      <c r="B12" s="1">
        <v>113</v>
      </c>
      <c r="C12" s="4" t="s">
        <v>55</v>
      </c>
      <c r="D12" s="1">
        <v>1992</v>
      </c>
      <c r="E12" s="1" t="s">
        <v>6</v>
      </c>
      <c r="F12" s="1" t="s">
        <v>194</v>
      </c>
      <c r="G12" s="1">
        <v>6</v>
      </c>
      <c r="H12" s="1" t="s">
        <v>195</v>
      </c>
      <c r="I12" s="1">
        <f t="shared" si="0"/>
        <v>11</v>
      </c>
    </row>
    <row r="13" spans="1:9" x14ac:dyDescent="0.25">
      <c r="A13" s="1">
        <v>36</v>
      </c>
      <c r="B13" s="1">
        <v>148</v>
      </c>
      <c r="C13" s="4" t="s">
        <v>60</v>
      </c>
      <c r="D13" s="1">
        <v>1999</v>
      </c>
      <c r="E13" s="1" t="s">
        <v>6</v>
      </c>
      <c r="F13" s="1" t="s">
        <v>196</v>
      </c>
      <c r="G13" s="1">
        <v>6</v>
      </c>
      <c r="H13" s="1" t="s">
        <v>197</v>
      </c>
      <c r="I13" s="1">
        <f t="shared" si="0"/>
        <v>12</v>
      </c>
    </row>
    <row r="14" spans="1:9" x14ac:dyDescent="0.25">
      <c r="A14" s="1">
        <v>37</v>
      </c>
      <c r="B14" s="1">
        <v>130</v>
      </c>
      <c r="C14" s="4" t="s">
        <v>54</v>
      </c>
      <c r="D14" s="1">
        <v>1998</v>
      </c>
      <c r="E14" s="1" t="s">
        <v>6</v>
      </c>
      <c r="F14" s="1" t="s">
        <v>198</v>
      </c>
      <c r="G14" s="1">
        <v>8</v>
      </c>
      <c r="H14" s="1" t="s">
        <v>199</v>
      </c>
      <c r="I14" s="1">
        <f t="shared" si="0"/>
        <v>13</v>
      </c>
    </row>
    <row r="15" spans="1:9" x14ac:dyDescent="0.25">
      <c r="A15" s="13">
        <v>39</v>
      </c>
      <c r="B15" s="13">
        <v>118</v>
      </c>
      <c r="C15" s="14" t="s">
        <v>53</v>
      </c>
      <c r="D15" s="13">
        <v>1985</v>
      </c>
      <c r="E15" s="13" t="s">
        <v>6</v>
      </c>
      <c r="F15" s="13" t="s">
        <v>200</v>
      </c>
      <c r="G15" s="13">
        <v>50</v>
      </c>
      <c r="H15" s="13" t="s">
        <v>201</v>
      </c>
      <c r="I15" s="13">
        <f t="shared" si="0"/>
        <v>14</v>
      </c>
    </row>
    <row r="16" spans="1:9" x14ac:dyDescent="0.25">
      <c r="A16" s="1">
        <v>45</v>
      </c>
      <c r="B16" s="1">
        <v>121</v>
      </c>
      <c r="C16" s="4" t="s">
        <v>59</v>
      </c>
      <c r="D16" s="1">
        <v>1996</v>
      </c>
      <c r="E16" s="1" t="s">
        <v>6</v>
      </c>
      <c r="F16" s="1" t="s">
        <v>202</v>
      </c>
      <c r="G16" s="1">
        <v>54</v>
      </c>
      <c r="H16" s="1" t="s">
        <v>203</v>
      </c>
      <c r="I16" s="1">
        <f t="shared" si="0"/>
        <v>15</v>
      </c>
    </row>
    <row r="17" spans="1:9" x14ac:dyDescent="0.25">
      <c r="A17" s="1">
        <v>47</v>
      </c>
      <c r="B17" s="1">
        <v>134</v>
      </c>
      <c r="C17" s="4" t="s">
        <v>48</v>
      </c>
      <c r="D17" s="1">
        <v>1997</v>
      </c>
      <c r="E17" s="1" t="s">
        <v>6</v>
      </c>
      <c r="F17" s="1" t="s">
        <v>204</v>
      </c>
      <c r="G17" s="1">
        <v>52</v>
      </c>
      <c r="H17" s="1" t="s">
        <v>205</v>
      </c>
      <c r="I17" s="1">
        <f t="shared" si="0"/>
        <v>16</v>
      </c>
    </row>
    <row r="18" spans="1:9" x14ac:dyDescent="0.25">
      <c r="A18" s="1">
        <v>48</v>
      </c>
      <c r="B18" s="1">
        <v>160</v>
      </c>
      <c r="C18" s="4" t="s">
        <v>43</v>
      </c>
      <c r="D18" s="1">
        <v>1995</v>
      </c>
      <c r="E18" s="1" t="s">
        <v>6</v>
      </c>
      <c r="F18" s="1" t="s">
        <v>206</v>
      </c>
      <c r="G18" s="1">
        <v>54</v>
      </c>
      <c r="H18" s="1" t="s">
        <v>207</v>
      </c>
      <c r="I18" s="1">
        <f t="shared" si="0"/>
        <v>17</v>
      </c>
    </row>
    <row r="19" spans="1:9" x14ac:dyDescent="0.25">
      <c r="A19" s="1">
        <v>49</v>
      </c>
      <c r="B19" s="1">
        <v>153</v>
      </c>
      <c r="C19" s="4" t="s">
        <v>45</v>
      </c>
      <c r="D19" s="1">
        <v>1990</v>
      </c>
      <c r="E19" s="1" t="s">
        <v>6</v>
      </c>
      <c r="F19" s="1" t="s">
        <v>208</v>
      </c>
      <c r="G19" s="1">
        <v>52</v>
      </c>
      <c r="H19" s="1" t="s">
        <v>209</v>
      </c>
      <c r="I19" s="1">
        <f t="shared" si="0"/>
        <v>18</v>
      </c>
    </row>
    <row r="20" spans="1:9" x14ac:dyDescent="0.25">
      <c r="A20" s="1">
        <v>52</v>
      </c>
      <c r="B20" s="1">
        <v>116</v>
      </c>
      <c r="C20" s="4" t="s">
        <v>52</v>
      </c>
      <c r="D20" s="1">
        <v>1994</v>
      </c>
      <c r="E20" s="1" t="s">
        <v>6</v>
      </c>
      <c r="F20" s="1" t="s">
        <v>210</v>
      </c>
      <c r="G20" s="1">
        <v>58</v>
      </c>
      <c r="H20" s="1" t="s">
        <v>211</v>
      </c>
      <c r="I20" s="1">
        <f t="shared" si="0"/>
        <v>19</v>
      </c>
    </row>
    <row r="21" spans="1:9" x14ac:dyDescent="0.25">
      <c r="A21" s="1">
        <v>53</v>
      </c>
      <c r="B21" s="1">
        <v>133</v>
      </c>
      <c r="C21" s="4" t="s">
        <v>61</v>
      </c>
      <c r="D21" s="1">
        <v>1997</v>
      </c>
      <c r="E21" s="1" t="s">
        <v>6</v>
      </c>
      <c r="F21" s="1" t="s">
        <v>212</v>
      </c>
      <c r="G21" s="1">
        <v>54</v>
      </c>
      <c r="H21" s="1" t="s">
        <v>213</v>
      </c>
      <c r="I21" s="1">
        <f t="shared" si="0"/>
        <v>20</v>
      </c>
    </row>
    <row r="22" spans="1:9" x14ac:dyDescent="0.25">
      <c r="A22" s="1">
        <v>56</v>
      </c>
      <c r="B22" s="1">
        <v>140</v>
      </c>
      <c r="C22" s="4" t="s">
        <v>56</v>
      </c>
      <c r="D22" s="1">
        <v>2000</v>
      </c>
      <c r="E22" s="1" t="s">
        <v>6</v>
      </c>
      <c r="F22" s="1" t="s">
        <v>214</v>
      </c>
      <c r="G22" s="1">
        <v>104</v>
      </c>
      <c r="H22" s="1" t="s">
        <v>215</v>
      </c>
      <c r="I22" s="1">
        <f t="shared" si="0"/>
        <v>21</v>
      </c>
    </row>
    <row r="23" spans="1:9" ht="15.75" thickBot="1" x14ac:dyDescent="0.3"/>
    <row r="24" spans="1:9" ht="15.75" thickBot="1" x14ac:dyDescent="0.3">
      <c r="A24" s="15">
        <v>5</v>
      </c>
      <c r="B24" s="16" t="s">
        <v>316</v>
      </c>
      <c r="D24" s="2"/>
    </row>
    <row r="25" spans="1:9" ht="15.75" thickBot="1" x14ac:dyDescent="0.3">
      <c r="A25" s="17">
        <v>5</v>
      </c>
      <c r="B25" s="16" t="s">
        <v>315</v>
      </c>
      <c r="D25" s="2"/>
    </row>
    <row r="26" spans="1:9" x14ac:dyDescent="0.25">
      <c r="D26" s="2"/>
    </row>
    <row r="27" spans="1:9" x14ac:dyDescent="0.25">
      <c r="A27" s="18" t="s">
        <v>314</v>
      </c>
      <c r="B27" s="19"/>
      <c r="C27" s="19"/>
      <c r="D27" s="19"/>
      <c r="E27" s="19"/>
      <c r="F27" s="19"/>
      <c r="G27" s="19"/>
      <c r="H27" s="19"/>
      <c r="I27" s="20"/>
    </row>
  </sheetData>
  <sortState ref="A2:I22">
    <sortCondition ref="H2:H22"/>
  </sortState>
  <mergeCells count="1">
    <mergeCell ref="A27:I27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C28" sqref="C28"/>
    </sheetView>
  </sheetViews>
  <sheetFormatPr defaultRowHeight="15" x14ac:dyDescent="0.25"/>
  <cols>
    <col min="1" max="1" width="6.85546875" style="5" customWidth="1"/>
    <col min="2" max="2" width="8" style="5" customWidth="1"/>
    <col min="3" max="3" width="38" style="2" customWidth="1"/>
    <col min="4" max="4" width="9" style="5" customWidth="1"/>
    <col min="5" max="8" width="9.140625" style="5"/>
    <col min="9" max="9" width="7.42578125" style="5" customWidth="1"/>
    <col min="10" max="16384" width="9.140625" style="2"/>
  </cols>
  <sheetData>
    <row r="1" spans="1:9" s="12" customFormat="1" ht="28.5" customHeight="1" x14ac:dyDescent="0.25">
      <c r="A1" s="10" t="s">
        <v>305</v>
      </c>
      <c r="B1" s="10" t="s">
        <v>0</v>
      </c>
      <c r="C1" s="11" t="s">
        <v>1</v>
      </c>
      <c r="D1" s="10" t="s">
        <v>115</v>
      </c>
      <c r="E1" s="10" t="s">
        <v>2</v>
      </c>
      <c r="F1" s="10" t="s">
        <v>3</v>
      </c>
      <c r="G1" s="10" t="s">
        <v>116</v>
      </c>
      <c r="H1" s="10" t="s">
        <v>4</v>
      </c>
      <c r="I1" s="10" t="s">
        <v>304</v>
      </c>
    </row>
    <row r="2" spans="1:9" x14ac:dyDescent="0.25">
      <c r="A2" s="3">
        <v>3</v>
      </c>
      <c r="B2" s="1">
        <v>210</v>
      </c>
      <c r="C2" s="4" t="s">
        <v>66</v>
      </c>
      <c r="D2" s="1">
        <v>1994</v>
      </c>
      <c r="E2" s="1" t="s">
        <v>6</v>
      </c>
      <c r="F2" s="1" t="s">
        <v>217</v>
      </c>
      <c r="G2" s="1">
        <v>2</v>
      </c>
      <c r="H2" s="1" t="s">
        <v>218</v>
      </c>
      <c r="I2" s="1">
        <f>1</f>
        <v>1</v>
      </c>
    </row>
    <row r="3" spans="1:9" x14ac:dyDescent="0.25">
      <c r="A3" s="3">
        <v>4</v>
      </c>
      <c r="B3" s="1">
        <v>201</v>
      </c>
      <c r="C3" s="4" t="s">
        <v>65</v>
      </c>
      <c r="D3" s="1">
        <v>1995</v>
      </c>
      <c r="E3" s="1" t="s">
        <v>6</v>
      </c>
      <c r="F3" s="1" t="s">
        <v>219</v>
      </c>
      <c r="G3" s="1">
        <v>2</v>
      </c>
      <c r="H3" s="1" t="s">
        <v>177</v>
      </c>
      <c r="I3" s="1">
        <f>I2+1</f>
        <v>2</v>
      </c>
    </row>
    <row r="4" spans="1:9" x14ac:dyDescent="0.25">
      <c r="A4" s="3">
        <v>6</v>
      </c>
      <c r="B4" s="1">
        <v>208</v>
      </c>
      <c r="C4" s="4" t="s">
        <v>64</v>
      </c>
      <c r="D4" s="1">
        <v>1994</v>
      </c>
      <c r="E4" s="1" t="s">
        <v>6</v>
      </c>
      <c r="F4" s="1" t="s">
        <v>220</v>
      </c>
      <c r="G4" s="1">
        <v>0</v>
      </c>
      <c r="H4" s="1" t="s">
        <v>220</v>
      </c>
      <c r="I4" s="1">
        <f t="shared" ref="I4:I11" si="0">I3+1</f>
        <v>3</v>
      </c>
    </row>
    <row r="5" spans="1:9" x14ac:dyDescent="0.25">
      <c r="A5" s="3">
        <v>9</v>
      </c>
      <c r="B5" s="1">
        <v>211</v>
      </c>
      <c r="C5" s="4" t="s">
        <v>62</v>
      </c>
      <c r="D5" s="1">
        <v>1990</v>
      </c>
      <c r="E5" s="1" t="s">
        <v>6</v>
      </c>
      <c r="F5" s="1" t="s">
        <v>221</v>
      </c>
      <c r="G5" s="1">
        <v>2</v>
      </c>
      <c r="H5" s="1" t="s">
        <v>222</v>
      </c>
      <c r="I5" s="1">
        <f t="shared" si="0"/>
        <v>4</v>
      </c>
    </row>
    <row r="6" spans="1:9" x14ac:dyDescent="0.25">
      <c r="A6" s="3">
        <v>10</v>
      </c>
      <c r="B6" s="13">
        <v>220</v>
      </c>
      <c r="C6" s="14" t="s">
        <v>69</v>
      </c>
      <c r="D6" s="13">
        <v>1988</v>
      </c>
      <c r="E6" s="13" t="s">
        <v>6</v>
      </c>
      <c r="F6" s="13" t="s">
        <v>223</v>
      </c>
      <c r="G6" s="13">
        <v>4</v>
      </c>
      <c r="H6" s="13" t="s">
        <v>224</v>
      </c>
      <c r="I6" s="13">
        <f t="shared" si="0"/>
        <v>5</v>
      </c>
    </row>
    <row r="7" spans="1:9" x14ac:dyDescent="0.25">
      <c r="A7" s="3">
        <v>11</v>
      </c>
      <c r="B7" s="1">
        <v>216</v>
      </c>
      <c r="C7" s="4" t="s">
        <v>63</v>
      </c>
      <c r="D7" s="1">
        <v>1991</v>
      </c>
      <c r="E7" s="1" t="s">
        <v>6</v>
      </c>
      <c r="F7" s="1" t="s">
        <v>9</v>
      </c>
      <c r="G7" s="1">
        <v>4</v>
      </c>
      <c r="H7" s="1" t="s">
        <v>225</v>
      </c>
      <c r="I7" s="1">
        <f t="shared" si="0"/>
        <v>6</v>
      </c>
    </row>
    <row r="8" spans="1:9" x14ac:dyDescent="0.25">
      <c r="A8" s="1">
        <v>2</v>
      </c>
      <c r="B8" s="1">
        <v>111</v>
      </c>
      <c r="C8" s="4" t="s">
        <v>70</v>
      </c>
      <c r="D8" s="1">
        <v>1996</v>
      </c>
      <c r="E8" s="1" t="s">
        <v>6</v>
      </c>
      <c r="F8" s="1" t="s">
        <v>226</v>
      </c>
      <c r="G8" s="1">
        <v>8</v>
      </c>
      <c r="H8" s="1" t="s">
        <v>227</v>
      </c>
      <c r="I8" s="1">
        <f t="shared" si="0"/>
        <v>7</v>
      </c>
    </row>
    <row r="9" spans="1:9" x14ac:dyDescent="0.25">
      <c r="A9" s="1">
        <v>3</v>
      </c>
      <c r="B9" s="1">
        <v>112</v>
      </c>
      <c r="C9" s="4" t="s">
        <v>68</v>
      </c>
      <c r="D9" s="1">
        <v>1996</v>
      </c>
      <c r="E9" s="1" t="s">
        <v>6</v>
      </c>
      <c r="F9" s="1" t="s">
        <v>228</v>
      </c>
      <c r="G9" s="1">
        <v>4</v>
      </c>
      <c r="H9" s="1" t="s">
        <v>229</v>
      </c>
      <c r="I9" s="1">
        <f t="shared" si="0"/>
        <v>8</v>
      </c>
    </row>
    <row r="10" spans="1:9" x14ac:dyDescent="0.25">
      <c r="A10" s="1">
        <v>4</v>
      </c>
      <c r="B10" s="1">
        <v>108</v>
      </c>
      <c r="C10" s="4" t="s">
        <v>71</v>
      </c>
      <c r="D10" s="1">
        <v>1992</v>
      </c>
      <c r="E10" s="1" t="s">
        <v>6</v>
      </c>
      <c r="F10" s="1" t="s">
        <v>230</v>
      </c>
      <c r="G10" s="1">
        <v>6</v>
      </c>
      <c r="H10" s="1" t="s">
        <v>231</v>
      </c>
      <c r="I10" s="1">
        <f t="shared" si="0"/>
        <v>9</v>
      </c>
    </row>
    <row r="11" spans="1:9" x14ac:dyDescent="0.25">
      <c r="A11" s="13">
        <v>6</v>
      </c>
      <c r="B11" s="13">
        <v>106</v>
      </c>
      <c r="C11" s="14" t="s">
        <v>67</v>
      </c>
      <c r="D11" s="13">
        <v>1989</v>
      </c>
      <c r="E11" s="13" t="s">
        <v>6</v>
      </c>
      <c r="F11" s="13" t="s">
        <v>232</v>
      </c>
      <c r="G11" s="13">
        <v>12</v>
      </c>
      <c r="H11" s="13" t="s">
        <v>233</v>
      </c>
      <c r="I11" s="13">
        <f t="shared" si="0"/>
        <v>10</v>
      </c>
    </row>
    <row r="12" spans="1:9" x14ac:dyDescent="0.25">
      <c r="A12" s="1"/>
      <c r="B12" s="1">
        <v>103</v>
      </c>
      <c r="C12" s="4" t="s">
        <v>72</v>
      </c>
      <c r="D12" s="1">
        <v>1998</v>
      </c>
      <c r="E12" s="1" t="s">
        <v>6</v>
      </c>
      <c r="F12" s="1"/>
      <c r="G12" s="1">
        <v>154</v>
      </c>
      <c r="H12" s="1" t="s">
        <v>117</v>
      </c>
      <c r="I12" s="1"/>
    </row>
    <row r="13" spans="1:9" ht="15.75" thickBot="1" x14ac:dyDescent="0.3"/>
    <row r="14" spans="1:9" ht="15.75" thickBot="1" x14ac:dyDescent="0.3">
      <c r="A14" s="15">
        <v>5</v>
      </c>
      <c r="B14" s="16" t="s">
        <v>316</v>
      </c>
      <c r="D14" s="2"/>
    </row>
    <row r="15" spans="1:9" ht="15.75" thickBot="1" x14ac:dyDescent="0.3">
      <c r="A15" s="17">
        <v>5</v>
      </c>
      <c r="B15" s="16" t="s">
        <v>315</v>
      </c>
      <c r="D15" s="2"/>
    </row>
    <row r="16" spans="1:9" x14ac:dyDescent="0.25">
      <c r="D16" s="2"/>
    </row>
    <row r="17" spans="1:9" x14ac:dyDescent="0.25">
      <c r="A17" s="18" t="s">
        <v>314</v>
      </c>
      <c r="B17" s="19"/>
      <c r="C17" s="19"/>
      <c r="D17" s="19"/>
      <c r="E17" s="19"/>
      <c r="F17" s="19"/>
      <c r="G17" s="19"/>
      <c r="H17" s="19"/>
      <c r="I17" s="20"/>
    </row>
  </sheetData>
  <sortState ref="A2:I12">
    <sortCondition ref="H2:H12"/>
  </sortState>
  <mergeCells count="1">
    <mergeCell ref="A17:I1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5"/>
  <sheetViews>
    <sheetView topLeftCell="A6" zoomScaleNormal="100" workbookViewId="0">
      <selection activeCell="A9" sqref="A9:I9"/>
    </sheetView>
  </sheetViews>
  <sheetFormatPr defaultRowHeight="15" x14ac:dyDescent="0.25"/>
  <cols>
    <col min="1" max="1" width="7.85546875" style="5" customWidth="1"/>
    <col min="2" max="2" width="7.140625" style="5" customWidth="1"/>
    <col min="3" max="3" width="22.5703125" style="6" customWidth="1"/>
    <col min="4" max="4" width="9.28515625" style="5" customWidth="1"/>
    <col min="5" max="8" width="9.140625" style="5"/>
    <col min="9" max="9" width="8.28515625" style="5" customWidth="1"/>
    <col min="10" max="16384" width="9.140625" style="2"/>
  </cols>
  <sheetData>
    <row r="1" spans="1:9" s="12" customFormat="1" ht="28.5" customHeight="1" x14ac:dyDescent="0.25">
      <c r="A1" s="10" t="s">
        <v>305</v>
      </c>
      <c r="B1" s="10" t="s">
        <v>0</v>
      </c>
      <c r="C1" s="11" t="s">
        <v>1</v>
      </c>
      <c r="D1" s="10" t="s">
        <v>115</v>
      </c>
      <c r="E1" s="10" t="s">
        <v>2</v>
      </c>
      <c r="F1" s="10" t="s">
        <v>3</v>
      </c>
      <c r="G1" s="10" t="s">
        <v>116</v>
      </c>
      <c r="H1" s="10" t="s">
        <v>4</v>
      </c>
      <c r="I1" s="10" t="s">
        <v>304</v>
      </c>
    </row>
    <row r="2" spans="1:9" x14ac:dyDescent="0.25">
      <c r="A2" s="3">
        <v>9</v>
      </c>
      <c r="B2" s="1">
        <v>270</v>
      </c>
      <c r="C2" s="4" t="s">
        <v>73</v>
      </c>
      <c r="D2" s="1">
        <v>1990</v>
      </c>
      <c r="E2" s="1" t="s">
        <v>6</v>
      </c>
      <c r="F2" s="1" t="s">
        <v>234</v>
      </c>
      <c r="G2" s="1">
        <v>0</v>
      </c>
      <c r="H2" s="1" t="s">
        <v>234</v>
      </c>
      <c r="I2" s="1">
        <f>1</f>
        <v>1</v>
      </c>
    </row>
    <row r="3" spans="1:9" x14ac:dyDescent="0.25">
      <c r="A3" s="3">
        <v>22</v>
      </c>
      <c r="B3" s="1">
        <v>249</v>
      </c>
      <c r="C3" s="4" t="s">
        <v>77</v>
      </c>
      <c r="D3" s="1">
        <v>1994</v>
      </c>
      <c r="E3" s="1" t="s">
        <v>6</v>
      </c>
      <c r="F3" s="1" t="s">
        <v>235</v>
      </c>
      <c r="G3" s="1">
        <v>0</v>
      </c>
      <c r="H3" s="1" t="s">
        <v>235</v>
      </c>
      <c r="I3" s="1">
        <f t="shared" ref="I3:I40" si="0">I2+1</f>
        <v>2</v>
      </c>
    </row>
    <row r="4" spans="1:9" x14ac:dyDescent="0.25">
      <c r="A4" s="3">
        <v>24</v>
      </c>
      <c r="B4" s="1">
        <v>245</v>
      </c>
      <c r="C4" s="4" t="s">
        <v>75</v>
      </c>
      <c r="D4" s="1">
        <v>1991</v>
      </c>
      <c r="E4" s="1" t="s">
        <v>6</v>
      </c>
      <c r="F4" s="1" t="s">
        <v>236</v>
      </c>
      <c r="G4" s="1">
        <v>0</v>
      </c>
      <c r="H4" s="1" t="s">
        <v>236</v>
      </c>
      <c r="I4" s="1">
        <f t="shared" si="0"/>
        <v>3</v>
      </c>
    </row>
    <row r="5" spans="1:9" x14ac:dyDescent="0.25">
      <c r="A5" s="3">
        <v>25</v>
      </c>
      <c r="B5" s="1">
        <v>253</v>
      </c>
      <c r="C5" s="4" t="s">
        <v>74</v>
      </c>
      <c r="D5" s="1">
        <v>1992</v>
      </c>
      <c r="E5" s="1" t="s">
        <v>6</v>
      </c>
      <c r="F5" s="1" t="s">
        <v>237</v>
      </c>
      <c r="G5" s="1">
        <v>2</v>
      </c>
      <c r="H5" s="1" t="s">
        <v>238</v>
      </c>
      <c r="I5" s="1">
        <f t="shared" si="0"/>
        <v>4</v>
      </c>
    </row>
    <row r="6" spans="1:9" x14ac:dyDescent="0.25">
      <c r="A6" s="1">
        <v>18</v>
      </c>
      <c r="B6" s="1">
        <v>245</v>
      </c>
      <c r="C6" s="4" t="s">
        <v>80</v>
      </c>
      <c r="D6" s="1">
        <v>1997</v>
      </c>
      <c r="E6" s="1" t="s">
        <v>6</v>
      </c>
      <c r="F6" s="1" t="s">
        <v>242</v>
      </c>
      <c r="G6" s="1">
        <v>2</v>
      </c>
      <c r="H6" s="1" t="s">
        <v>243</v>
      </c>
      <c r="I6" s="1">
        <f t="shared" si="0"/>
        <v>5</v>
      </c>
    </row>
    <row r="7" spans="1:9" x14ac:dyDescent="0.25">
      <c r="A7" s="1">
        <v>20</v>
      </c>
      <c r="B7" s="1">
        <v>238</v>
      </c>
      <c r="C7" s="4" t="s">
        <v>15</v>
      </c>
      <c r="D7" s="1">
        <v>1995</v>
      </c>
      <c r="E7" s="1" t="s">
        <v>6</v>
      </c>
      <c r="F7" s="1" t="s">
        <v>241</v>
      </c>
      <c r="G7" s="1">
        <v>2</v>
      </c>
      <c r="H7" s="1" t="s">
        <v>244</v>
      </c>
      <c r="I7" s="1">
        <f t="shared" si="0"/>
        <v>6</v>
      </c>
    </row>
    <row r="8" spans="1:9" x14ac:dyDescent="0.25">
      <c r="A8" s="1">
        <v>22</v>
      </c>
      <c r="B8" s="1">
        <v>224</v>
      </c>
      <c r="C8" s="4" t="s">
        <v>84</v>
      </c>
      <c r="D8" s="1">
        <v>1992</v>
      </c>
      <c r="E8" s="1" t="s">
        <v>6</v>
      </c>
      <c r="F8" s="1" t="s">
        <v>245</v>
      </c>
      <c r="G8" s="1">
        <v>2</v>
      </c>
      <c r="H8" s="1" t="s">
        <v>246</v>
      </c>
      <c r="I8" s="1">
        <f t="shared" si="0"/>
        <v>7</v>
      </c>
    </row>
    <row r="9" spans="1:9" x14ac:dyDescent="0.25">
      <c r="A9" s="13">
        <v>27</v>
      </c>
      <c r="B9" s="13">
        <v>210</v>
      </c>
      <c r="C9" s="14" t="s">
        <v>95</v>
      </c>
      <c r="D9" s="13">
        <v>1983</v>
      </c>
      <c r="E9" s="13" t="s">
        <v>6</v>
      </c>
      <c r="F9" s="13" t="s">
        <v>216</v>
      </c>
      <c r="G9" s="13">
        <v>4</v>
      </c>
      <c r="H9" s="13" t="s">
        <v>247</v>
      </c>
      <c r="I9" s="13">
        <f t="shared" si="0"/>
        <v>8</v>
      </c>
    </row>
    <row r="10" spans="1:9" x14ac:dyDescent="0.25">
      <c r="A10" s="1">
        <v>28</v>
      </c>
      <c r="B10" s="1">
        <v>243</v>
      </c>
      <c r="C10" s="4" t="s">
        <v>78</v>
      </c>
      <c r="D10" s="1">
        <v>1996</v>
      </c>
      <c r="E10" s="1" t="s">
        <v>6</v>
      </c>
      <c r="F10" s="1" t="s">
        <v>248</v>
      </c>
      <c r="G10" s="1">
        <v>2</v>
      </c>
      <c r="H10" s="1" t="s">
        <v>249</v>
      </c>
      <c r="I10" s="1">
        <f t="shared" si="0"/>
        <v>9</v>
      </c>
    </row>
    <row r="11" spans="1:9" x14ac:dyDescent="0.25">
      <c r="A11" s="3">
        <v>31</v>
      </c>
      <c r="B11" s="1">
        <v>241</v>
      </c>
      <c r="C11" s="4" t="s">
        <v>76</v>
      </c>
      <c r="D11" s="1">
        <v>1993</v>
      </c>
      <c r="E11" s="1" t="s">
        <v>6</v>
      </c>
      <c r="F11" s="1" t="s">
        <v>239</v>
      </c>
      <c r="G11" s="1">
        <v>6</v>
      </c>
      <c r="H11" s="1" t="s">
        <v>240</v>
      </c>
      <c r="I11" s="1">
        <f t="shared" si="0"/>
        <v>10</v>
      </c>
    </row>
    <row r="12" spans="1:9" x14ac:dyDescent="0.25">
      <c r="A12" s="1">
        <v>40</v>
      </c>
      <c r="B12" s="1">
        <v>252</v>
      </c>
      <c r="C12" s="4" t="s">
        <v>97</v>
      </c>
      <c r="D12" s="1">
        <v>1994</v>
      </c>
      <c r="E12" s="1" t="s">
        <v>6</v>
      </c>
      <c r="F12" s="1" t="s">
        <v>81</v>
      </c>
      <c r="G12" s="1">
        <v>2</v>
      </c>
      <c r="H12" s="1" t="s">
        <v>136</v>
      </c>
      <c r="I12" s="1">
        <f t="shared" si="0"/>
        <v>11</v>
      </c>
    </row>
    <row r="13" spans="1:9" x14ac:dyDescent="0.25">
      <c r="A13" s="1">
        <v>42</v>
      </c>
      <c r="B13" s="1">
        <v>258</v>
      </c>
      <c r="C13" s="4" t="s">
        <v>96</v>
      </c>
      <c r="D13" s="1">
        <v>1997</v>
      </c>
      <c r="E13" s="1" t="s">
        <v>6</v>
      </c>
      <c r="F13" s="1" t="s">
        <v>251</v>
      </c>
      <c r="G13" s="1">
        <v>6</v>
      </c>
      <c r="H13" s="1" t="s">
        <v>252</v>
      </c>
      <c r="I13" s="1">
        <f t="shared" si="0"/>
        <v>12</v>
      </c>
    </row>
    <row r="14" spans="1:9" x14ac:dyDescent="0.25">
      <c r="A14" s="1">
        <v>43</v>
      </c>
      <c r="B14" s="1">
        <v>235</v>
      </c>
      <c r="C14" s="4" t="s">
        <v>86</v>
      </c>
      <c r="D14" s="1">
        <v>1995</v>
      </c>
      <c r="E14" s="1" t="s">
        <v>6</v>
      </c>
      <c r="F14" s="1" t="s">
        <v>253</v>
      </c>
      <c r="G14" s="1">
        <v>4</v>
      </c>
      <c r="H14" s="1" t="s">
        <v>254</v>
      </c>
      <c r="I14" s="1">
        <f t="shared" si="0"/>
        <v>13</v>
      </c>
    </row>
    <row r="15" spans="1:9" x14ac:dyDescent="0.25">
      <c r="A15" s="1">
        <v>45</v>
      </c>
      <c r="B15" s="1">
        <v>246</v>
      </c>
      <c r="C15" s="4" t="s">
        <v>83</v>
      </c>
      <c r="D15" s="1">
        <v>1996</v>
      </c>
      <c r="E15" s="1" t="s">
        <v>6</v>
      </c>
      <c r="F15" s="1" t="s">
        <v>255</v>
      </c>
      <c r="G15" s="1">
        <v>8</v>
      </c>
      <c r="H15" s="1" t="s">
        <v>256</v>
      </c>
      <c r="I15" s="1">
        <f t="shared" si="0"/>
        <v>14</v>
      </c>
    </row>
    <row r="16" spans="1:9" x14ac:dyDescent="0.25">
      <c r="A16" s="1">
        <v>47</v>
      </c>
      <c r="B16" s="1">
        <v>263</v>
      </c>
      <c r="C16" s="4" t="s">
        <v>99</v>
      </c>
      <c r="D16" s="1">
        <v>1998</v>
      </c>
      <c r="E16" s="1" t="s">
        <v>6</v>
      </c>
      <c r="F16" s="1" t="s">
        <v>257</v>
      </c>
      <c r="G16" s="1">
        <v>2</v>
      </c>
      <c r="H16" s="1" t="s">
        <v>258</v>
      </c>
      <c r="I16" s="1">
        <f t="shared" si="0"/>
        <v>15</v>
      </c>
    </row>
    <row r="17" spans="1:9" x14ac:dyDescent="0.25">
      <c r="A17" s="1">
        <v>48</v>
      </c>
      <c r="B17" s="1">
        <v>274</v>
      </c>
      <c r="C17" s="4" t="s">
        <v>92</v>
      </c>
      <c r="D17" s="1">
        <v>1998</v>
      </c>
      <c r="E17" s="1" t="s">
        <v>6</v>
      </c>
      <c r="F17" s="1" t="s">
        <v>259</v>
      </c>
      <c r="G17" s="1">
        <v>4</v>
      </c>
      <c r="H17" s="1" t="s">
        <v>260</v>
      </c>
      <c r="I17" s="1">
        <f t="shared" si="0"/>
        <v>16</v>
      </c>
    </row>
    <row r="18" spans="1:9" x14ac:dyDescent="0.25">
      <c r="A18" s="1">
        <v>49</v>
      </c>
      <c r="B18" s="1">
        <v>208</v>
      </c>
      <c r="C18" s="4" t="s">
        <v>111</v>
      </c>
      <c r="D18" s="7">
        <v>1994</v>
      </c>
      <c r="E18" s="1" t="s">
        <v>6</v>
      </c>
      <c r="F18" s="1" t="s">
        <v>261</v>
      </c>
      <c r="G18" s="1">
        <v>10</v>
      </c>
      <c r="H18" s="1" t="s">
        <v>262</v>
      </c>
      <c r="I18" s="1">
        <f t="shared" si="0"/>
        <v>17</v>
      </c>
    </row>
    <row r="19" spans="1:9" x14ac:dyDescent="0.25">
      <c r="A19" s="1">
        <v>50</v>
      </c>
      <c r="B19" s="1">
        <v>222</v>
      </c>
      <c r="C19" s="4" t="s">
        <v>88</v>
      </c>
      <c r="D19" s="1">
        <v>1992</v>
      </c>
      <c r="E19" s="1" t="s">
        <v>6</v>
      </c>
      <c r="F19" s="1" t="s">
        <v>263</v>
      </c>
      <c r="G19" s="1">
        <v>6</v>
      </c>
      <c r="H19" s="1" t="s">
        <v>264</v>
      </c>
      <c r="I19" s="1">
        <f t="shared" si="0"/>
        <v>18</v>
      </c>
    </row>
    <row r="20" spans="1:9" x14ac:dyDescent="0.25">
      <c r="A20" s="1">
        <v>52</v>
      </c>
      <c r="B20" s="1">
        <v>247</v>
      </c>
      <c r="C20" s="4" t="s">
        <v>93</v>
      </c>
      <c r="D20" s="1">
        <v>1995</v>
      </c>
      <c r="E20" s="1" t="s">
        <v>6</v>
      </c>
      <c r="F20" s="1" t="s">
        <v>265</v>
      </c>
      <c r="G20" s="1">
        <v>0</v>
      </c>
      <c r="H20" s="1" t="s">
        <v>265</v>
      </c>
      <c r="I20" s="1">
        <f t="shared" si="0"/>
        <v>19</v>
      </c>
    </row>
    <row r="21" spans="1:9" x14ac:dyDescent="0.25">
      <c r="A21" s="1">
        <v>56</v>
      </c>
      <c r="B21" s="1">
        <v>264</v>
      </c>
      <c r="C21" s="4" t="s">
        <v>87</v>
      </c>
      <c r="D21" s="1">
        <v>1998</v>
      </c>
      <c r="E21" s="1" t="s">
        <v>6</v>
      </c>
      <c r="F21" s="1" t="s">
        <v>184</v>
      </c>
      <c r="G21" s="1">
        <v>8</v>
      </c>
      <c r="H21" s="1" t="s">
        <v>266</v>
      </c>
      <c r="I21" s="1">
        <f t="shared" si="0"/>
        <v>20</v>
      </c>
    </row>
    <row r="22" spans="1:9" x14ac:dyDescent="0.25">
      <c r="A22" s="1">
        <v>57</v>
      </c>
      <c r="B22" s="1">
        <v>272</v>
      </c>
      <c r="C22" s="4" t="s">
        <v>91</v>
      </c>
      <c r="D22" s="1">
        <v>1998</v>
      </c>
      <c r="E22" s="1" t="s">
        <v>6</v>
      </c>
      <c r="F22" s="1" t="s">
        <v>267</v>
      </c>
      <c r="G22" s="1">
        <v>6</v>
      </c>
      <c r="H22" s="1" t="s">
        <v>268</v>
      </c>
      <c r="I22" s="1">
        <f t="shared" si="0"/>
        <v>21</v>
      </c>
    </row>
    <row r="23" spans="1:9" x14ac:dyDescent="0.25">
      <c r="A23" s="1">
        <v>59</v>
      </c>
      <c r="B23" s="1">
        <v>229</v>
      </c>
      <c r="C23" s="4" t="s">
        <v>90</v>
      </c>
      <c r="D23" s="1">
        <v>1995</v>
      </c>
      <c r="E23" s="1" t="s">
        <v>6</v>
      </c>
      <c r="F23" s="1" t="s">
        <v>269</v>
      </c>
      <c r="G23" s="1">
        <v>8</v>
      </c>
      <c r="H23" s="1" t="s">
        <v>270</v>
      </c>
      <c r="I23" s="1">
        <f t="shared" si="0"/>
        <v>22</v>
      </c>
    </row>
    <row r="24" spans="1:9" x14ac:dyDescent="0.25">
      <c r="A24" s="1">
        <v>67</v>
      </c>
      <c r="B24" s="1">
        <v>259</v>
      </c>
      <c r="C24" s="4" t="s">
        <v>102</v>
      </c>
      <c r="D24" s="1">
        <v>1998</v>
      </c>
      <c r="E24" s="1" t="s">
        <v>6</v>
      </c>
      <c r="F24" s="1" t="s">
        <v>271</v>
      </c>
      <c r="G24" s="1">
        <v>8</v>
      </c>
      <c r="H24" s="1" t="s">
        <v>272</v>
      </c>
      <c r="I24" s="1">
        <f t="shared" si="0"/>
        <v>23</v>
      </c>
    </row>
    <row r="25" spans="1:9" x14ac:dyDescent="0.25">
      <c r="A25" s="1">
        <v>68</v>
      </c>
      <c r="B25" s="1">
        <v>234</v>
      </c>
      <c r="C25" s="4" t="s">
        <v>85</v>
      </c>
      <c r="D25" s="1">
        <v>1995</v>
      </c>
      <c r="E25" s="1" t="s">
        <v>6</v>
      </c>
      <c r="F25" s="1" t="s">
        <v>250</v>
      </c>
      <c r="G25" s="1">
        <v>52</v>
      </c>
      <c r="H25" s="1" t="s">
        <v>273</v>
      </c>
      <c r="I25" s="1">
        <f t="shared" si="0"/>
        <v>24</v>
      </c>
    </row>
    <row r="26" spans="1:9" x14ac:dyDescent="0.25">
      <c r="A26" s="1">
        <v>70</v>
      </c>
      <c r="B26" s="1">
        <v>255</v>
      </c>
      <c r="C26" s="4" t="s">
        <v>79</v>
      </c>
      <c r="D26" s="1">
        <v>1997</v>
      </c>
      <c r="E26" s="1" t="s">
        <v>6</v>
      </c>
      <c r="F26" s="1" t="s">
        <v>274</v>
      </c>
      <c r="G26" s="1">
        <v>54</v>
      </c>
      <c r="H26" s="1" t="s">
        <v>275</v>
      </c>
      <c r="I26" s="1">
        <f t="shared" si="0"/>
        <v>25</v>
      </c>
    </row>
    <row r="27" spans="1:9" x14ac:dyDescent="0.25">
      <c r="A27" s="1">
        <v>72</v>
      </c>
      <c r="B27" s="1">
        <v>253</v>
      </c>
      <c r="C27" s="4" t="s">
        <v>89</v>
      </c>
      <c r="D27" s="1">
        <v>1994</v>
      </c>
      <c r="E27" s="1" t="s">
        <v>6</v>
      </c>
      <c r="F27" s="1" t="s">
        <v>276</v>
      </c>
      <c r="G27" s="1">
        <v>58</v>
      </c>
      <c r="H27" s="1" t="s">
        <v>277</v>
      </c>
      <c r="I27" s="1">
        <f t="shared" si="0"/>
        <v>26</v>
      </c>
    </row>
    <row r="28" spans="1:9" x14ac:dyDescent="0.25">
      <c r="A28" s="1">
        <v>73</v>
      </c>
      <c r="B28" s="1">
        <v>230</v>
      </c>
      <c r="C28" s="4" t="s">
        <v>101</v>
      </c>
      <c r="D28" s="1">
        <v>1996</v>
      </c>
      <c r="E28" s="1" t="s">
        <v>6</v>
      </c>
      <c r="F28" s="1" t="s">
        <v>278</v>
      </c>
      <c r="G28" s="1">
        <v>56</v>
      </c>
      <c r="H28" s="1" t="s">
        <v>279</v>
      </c>
      <c r="I28" s="1">
        <f t="shared" si="0"/>
        <v>27</v>
      </c>
    </row>
    <row r="29" spans="1:9" x14ac:dyDescent="0.25">
      <c r="A29" s="1">
        <v>75</v>
      </c>
      <c r="B29" s="1">
        <v>250</v>
      </c>
      <c r="C29" s="4" t="s">
        <v>94</v>
      </c>
      <c r="D29" s="1">
        <v>1998</v>
      </c>
      <c r="E29" s="1" t="s">
        <v>6</v>
      </c>
      <c r="F29" s="1" t="s">
        <v>280</v>
      </c>
      <c r="G29" s="1">
        <v>52</v>
      </c>
      <c r="H29" s="1" t="s">
        <v>281</v>
      </c>
      <c r="I29" s="1">
        <f t="shared" si="0"/>
        <v>28</v>
      </c>
    </row>
    <row r="30" spans="1:9" x14ac:dyDescent="0.25">
      <c r="A30" s="1">
        <v>77</v>
      </c>
      <c r="B30" s="1">
        <v>275</v>
      </c>
      <c r="C30" s="4" t="s">
        <v>100</v>
      </c>
      <c r="D30" s="1">
        <v>1998</v>
      </c>
      <c r="E30" s="1" t="s">
        <v>6</v>
      </c>
      <c r="F30" s="1" t="s">
        <v>282</v>
      </c>
      <c r="G30" s="1">
        <v>12</v>
      </c>
      <c r="H30" s="1" t="s">
        <v>283</v>
      </c>
      <c r="I30" s="1">
        <f t="shared" si="0"/>
        <v>29</v>
      </c>
    </row>
    <row r="31" spans="1:9" x14ac:dyDescent="0.25">
      <c r="A31" s="1">
        <v>79</v>
      </c>
      <c r="B31" s="1">
        <v>248</v>
      </c>
      <c r="C31" s="4" t="s">
        <v>98</v>
      </c>
      <c r="D31" s="1">
        <v>1996</v>
      </c>
      <c r="E31" s="1" t="s">
        <v>6</v>
      </c>
      <c r="F31" s="1" t="s">
        <v>284</v>
      </c>
      <c r="G31" s="1">
        <v>60</v>
      </c>
      <c r="H31" s="1" t="s">
        <v>285</v>
      </c>
      <c r="I31" s="1">
        <f t="shared" si="0"/>
        <v>30</v>
      </c>
    </row>
    <row r="32" spans="1:9" x14ac:dyDescent="0.25">
      <c r="A32" s="1">
        <v>81</v>
      </c>
      <c r="B32" s="1">
        <v>249</v>
      </c>
      <c r="C32" s="4" t="s">
        <v>82</v>
      </c>
      <c r="D32" s="1">
        <v>1994</v>
      </c>
      <c r="E32" s="1" t="s">
        <v>6</v>
      </c>
      <c r="F32" s="1" t="s">
        <v>286</v>
      </c>
      <c r="G32" s="1">
        <v>106</v>
      </c>
      <c r="H32" s="1" t="s">
        <v>287</v>
      </c>
      <c r="I32" s="1">
        <f t="shared" si="0"/>
        <v>31</v>
      </c>
    </row>
    <row r="33" spans="1:9" x14ac:dyDescent="0.25">
      <c r="A33" s="1">
        <v>83</v>
      </c>
      <c r="B33" s="1">
        <v>218</v>
      </c>
      <c r="C33" s="4" t="s">
        <v>105</v>
      </c>
      <c r="D33" s="1">
        <v>1996</v>
      </c>
      <c r="E33" s="1" t="s">
        <v>6</v>
      </c>
      <c r="F33" s="1" t="s">
        <v>288</v>
      </c>
      <c r="G33" s="1">
        <v>102</v>
      </c>
      <c r="H33" s="1" t="s">
        <v>289</v>
      </c>
      <c r="I33" s="1">
        <f t="shared" si="0"/>
        <v>32</v>
      </c>
    </row>
    <row r="34" spans="1:9" x14ac:dyDescent="0.25">
      <c r="A34" s="1">
        <v>85</v>
      </c>
      <c r="B34" s="1">
        <v>277</v>
      </c>
      <c r="C34" s="4" t="s">
        <v>110</v>
      </c>
      <c r="D34" s="1">
        <v>1999</v>
      </c>
      <c r="E34" s="1" t="s">
        <v>6</v>
      </c>
      <c r="F34" s="1" t="s">
        <v>290</v>
      </c>
      <c r="G34" s="1">
        <v>56</v>
      </c>
      <c r="H34" s="1" t="s">
        <v>291</v>
      </c>
      <c r="I34" s="1">
        <f t="shared" si="0"/>
        <v>33</v>
      </c>
    </row>
    <row r="35" spans="1:9" x14ac:dyDescent="0.25">
      <c r="A35" s="1">
        <v>87</v>
      </c>
      <c r="B35" s="1">
        <v>280</v>
      </c>
      <c r="C35" s="4" t="s">
        <v>103</v>
      </c>
      <c r="D35" s="1">
        <v>1999</v>
      </c>
      <c r="E35" s="1" t="s">
        <v>6</v>
      </c>
      <c r="F35" s="1" t="s">
        <v>292</v>
      </c>
      <c r="G35" s="1">
        <v>68</v>
      </c>
      <c r="H35" s="1" t="s">
        <v>293</v>
      </c>
      <c r="I35" s="1">
        <f t="shared" si="0"/>
        <v>34</v>
      </c>
    </row>
    <row r="36" spans="1:9" x14ac:dyDescent="0.25">
      <c r="A36" s="1">
        <v>88</v>
      </c>
      <c r="B36" s="1">
        <v>254</v>
      </c>
      <c r="C36" s="4" t="s">
        <v>107</v>
      </c>
      <c r="D36" s="1">
        <v>1997</v>
      </c>
      <c r="E36" s="1" t="s">
        <v>6</v>
      </c>
      <c r="F36" s="1" t="s">
        <v>294</v>
      </c>
      <c r="G36" s="1">
        <v>62</v>
      </c>
      <c r="H36" s="1" t="s">
        <v>295</v>
      </c>
      <c r="I36" s="1">
        <f t="shared" si="0"/>
        <v>35</v>
      </c>
    </row>
    <row r="37" spans="1:9" x14ac:dyDescent="0.25">
      <c r="A37" s="1">
        <v>90</v>
      </c>
      <c r="B37" s="1">
        <v>276</v>
      </c>
      <c r="C37" s="4" t="s">
        <v>104</v>
      </c>
      <c r="D37" s="1">
        <v>1999</v>
      </c>
      <c r="E37" s="1" t="s">
        <v>6</v>
      </c>
      <c r="F37" s="1" t="s">
        <v>296</v>
      </c>
      <c r="G37" s="1">
        <v>106</v>
      </c>
      <c r="H37" s="1" t="s">
        <v>297</v>
      </c>
      <c r="I37" s="1">
        <f t="shared" si="0"/>
        <v>36</v>
      </c>
    </row>
    <row r="38" spans="1:9" x14ac:dyDescent="0.25">
      <c r="A38" s="1">
        <v>91</v>
      </c>
      <c r="B38" s="1">
        <v>273</v>
      </c>
      <c r="C38" s="4" t="s">
        <v>106</v>
      </c>
      <c r="D38" s="1">
        <v>1998</v>
      </c>
      <c r="E38" s="1" t="s">
        <v>6</v>
      </c>
      <c r="F38" s="1" t="s">
        <v>298</v>
      </c>
      <c r="G38" s="1">
        <v>170</v>
      </c>
      <c r="H38" s="1" t="s">
        <v>299</v>
      </c>
      <c r="I38" s="1">
        <f t="shared" si="0"/>
        <v>37</v>
      </c>
    </row>
    <row r="39" spans="1:9" x14ac:dyDescent="0.25">
      <c r="A39" s="1">
        <v>92</v>
      </c>
      <c r="B39" s="1">
        <v>279</v>
      </c>
      <c r="C39" s="4" t="s">
        <v>108</v>
      </c>
      <c r="D39" s="1">
        <v>2001</v>
      </c>
      <c r="E39" s="1" t="s">
        <v>6</v>
      </c>
      <c r="F39" s="1" t="s">
        <v>300</v>
      </c>
      <c r="G39" s="1">
        <v>356</v>
      </c>
      <c r="H39" s="1" t="s">
        <v>301</v>
      </c>
      <c r="I39" s="1">
        <f t="shared" si="0"/>
        <v>38</v>
      </c>
    </row>
    <row r="40" spans="1:9" x14ac:dyDescent="0.25">
      <c r="A40" s="1">
        <v>93</v>
      </c>
      <c r="B40" s="1">
        <v>278</v>
      </c>
      <c r="C40" s="4" t="s">
        <v>109</v>
      </c>
      <c r="D40" s="1">
        <v>1999</v>
      </c>
      <c r="E40" s="1" t="s">
        <v>6</v>
      </c>
      <c r="F40" s="1" t="s">
        <v>302</v>
      </c>
      <c r="G40" s="1">
        <v>700</v>
      </c>
      <c r="H40" s="1" t="s">
        <v>303</v>
      </c>
      <c r="I40" s="1">
        <f t="shared" si="0"/>
        <v>39</v>
      </c>
    </row>
    <row r="41" spans="1:9" ht="15.75" thickBot="1" x14ac:dyDescent="0.3"/>
    <row r="42" spans="1:9" ht="15.75" thickBot="1" x14ac:dyDescent="0.3">
      <c r="A42" s="15">
        <v>5</v>
      </c>
      <c r="B42" s="16" t="s">
        <v>316</v>
      </c>
      <c r="C42" s="2"/>
      <c r="D42" s="2"/>
    </row>
    <row r="43" spans="1:9" ht="15.75" thickBot="1" x14ac:dyDescent="0.3">
      <c r="A43" s="17">
        <v>5</v>
      </c>
      <c r="B43" s="16" t="s">
        <v>315</v>
      </c>
      <c r="C43" s="2"/>
      <c r="D43" s="2"/>
    </row>
    <row r="44" spans="1:9" x14ac:dyDescent="0.25">
      <c r="C44" s="2"/>
      <c r="D44" s="2"/>
    </row>
    <row r="45" spans="1:9" x14ac:dyDescent="0.25">
      <c r="A45" s="18" t="s">
        <v>314</v>
      </c>
      <c r="B45" s="19"/>
      <c r="C45" s="19"/>
      <c r="D45" s="19"/>
      <c r="E45" s="19"/>
      <c r="F45" s="19"/>
      <c r="G45" s="19"/>
      <c r="H45" s="19"/>
      <c r="I45" s="20"/>
    </row>
  </sheetData>
  <sortState ref="A2:I40">
    <sortCondition ref="H2:H40"/>
  </sortState>
  <mergeCells count="1">
    <mergeCell ref="A45:I4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tabSelected="1" zoomScale="110" zoomScaleNormal="110" workbookViewId="0">
      <selection activeCell="E20" sqref="E20"/>
    </sheetView>
  </sheetViews>
  <sheetFormatPr defaultRowHeight="15" x14ac:dyDescent="0.25"/>
  <cols>
    <col min="1" max="1" width="6.28515625" style="5" customWidth="1"/>
    <col min="2" max="2" width="7.28515625" style="5" customWidth="1"/>
    <col min="3" max="3" width="23.85546875" style="2" customWidth="1"/>
    <col min="4" max="4" width="9.140625" style="5" customWidth="1"/>
    <col min="5" max="9" width="9.140625" style="5"/>
    <col min="10" max="16384" width="9.140625" style="2"/>
  </cols>
  <sheetData>
    <row r="1" spans="1:9" s="12" customFormat="1" ht="28.5" customHeight="1" x14ac:dyDescent="0.25">
      <c r="A1" s="10" t="s">
        <v>305</v>
      </c>
      <c r="B1" s="10" t="s">
        <v>0</v>
      </c>
      <c r="C1" s="11" t="s">
        <v>1</v>
      </c>
      <c r="D1" s="10" t="s">
        <v>115</v>
      </c>
      <c r="E1" s="10" t="s">
        <v>2</v>
      </c>
      <c r="F1" s="10" t="s">
        <v>3</v>
      </c>
      <c r="G1" s="10" t="s">
        <v>116</v>
      </c>
      <c r="H1" s="10" t="s">
        <v>4</v>
      </c>
      <c r="I1" s="10" t="s">
        <v>304</v>
      </c>
    </row>
    <row r="2" spans="1:9" x14ac:dyDescent="0.25">
      <c r="A2" s="1">
        <v>1</v>
      </c>
      <c r="B2" s="1">
        <v>123</v>
      </c>
      <c r="C2" s="4" t="s">
        <v>113</v>
      </c>
      <c r="D2" s="1">
        <v>1994</v>
      </c>
      <c r="E2" s="1" t="s">
        <v>6</v>
      </c>
      <c r="F2" s="1" t="s">
        <v>306</v>
      </c>
      <c r="G2" s="1">
        <v>12</v>
      </c>
      <c r="H2" s="1" t="s">
        <v>307</v>
      </c>
      <c r="I2" s="1">
        <f>1</f>
        <v>1</v>
      </c>
    </row>
    <row r="3" spans="1:9" x14ac:dyDescent="0.25">
      <c r="A3" s="1">
        <v>2</v>
      </c>
      <c r="B3" s="1">
        <v>125</v>
      </c>
      <c r="C3" s="4" t="s">
        <v>59</v>
      </c>
      <c r="D3" s="1">
        <v>1996</v>
      </c>
      <c r="E3" s="1" t="s">
        <v>6</v>
      </c>
      <c r="F3" s="1" t="s">
        <v>308</v>
      </c>
      <c r="G3" s="1">
        <v>2</v>
      </c>
      <c r="H3" s="1" t="s">
        <v>309</v>
      </c>
      <c r="I3" s="1">
        <f>1+I2</f>
        <v>2</v>
      </c>
    </row>
    <row r="4" spans="1:9" x14ac:dyDescent="0.25">
      <c r="A4" s="1">
        <v>4</v>
      </c>
      <c r="B4" s="1">
        <v>124</v>
      </c>
      <c r="C4" s="4" t="s">
        <v>112</v>
      </c>
      <c r="D4" s="1">
        <v>1993</v>
      </c>
      <c r="E4" s="1" t="s">
        <v>6</v>
      </c>
      <c r="F4" s="1" t="s">
        <v>310</v>
      </c>
      <c r="G4" s="1">
        <v>62</v>
      </c>
      <c r="H4" s="1" t="s">
        <v>311</v>
      </c>
      <c r="I4" s="1">
        <f t="shared" ref="I4:I5" si="0">1+I3</f>
        <v>3</v>
      </c>
    </row>
    <row r="5" spans="1:9" x14ac:dyDescent="0.25">
      <c r="A5" s="13">
        <v>5</v>
      </c>
      <c r="B5" s="13">
        <v>126</v>
      </c>
      <c r="C5" s="14" t="s">
        <v>114</v>
      </c>
      <c r="D5" s="13">
        <v>1989</v>
      </c>
      <c r="E5" s="13" t="s">
        <v>6</v>
      </c>
      <c r="F5" s="13" t="s">
        <v>312</v>
      </c>
      <c r="G5" s="13">
        <v>110</v>
      </c>
      <c r="H5" s="13" t="s">
        <v>313</v>
      </c>
      <c r="I5" s="13">
        <f t="shared" si="0"/>
        <v>4</v>
      </c>
    </row>
    <row r="7" spans="1:9" x14ac:dyDescent="0.25">
      <c r="A7" s="18" t="s">
        <v>314</v>
      </c>
      <c r="B7" s="19"/>
      <c r="C7" s="19"/>
      <c r="D7" s="19"/>
      <c r="E7" s="19"/>
      <c r="F7" s="19"/>
      <c r="G7" s="19"/>
      <c r="H7" s="19"/>
      <c r="I7" s="20"/>
    </row>
  </sheetData>
  <mergeCells count="1">
    <mergeCell ref="A7:I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рез.C1m-rus</vt:lpstr>
      <vt:lpstr>рез.К1ж-rus</vt:lpstr>
      <vt:lpstr>рез.С2-rus</vt:lpstr>
      <vt:lpstr>рез.К1м-rus</vt:lpstr>
      <vt:lpstr>рез.С1ж-rus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космачева</dc:creator>
  <cp:lastModifiedBy>Elena</cp:lastModifiedBy>
  <dcterms:created xsi:type="dcterms:W3CDTF">2013-04-22T17:42:26Z</dcterms:created>
  <dcterms:modified xsi:type="dcterms:W3CDTF">2013-04-24T19:55:33Z</dcterms:modified>
</cp:coreProperties>
</file>