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8695" windowHeight="16860"/>
  </bookViews>
  <sheets>
    <sheet name="Индивидуальные гонки" sheetId="10" r:id="rId1"/>
    <sheet name="Финал(п)" sheetId="9" r:id="rId2"/>
    <sheet name="Финал" sheetId="8" r:id="rId3"/>
    <sheet name="Командные гонки(п)" sheetId="7" r:id="rId4"/>
    <sheet name="Командные гонки" sheetId="6" r:id="rId5"/>
    <sheet name="Квалификация(п)" sheetId="5" r:id="rId6"/>
    <sheet name="Квалификация" sheetId="4" r:id="rId7"/>
    <sheet name="Экипажи индивидуальных гонок" sheetId="3" r:id="rId8"/>
    <sheet name="Все участники соревнований" sheetId="2" r:id="rId9"/>
  </sheets>
  <definedNames>
    <definedName name="_xlnm._FilterDatabase" localSheetId="8" hidden="1">'Все участники соревнований'!$A$1:$H$147</definedName>
    <definedName name="_xlnm._FilterDatabase" localSheetId="7" hidden="1">'Экипажи индивидуальных гонок'!$A$1:$I$196</definedName>
  </definedNames>
  <calcPr calcId="124519"/>
</workbook>
</file>

<file path=xl/calcChain.xml><?xml version="1.0" encoding="utf-8"?>
<calcChain xmlns="http://schemas.openxmlformats.org/spreadsheetml/2006/main">
  <c r="L98" i="10"/>
  <c r="L99"/>
  <c r="L100"/>
  <c r="L101"/>
  <c r="L102"/>
  <c r="L103"/>
  <c r="L104"/>
  <c r="L105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60"/>
  <c r="L61"/>
  <c r="L62"/>
  <c r="L63"/>
  <c r="L64"/>
  <c r="L65"/>
  <c r="L66"/>
  <c r="L67"/>
  <c r="L68"/>
  <c r="L69"/>
  <c r="L70"/>
  <c r="L71"/>
  <c r="L72"/>
  <c r="L73"/>
  <c r="L74"/>
  <c r="L48"/>
  <c r="L49"/>
  <c r="L50"/>
  <c r="L51"/>
  <c r="L52"/>
  <c r="L53"/>
  <c r="L54"/>
  <c r="L55"/>
  <c r="L56"/>
  <c r="L5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BC123" i="9"/>
  <c r="BC126"/>
  <c r="BB117"/>
  <c r="BC117" s="1"/>
  <c r="BB118"/>
  <c r="BC118" s="1"/>
  <c r="BB119"/>
  <c r="BC119" s="1"/>
  <c r="BB120"/>
  <c r="BB121"/>
  <c r="BC121" s="1"/>
  <c r="BB122"/>
  <c r="BC122" s="1"/>
  <c r="BB123"/>
  <c r="BB124"/>
  <c r="BC124" s="1"/>
  <c r="BB125"/>
  <c r="BC125" s="1"/>
  <c r="BB126"/>
  <c r="AF119"/>
  <c r="AF120"/>
  <c r="AE117"/>
  <c r="AF117" s="1"/>
  <c r="AE118"/>
  <c r="AF118" s="1"/>
  <c r="AE119"/>
  <c r="AE120"/>
  <c r="AE121"/>
  <c r="AF121" s="1"/>
  <c r="AE122"/>
  <c r="AF122" s="1"/>
  <c r="AE123"/>
  <c r="AF123" s="1"/>
  <c r="AE124"/>
  <c r="AF124" s="1"/>
  <c r="AE125"/>
  <c r="AF125" s="1"/>
  <c r="AE126"/>
  <c r="AF126" s="1"/>
  <c r="BC100"/>
  <c r="BC101"/>
  <c r="BC102"/>
  <c r="BC103"/>
  <c r="BC104"/>
  <c r="BC105"/>
  <c r="BB90"/>
  <c r="BB91"/>
  <c r="BB92"/>
  <c r="BC92" s="1"/>
  <c r="BB93"/>
  <c r="BC93" s="1"/>
  <c r="BB94"/>
  <c r="BC94" s="1"/>
  <c r="BB95"/>
  <c r="BC95" s="1"/>
  <c r="BB96"/>
  <c r="BC96" s="1"/>
  <c r="BB97"/>
  <c r="BC97" s="1"/>
  <c r="BB98"/>
  <c r="BC98" s="1"/>
  <c r="BB99"/>
  <c r="BB100"/>
  <c r="BB101"/>
  <c r="BB102"/>
  <c r="BB103"/>
  <c r="BB104"/>
  <c r="BB105"/>
  <c r="BB106"/>
  <c r="BB107"/>
  <c r="BC107" s="1"/>
  <c r="BB108"/>
  <c r="BC108" s="1"/>
  <c r="BB109"/>
  <c r="BC109" s="1"/>
  <c r="BB110"/>
  <c r="BC110" s="1"/>
  <c r="BB111"/>
  <c r="BC111" s="1"/>
  <c r="BB112"/>
  <c r="AE90"/>
  <c r="AF90" s="1"/>
  <c r="AE91"/>
  <c r="AF91" s="1"/>
  <c r="AE92"/>
  <c r="AF92" s="1"/>
  <c r="AE93"/>
  <c r="AF93" s="1"/>
  <c r="AE94"/>
  <c r="AF94" s="1"/>
  <c r="AE95"/>
  <c r="AF95" s="1"/>
  <c r="AE96"/>
  <c r="AF96" s="1"/>
  <c r="AE97"/>
  <c r="AF97" s="1"/>
  <c r="AE98"/>
  <c r="AF98" s="1"/>
  <c r="AE99"/>
  <c r="AF99" s="1"/>
  <c r="AE100"/>
  <c r="AF100" s="1"/>
  <c r="AE101"/>
  <c r="AF101" s="1"/>
  <c r="AE102"/>
  <c r="AF102" s="1"/>
  <c r="AE103"/>
  <c r="AF103" s="1"/>
  <c r="AE104"/>
  <c r="AF104" s="1"/>
  <c r="AE105"/>
  <c r="AF105" s="1"/>
  <c r="BD105" s="1"/>
  <c r="AE106"/>
  <c r="AF106" s="1"/>
  <c r="BD106" s="1"/>
  <c r="AE107"/>
  <c r="AF107" s="1"/>
  <c r="AE108"/>
  <c r="AF108" s="1"/>
  <c r="AE109"/>
  <c r="AF109" s="1"/>
  <c r="AE110"/>
  <c r="AF110" s="1"/>
  <c r="AE111"/>
  <c r="AF111" s="1"/>
  <c r="AE112"/>
  <c r="BD84"/>
  <c r="BC69"/>
  <c r="BC70"/>
  <c r="BC71"/>
  <c r="BC72"/>
  <c r="BC73"/>
  <c r="BC74"/>
  <c r="BC75"/>
  <c r="BC76"/>
  <c r="BC77"/>
  <c r="BC78"/>
  <c r="BD78" s="1"/>
  <c r="BC79"/>
  <c r="BC80"/>
  <c r="BD80" s="1"/>
  <c r="BC81"/>
  <c r="BC82"/>
  <c r="BD82" s="1"/>
  <c r="BC83"/>
  <c r="BD83" s="1"/>
  <c r="BC84"/>
  <c r="BB69"/>
  <c r="BB70"/>
  <c r="BB71"/>
  <c r="BB72"/>
  <c r="BB73"/>
  <c r="BB74"/>
  <c r="BB75"/>
  <c r="BB76"/>
  <c r="BB77"/>
  <c r="BB78"/>
  <c r="BB79"/>
  <c r="BB80"/>
  <c r="BB81"/>
  <c r="BB82"/>
  <c r="BB83"/>
  <c r="BB84"/>
  <c r="BB85"/>
  <c r="AF78"/>
  <c r="AF79"/>
  <c r="AF80"/>
  <c r="AF81"/>
  <c r="AF82"/>
  <c r="AF83"/>
  <c r="AF84"/>
  <c r="AE69"/>
  <c r="AF69" s="1"/>
  <c r="AE70"/>
  <c r="AF70" s="1"/>
  <c r="AE71"/>
  <c r="AF71" s="1"/>
  <c r="BD71" s="1"/>
  <c r="AE72"/>
  <c r="AF72" s="1"/>
  <c r="BD72" s="1"/>
  <c r="AE73"/>
  <c r="AF73" s="1"/>
  <c r="BD73" s="1"/>
  <c r="AE74"/>
  <c r="AF74" s="1"/>
  <c r="AE75"/>
  <c r="AF75" s="1"/>
  <c r="AE76"/>
  <c r="AF76" s="1"/>
  <c r="AE77"/>
  <c r="AF77" s="1"/>
  <c r="AE78"/>
  <c r="AE79"/>
  <c r="AE80"/>
  <c r="AE81"/>
  <c r="AE82"/>
  <c r="AE83"/>
  <c r="AE84"/>
  <c r="AE85"/>
  <c r="BB54"/>
  <c r="BC54" s="1"/>
  <c r="BB55"/>
  <c r="BC55" s="1"/>
  <c r="BB56"/>
  <c r="BC56" s="1"/>
  <c r="BB57"/>
  <c r="BC57" s="1"/>
  <c r="BB58"/>
  <c r="BC58" s="1"/>
  <c r="BB59"/>
  <c r="BC59" s="1"/>
  <c r="BB60"/>
  <c r="BC60" s="1"/>
  <c r="BB61"/>
  <c r="BC61" s="1"/>
  <c r="BB62"/>
  <c r="BC62" s="1"/>
  <c r="BB63"/>
  <c r="BC63" s="1"/>
  <c r="BB64"/>
  <c r="AE54"/>
  <c r="AF54" s="1"/>
  <c r="AE55"/>
  <c r="AF55" s="1"/>
  <c r="AE56"/>
  <c r="AF56" s="1"/>
  <c r="AE57"/>
  <c r="AF57" s="1"/>
  <c r="AE58"/>
  <c r="AF58" s="1"/>
  <c r="AE59"/>
  <c r="AF59" s="1"/>
  <c r="AE60"/>
  <c r="AF60" s="1"/>
  <c r="AE61"/>
  <c r="AF61" s="1"/>
  <c r="AE62"/>
  <c r="AE63"/>
  <c r="AF63" s="1"/>
  <c r="AE64"/>
  <c r="BC11"/>
  <c r="BC12"/>
  <c r="BC13"/>
  <c r="BC14"/>
  <c r="BD14" s="1"/>
  <c r="BC15"/>
  <c r="BD15" s="1"/>
  <c r="BC16"/>
  <c r="BD16" s="1"/>
  <c r="BC17"/>
  <c r="BD17" s="1"/>
  <c r="BC18"/>
  <c r="BD18" s="1"/>
  <c r="BC19"/>
  <c r="BD19" s="1"/>
  <c r="BC20"/>
  <c r="BD20" s="1"/>
  <c r="BC21"/>
  <c r="BD21" s="1"/>
  <c r="BC22"/>
  <c r="BD22" s="1"/>
  <c r="BC23"/>
  <c r="BD23" s="1"/>
  <c r="BC24"/>
  <c r="BD24" s="1"/>
  <c r="BC25"/>
  <c r="BD25" s="1"/>
  <c r="BC26"/>
  <c r="BD26" s="1"/>
  <c r="BC27"/>
  <c r="BD27" s="1"/>
  <c r="BC28"/>
  <c r="BD28" s="1"/>
  <c r="BC29"/>
  <c r="BD29" s="1"/>
  <c r="BC30"/>
  <c r="BD30" s="1"/>
  <c r="BC31"/>
  <c r="BD31" s="1"/>
  <c r="BC32"/>
  <c r="BD32" s="1"/>
  <c r="BC33"/>
  <c r="BD33" s="1"/>
  <c r="BC34"/>
  <c r="BC35"/>
  <c r="BD35" s="1"/>
  <c r="BC36"/>
  <c r="BD36" s="1"/>
  <c r="BC37"/>
  <c r="BD37" s="1"/>
  <c r="BC38"/>
  <c r="BD38" s="1"/>
  <c r="BC39"/>
  <c r="BD39" s="1"/>
  <c r="BC40"/>
  <c r="BD40" s="1"/>
  <c r="BC41"/>
  <c r="BD41" s="1"/>
  <c r="BC42"/>
  <c r="BD42" s="1"/>
  <c r="BC43"/>
  <c r="BD43" s="1"/>
  <c r="BC44"/>
  <c r="BD44" s="1"/>
  <c r="BC45"/>
  <c r="BD45" s="1"/>
  <c r="BB10"/>
  <c r="BB11"/>
  <c r="BB12"/>
  <c r="BB13"/>
  <c r="BB14"/>
  <c r="BB15"/>
  <c r="BB16"/>
  <c r="BB17"/>
  <c r="BB18"/>
  <c r="BB19"/>
  <c r="BB20"/>
  <c r="BB21"/>
  <c r="BB22"/>
  <c r="BB23"/>
  <c r="BB24"/>
  <c r="BB25"/>
  <c r="BB26"/>
  <c r="BB27"/>
  <c r="BB28"/>
  <c r="BB29"/>
  <c r="BB30"/>
  <c r="BB31"/>
  <c r="BB32"/>
  <c r="BB33"/>
  <c r="BB34"/>
  <c r="BB35"/>
  <c r="BB36"/>
  <c r="BB37"/>
  <c r="BB38"/>
  <c r="BB39"/>
  <c r="BB40"/>
  <c r="BB41"/>
  <c r="BB42"/>
  <c r="BB43"/>
  <c r="BB44"/>
  <c r="BB45"/>
  <c r="BB46"/>
  <c r="BB47"/>
  <c r="BB48"/>
  <c r="BB49"/>
  <c r="AF14"/>
  <c r="AF15"/>
  <c r="AF16"/>
  <c r="AF17"/>
  <c r="AF18"/>
  <c r="AF19"/>
  <c r="AF20"/>
  <c r="AF21"/>
  <c r="AF22"/>
  <c r="AF23"/>
  <c r="AF24"/>
  <c r="AF25"/>
  <c r="AF26"/>
  <c r="AF27"/>
  <c r="AF28"/>
  <c r="AF29"/>
  <c r="AF30"/>
  <c r="AF31"/>
  <c r="AF32"/>
  <c r="AF33"/>
  <c r="AF34"/>
  <c r="AF35"/>
  <c r="AF36"/>
  <c r="AF37"/>
  <c r="AF38"/>
  <c r="AF39"/>
  <c r="AF40"/>
  <c r="AF41"/>
  <c r="AF42"/>
  <c r="AF43"/>
  <c r="AF44"/>
  <c r="AF45"/>
  <c r="AE10"/>
  <c r="AF10" s="1"/>
  <c r="BD10" s="1"/>
  <c r="AE11"/>
  <c r="AF11" s="1"/>
  <c r="AE12"/>
  <c r="AF12" s="1"/>
  <c r="AE13"/>
  <c r="AF13" s="1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P118" i="8"/>
  <c r="P119"/>
  <c r="P120"/>
  <c r="P121"/>
  <c r="P122"/>
  <c r="O117"/>
  <c r="O118"/>
  <c r="O119"/>
  <c r="O121"/>
  <c r="O122"/>
  <c r="O123"/>
  <c r="O124"/>
  <c r="O125"/>
  <c r="O126"/>
  <c r="P126" s="1"/>
  <c r="L117"/>
  <c r="P117" s="1"/>
  <c r="L118"/>
  <c r="L119"/>
  <c r="L120"/>
  <c r="L121"/>
  <c r="L122"/>
  <c r="L123"/>
  <c r="L124"/>
  <c r="L125"/>
  <c r="L126"/>
  <c r="P91"/>
  <c r="P92"/>
  <c r="P93"/>
  <c r="P94"/>
  <c r="P95"/>
  <c r="P99"/>
  <c r="O92"/>
  <c r="O93"/>
  <c r="O94"/>
  <c r="O95"/>
  <c r="O96"/>
  <c r="O97"/>
  <c r="P97" s="1"/>
  <c r="O98"/>
  <c r="O100"/>
  <c r="O101"/>
  <c r="O102"/>
  <c r="O103"/>
  <c r="P103" s="1"/>
  <c r="O104"/>
  <c r="P104" s="1"/>
  <c r="O105"/>
  <c r="P105" s="1"/>
  <c r="O107"/>
  <c r="O108"/>
  <c r="O109"/>
  <c r="O110"/>
  <c r="O111"/>
  <c r="L90"/>
  <c r="P90" s="1"/>
  <c r="L91"/>
  <c r="L92"/>
  <c r="L93"/>
  <c r="L94"/>
  <c r="L95"/>
  <c r="L96"/>
  <c r="P96" s="1"/>
  <c r="L97"/>
  <c r="L98"/>
  <c r="P98" s="1"/>
  <c r="L99"/>
  <c r="L100"/>
  <c r="P100" s="1"/>
  <c r="L101"/>
  <c r="P101" s="1"/>
  <c r="L102"/>
  <c r="P102" s="1"/>
  <c r="L103"/>
  <c r="L104"/>
  <c r="L105"/>
  <c r="L106"/>
  <c r="P106" s="1"/>
  <c r="L107"/>
  <c r="L108"/>
  <c r="L109"/>
  <c r="L110"/>
  <c r="L111"/>
  <c r="P71"/>
  <c r="P79"/>
  <c r="P80"/>
  <c r="P83"/>
  <c r="O69"/>
  <c r="O70"/>
  <c r="P70" s="1"/>
  <c r="O71"/>
  <c r="O72"/>
  <c r="P72" s="1"/>
  <c r="O73"/>
  <c r="P73" s="1"/>
  <c r="O74"/>
  <c r="P74" s="1"/>
  <c r="O75"/>
  <c r="P75" s="1"/>
  <c r="O76"/>
  <c r="P76" s="1"/>
  <c r="O77"/>
  <c r="P77" s="1"/>
  <c r="O78"/>
  <c r="P78" s="1"/>
  <c r="O79"/>
  <c r="O80"/>
  <c r="O81"/>
  <c r="O82"/>
  <c r="O83"/>
  <c r="O84"/>
  <c r="L69"/>
  <c r="L70"/>
  <c r="L71"/>
  <c r="L72"/>
  <c r="L73"/>
  <c r="L74"/>
  <c r="L75"/>
  <c r="L76"/>
  <c r="L77"/>
  <c r="L78"/>
  <c r="L79"/>
  <c r="L80"/>
  <c r="L81"/>
  <c r="P81" s="1"/>
  <c r="L82"/>
  <c r="P82" s="1"/>
  <c r="L83"/>
  <c r="L84"/>
  <c r="P84" s="1"/>
  <c r="P55"/>
  <c r="O54"/>
  <c r="O55"/>
  <c r="O56"/>
  <c r="P56" s="1"/>
  <c r="O57"/>
  <c r="P57" s="1"/>
  <c r="O58"/>
  <c r="P58" s="1"/>
  <c r="O59"/>
  <c r="P59" s="1"/>
  <c r="O60"/>
  <c r="P60" s="1"/>
  <c r="O61"/>
  <c r="P61" s="1"/>
  <c r="O62"/>
  <c r="P62" s="1"/>
  <c r="O63"/>
  <c r="P63" s="1"/>
  <c r="L54"/>
  <c r="P54" s="1"/>
  <c r="L55"/>
  <c r="L56"/>
  <c r="L57"/>
  <c r="L58"/>
  <c r="L59"/>
  <c r="L60"/>
  <c r="L61"/>
  <c r="L63"/>
  <c r="P14"/>
  <c r="P18"/>
  <c r="P19"/>
  <c r="P20"/>
  <c r="P21"/>
  <c r="P24"/>
  <c r="P26"/>
  <c r="O11"/>
  <c r="P11" s="1"/>
  <c r="O12"/>
  <c r="P12" s="1"/>
  <c r="O13"/>
  <c r="P13" s="1"/>
  <c r="O14"/>
  <c r="O15"/>
  <c r="P15" s="1"/>
  <c r="O16"/>
  <c r="P16" s="1"/>
  <c r="O17"/>
  <c r="P17" s="1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L10"/>
  <c r="P10" s="1"/>
  <c r="L11"/>
  <c r="L12"/>
  <c r="L13"/>
  <c r="L14"/>
  <c r="L15"/>
  <c r="L16"/>
  <c r="L17"/>
  <c r="L18"/>
  <c r="L19"/>
  <c r="L20"/>
  <c r="L21"/>
  <c r="L22"/>
  <c r="L23"/>
  <c r="L24"/>
  <c r="L25"/>
  <c r="P25" s="1"/>
  <c r="L26"/>
  <c r="L27"/>
  <c r="P27" s="1"/>
  <c r="L28"/>
  <c r="P28" s="1"/>
  <c r="L29"/>
  <c r="P29" s="1"/>
  <c r="L30"/>
  <c r="P30" s="1"/>
  <c r="L31"/>
  <c r="P31" s="1"/>
  <c r="L32"/>
  <c r="P32" s="1"/>
  <c r="L33"/>
  <c r="P33" s="1"/>
  <c r="L34"/>
  <c r="P34" s="1"/>
  <c r="L35"/>
  <c r="P35" s="1"/>
  <c r="L36"/>
  <c r="P36" s="1"/>
  <c r="L37"/>
  <c r="P37" s="1"/>
  <c r="L38"/>
  <c r="P38" s="1"/>
  <c r="L39"/>
  <c r="P39" s="1"/>
  <c r="L40"/>
  <c r="P40" s="1"/>
  <c r="L41"/>
  <c r="P41" s="1"/>
  <c r="L42"/>
  <c r="P42" s="1"/>
  <c r="L43"/>
  <c r="P43" s="1"/>
  <c r="L44"/>
  <c r="P44" s="1"/>
  <c r="L45"/>
  <c r="P45" s="1"/>
  <c r="AF125" i="7"/>
  <c r="AG125" s="1"/>
  <c r="AH125" s="1"/>
  <c r="AF122"/>
  <c r="AG122" s="1"/>
  <c r="AH122" s="1"/>
  <c r="AF119"/>
  <c r="AG119" s="1"/>
  <c r="AH119" s="1"/>
  <c r="AF116"/>
  <c r="AG116" s="1"/>
  <c r="AH116" s="1"/>
  <c r="AH106"/>
  <c r="AF106"/>
  <c r="AH100"/>
  <c r="AF100"/>
  <c r="AF97"/>
  <c r="AG97" s="1"/>
  <c r="AH97" s="1"/>
  <c r="AF94"/>
  <c r="AG94" s="1"/>
  <c r="AH94" s="1"/>
  <c r="AF91"/>
  <c r="AG91" s="1"/>
  <c r="AH91" s="1"/>
  <c r="AF88"/>
  <c r="AG88" s="1"/>
  <c r="AH88" s="1"/>
  <c r="AF85"/>
  <c r="AG85" s="1"/>
  <c r="AH85" s="1"/>
  <c r="AH78"/>
  <c r="AF78"/>
  <c r="AF75"/>
  <c r="AG75" s="1"/>
  <c r="AH75" s="1"/>
  <c r="AF72"/>
  <c r="AG72" s="1"/>
  <c r="AH72" s="1"/>
  <c r="AF69"/>
  <c r="AG69" s="1"/>
  <c r="AH69" s="1"/>
  <c r="AF66"/>
  <c r="AG66" s="1"/>
  <c r="AH66" s="1"/>
  <c r="AF63"/>
  <c r="AG63" s="1"/>
  <c r="AH63" s="1"/>
  <c r="AH53"/>
  <c r="AF53"/>
  <c r="AF50"/>
  <c r="AG50" s="1"/>
  <c r="AH50" s="1"/>
  <c r="AF43"/>
  <c r="AG43" s="1"/>
  <c r="AH43" s="1"/>
  <c r="AF40"/>
  <c r="AG40" s="1"/>
  <c r="AH40" s="1"/>
  <c r="AF37"/>
  <c r="AG37" s="1"/>
  <c r="AH37" s="1"/>
  <c r="AF34"/>
  <c r="AG34" s="1"/>
  <c r="AH34" s="1"/>
  <c r="AF31"/>
  <c r="AG31" s="1"/>
  <c r="AH31" s="1"/>
  <c r="AF28"/>
  <c r="AG28" s="1"/>
  <c r="AH28" s="1"/>
  <c r="AF25"/>
  <c r="AG25" s="1"/>
  <c r="AH25" s="1"/>
  <c r="AF22"/>
  <c r="AG22" s="1"/>
  <c r="AH22" s="1"/>
  <c r="AF19"/>
  <c r="AG19" s="1"/>
  <c r="AH19" s="1"/>
  <c r="AF16"/>
  <c r="AG16" s="1"/>
  <c r="AH16" s="1"/>
  <c r="AF13"/>
  <c r="AG13" s="1"/>
  <c r="AH13" s="1"/>
  <c r="AF10"/>
  <c r="AG10" s="1"/>
  <c r="AH10" s="1"/>
  <c r="L59" i="6"/>
  <c r="L58"/>
  <c r="L57"/>
  <c r="L56"/>
  <c r="L47"/>
  <c r="L46"/>
  <c r="L45"/>
  <c r="L44"/>
  <c r="L43"/>
  <c r="L37"/>
  <c r="L36"/>
  <c r="L35"/>
  <c r="L34"/>
  <c r="L33"/>
  <c r="M37" s="1"/>
  <c r="L26"/>
  <c r="M27" s="1"/>
  <c r="M28"/>
  <c r="M26"/>
  <c r="L21"/>
  <c r="L20"/>
  <c r="L19"/>
  <c r="L18"/>
  <c r="L17"/>
  <c r="L16"/>
  <c r="L15"/>
  <c r="L14"/>
  <c r="L13"/>
  <c r="L12"/>
  <c r="L11"/>
  <c r="L10"/>
  <c r="M14" s="1"/>
  <c r="BF217" i="5"/>
  <c r="BE208"/>
  <c r="BE209"/>
  <c r="BE210"/>
  <c r="BE211"/>
  <c r="BE212"/>
  <c r="BE213"/>
  <c r="BE214"/>
  <c r="BE215"/>
  <c r="BF215" s="1"/>
  <c r="BE216"/>
  <c r="BE217"/>
  <c r="BD200"/>
  <c r="BE200" s="1"/>
  <c r="BD201"/>
  <c r="BE201" s="1"/>
  <c r="BD202"/>
  <c r="BE202" s="1"/>
  <c r="BF202" s="1"/>
  <c r="BD203"/>
  <c r="BE203" s="1"/>
  <c r="BD204"/>
  <c r="BE204" s="1"/>
  <c r="BD205"/>
  <c r="BE205" s="1"/>
  <c r="BD206"/>
  <c r="BD207"/>
  <c r="BD208"/>
  <c r="BD209"/>
  <c r="BD210"/>
  <c r="BD211"/>
  <c r="BD212"/>
  <c r="BD213"/>
  <c r="BD214"/>
  <c r="BD215"/>
  <c r="BD216"/>
  <c r="BD217"/>
  <c r="BD218"/>
  <c r="BD219"/>
  <c r="BD220"/>
  <c r="AG200"/>
  <c r="AG201"/>
  <c r="AG202"/>
  <c r="AG208"/>
  <c r="AG209"/>
  <c r="AG210"/>
  <c r="AG211"/>
  <c r="AG212"/>
  <c r="AG213"/>
  <c r="AG214"/>
  <c r="AG216"/>
  <c r="BF216" s="1"/>
  <c r="AG217"/>
  <c r="AF200"/>
  <c r="AF201"/>
  <c r="AF202"/>
  <c r="AF203"/>
  <c r="AG203" s="1"/>
  <c r="AF204"/>
  <c r="AG204" s="1"/>
  <c r="AF205"/>
  <c r="AG205" s="1"/>
  <c r="AF206"/>
  <c r="AG206" s="1"/>
  <c r="AF207"/>
  <c r="AG207" s="1"/>
  <c r="AF208"/>
  <c r="AF209"/>
  <c r="AF210"/>
  <c r="AF211"/>
  <c r="AF212"/>
  <c r="AF213"/>
  <c r="AF214"/>
  <c r="AF215"/>
  <c r="AF216"/>
  <c r="AF217"/>
  <c r="AF218"/>
  <c r="AF219"/>
  <c r="AF220"/>
  <c r="BF165"/>
  <c r="BF177"/>
  <c r="BF180"/>
  <c r="BE155"/>
  <c r="BE156"/>
  <c r="BE157"/>
  <c r="BE158"/>
  <c r="BE159"/>
  <c r="BE160"/>
  <c r="BE161"/>
  <c r="BE162"/>
  <c r="BE163"/>
  <c r="BE164"/>
  <c r="BF164" s="1"/>
  <c r="BE165"/>
  <c r="BE166"/>
  <c r="BE167"/>
  <c r="BE168"/>
  <c r="BE169"/>
  <c r="BE170"/>
  <c r="BE171"/>
  <c r="BE172"/>
  <c r="BE173"/>
  <c r="BE174"/>
  <c r="BE175"/>
  <c r="BE176"/>
  <c r="BE177"/>
  <c r="BE178"/>
  <c r="BE180"/>
  <c r="BE182"/>
  <c r="BE183"/>
  <c r="BE184"/>
  <c r="BE185"/>
  <c r="BE186"/>
  <c r="BE187"/>
  <c r="BE189"/>
  <c r="BD155"/>
  <c r="BD156"/>
  <c r="BD157"/>
  <c r="BD158"/>
  <c r="BD159"/>
  <c r="BD160"/>
  <c r="BD161"/>
  <c r="BD162"/>
  <c r="BD163"/>
  <c r="BD164"/>
  <c r="BD165"/>
  <c r="BD166"/>
  <c r="BD167"/>
  <c r="BD168"/>
  <c r="BD169"/>
  <c r="BD170"/>
  <c r="BD171"/>
  <c r="BD172"/>
  <c r="BD173"/>
  <c r="BD174"/>
  <c r="BD175"/>
  <c r="BD176"/>
  <c r="BD177"/>
  <c r="BD178"/>
  <c r="BD179"/>
  <c r="BE179" s="1"/>
  <c r="BF179" s="1"/>
  <c r="BD180"/>
  <c r="BD181"/>
  <c r="BE181" s="1"/>
  <c r="BF181" s="1"/>
  <c r="BD182"/>
  <c r="BD183"/>
  <c r="BD184"/>
  <c r="BD185"/>
  <c r="BD186"/>
  <c r="BD187"/>
  <c r="BD188"/>
  <c r="BE188" s="1"/>
  <c r="BF188" s="1"/>
  <c r="BD189"/>
  <c r="BD190"/>
  <c r="BD191"/>
  <c r="BD192"/>
  <c r="BD193"/>
  <c r="BD194"/>
  <c r="BD195"/>
  <c r="AG164"/>
  <c r="AG165"/>
  <c r="AG167"/>
  <c r="BF167" s="1"/>
  <c r="AG168"/>
  <c r="AG169"/>
  <c r="AG170"/>
  <c r="AG171"/>
  <c r="AG172"/>
  <c r="AG173"/>
  <c r="BF173" s="1"/>
  <c r="AG174"/>
  <c r="BF174" s="1"/>
  <c r="AG175"/>
  <c r="AG176"/>
  <c r="BF176" s="1"/>
  <c r="AG177"/>
  <c r="AG179"/>
  <c r="AG180"/>
  <c r="AG181"/>
  <c r="AG182"/>
  <c r="AG183"/>
  <c r="AG184"/>
  <c r="AG185"/>
  <c r="AG186"/>
  <c r="AG187"/>
  <c r="AG189"/>
  <c r="BF189" s="1"/>
  <c r="AF155"/>
  <c r="AG155" s="1"/>
  <c r="AF156"/>
  <c r="AG156" s="1"/>
  <c r="AF157"/>
  <c r="AG157" s="1"/>
  <c r="BF157" s="1"/>
  <c r="AF158"/>
  <c r="AG158" s="1"/>
  <c r="BF158" s="1"/>
  <c r="AF159"/>
  <c r="AG159" s="1"/>
  <c r="BF159" s="1"/>
  <c r="AF160"/>
  <c r="AG160" s="1"/>
  <c r="AF161"/>
  <c r="AG161" s="1"/>
  <c r="AF162"/>
  <c r="AG162" s="1"/>
  <c r="AF163"/>
  <c r="AG163" s="1"/>
  <c r="AF164"/>
  <c r="AF165"/>
  <c r="AF166"/>
  <c r="AG166" s="1"/>
  <c r="AF167"/>
  <c r="AF168"/>
  <c r="AF169"/>
  <c r="AF170"/>
  <c r="AF171"/>
  <c r="AF172"/>
  <c r="AF173"/>
  <c r="AF174"/>
  <c r="AF175"/>
  <c r="AF176"/>
  <c r="AF177"/>
  <c r="AF178"/>
  <c r="AG178" s="1"/>
  <c r="AF179"/>
  <c r="AF180"/>
  <c r="AF181"/>
  <c r="AF182"/>
  <c r="AF183"/>
  <c r="AF184"/>
  <c r="AF185"/>
  <c r="AF186"/>
  <c r="AF187"/>
  <c r="AF188"/>
  <c r="AF189"/>
  <c r="AF190"/>
  <c r="AF191"/>
  <c r="AF192"/>
  <c r="AF193"/>
  <c r="AF194"/>
  <c r="AF195"/>
  <c r="BE126"/>
  <c r="BE139"/>
  <c r="BE140"/>
  <c r="BE141"/>
  <c r="BE142"/>
  <c r="BE143"/>
  <c r="BE144"/>
  <c r="BE145"/>
  <c r="BE146"/>
  <c r="BE147"/>
  <c r="BE148"/>
  <c r="BD116"/>
  <c r="BE116" s="1"/>
  <c r="BD117"/>
  <c r="BE117" s="1"/>
  <c r="BD118"/>
  <c r="BE118" s="1"/>
  <c r="BD119"/>
  <c r="BE119" s="1"/>
  <c r="BD120"/>
  <c r="BE120" s="1"/>
  <c r="BD121"/>
  <c r="BE121" s="1"/>
  <c r="BD122"/>
  <c r="BE122" s="1"/>
  <c r="BD123"/>
  <c r="BE123" s="1"/>
  <c r="BD124"/>
  <c r="BE124" s="1"/>
  <c r="BD125"/>
  <c r="BE125" s="1"/>
  <c r="BD126"/>
  <c r="BD127"/>
  <c r="BD128"/>
  <c r="BE128" s="1"/>
  <c r="BD129"/>
  <c r="BE129" s="1"/>
  <c r="BD130"/>
  <c r="BE130" s="1"/>
  <c r="BD131"/>
  <c r="BE131" s="1"/>
  <c r="BD132"/>
  <c r="BE132" s="1"/>
  <c r="BD133"/>
  <c r="BE133" s="1"/>
  <c r="BD134"/>
  <c r="BE134" s="1"/>
  <c r="BD135"/>
  <c r="BE135" s="1"/>
  <c r="BD136"/>
  <c r="BE136" s="1"/>
  <c r="BD137"/>
  <c r="BE137" s="1"/>
  <c r="BD138"/>
  <c r="BD139"/>
  <c r="BD140"/>
  <c r="BD141"/>
  <c r="BD142"/>
  <c r="BD143"/>
  <c r="BD144"/>
  <c r="BD145"/>
  <c r="BD146"/>
  <c r="BD147"/>
  <c r="BD148"/>
  <c r="BD149"/>
  <c r="BD150"/>
  <c r="AF116"/>
  <c r="AG116" s="1"/>
  <c r="AF117"/>
  <c r="AG117" s="1"/>
  <c r="AF118"/>
  <c r="AG118" s="1"/>
  <c r="AF119"/>
  <c r="AG119" s="1"/>
  <c r="AF120"/>
  <c r="AG120" s="1"/>
  <c r="AF121"/>
  <c r="AG121" s="1"/>
  <c r="AF122"/>
  <c r="AG122" s="1"/>
  <c r="AF123"/>
  <c r="AG123" s="1"/>
  <c r="AF124"/>
  <c r="AG124" s="1"/>
  <c r="AF125"/>
  <c r="AG125" s="1"/>
  <c r="AF126"/>
  <c r="AG126" s="1"/>
  <c r="AF127"/>
  <c r="AG127" s="1"/>
  <c r="AF128"/>
  <c r="AG128" s="1"/>
  <c r="AF129"/>
  <c r="AG129" s="1"/>
  <c r="AF130"/>
  <c r="AG130" s="1"/>
  <c r="AF131"/>
  <c r="AG131" s="1"/>
  <c r="AF132"/>
  <c r="AG132" s="1"/>
  <c r="AF133"/>
  <c r="AG133" s="1"/>
  <c r="AF134"/>
  <c r="AG134" s="1"/>
  <c r="AF135"/>
  <c r="AG135" s="1"/>
  <c r="AF136"/>
  <c r="AG136" s="1"/>
  <c r="AF137"/>
  <c r="AG137" s="1"/>
  <c r="AF138"/>
  <c r="AG138" s="1"/>
  <c r="AF139"/>
  <c r="AG139" s="1"/>
  <c r="AF140"/>
  <c r="AG140" s="1"/>
  <c r="AF141"/>
  <c r="AG141" s="1"/>
  <c r="AF142"/>
  <c r="AG142" s="1"/>
  <c r="AF143"/>
  <c r="AG143" s="1"/>
  <c r="AF144"/>
  <c r="AG144" s="1"/>
  <c r="AF145"/>
  <c r="AG145" s="1"/>
  <c r="AF146"/>
  <c r="AG146" s="1"/>
  <c r="AF147"/>
  <c r="AF148"/>
  <c r="AG148" s="1"/>
  <c r="AF149"/>
  <c r="AF150"/>
  <c r="BE94"/>
  <c r="BE95"/>
  <c r="BE97"/>
  <c r="BE98"/>
  <c r="BE99"/>
  <c r="BE100"/>
  <c r="BE101"/>
  <c r="BE102"/>
  <c r="BE103"/>
  <c r="BE104"/>
  <c r="BE105"/>
  <c r="BD94"/>
  <c r="BD95"/>
  <c r="BD96"/>
  <c r="BE96" s="1"/>
  <c r="BF96" s="1"/>
  <c r="BD97"/>
  <c r="BD98"/>
  <c r="BD99"/>
  <c r="BD100"/>
  <c r="BD101"/>
  <c r="BD102"/>
  <c r="BD103"/>
  <c r="BD104"/>
  <c r="BD105"/>
  <c r="BD106"/>
  <c r="BD107"/>
  <c r="BD108"/>
  <c r="BD109"/>
  <c r="BD110"/>
  <c r="BD111"/>
  <c r="AG94"/>
  <c r="AG96"/>
  <c r="AG97"/>
  <c r="BF97" s="1"/>
  <c r="AG98"/>
  <c r="BF98" s="1"/>
  <c r="AG99"/>
  <c r="BF99" s="1"/>
  <c r="AG100"/>
  <c r="BF100" s="1"/>
  <c r="AG101"/>
  <c r="BF101" s="1"/>
  <c r="AG102"/>
  <c r="BF102" s="1"/>
  <c r="AG103"/>
  <c r="BF103" s="1"/>
  <c r="AG104"/>
  <c r="BF104" s="1"/>
  <c r="AG105"/>
  <c r="BF105" s="1"/>
  <c r="AG106"/>
  <c r="BF106" s="1"/>
  <c r="AG107"/>
  <c r="BF107" s="1"/>
  <c r="AF94"/>
  <c r="AF95"/>
  <c r="AG95" s="1"/>
  <c r="AF96"/>
  <c r="AF97"/>
  <c r="AF98"/>
  <c r="AF99"/>
  <c r="AF100"/>
  <c r="AF101"/>
  <c r="AF102"/>
  <c r="AF103"/>
  <c r="AF104"/>
  <c r="AF105"/>
  <c r="AF106"/>
  <c r="AF107"/>
  <c r="AF108"/>
  <c r="AF109"/>
  <c r="AF110"/>
  <c r="AF111"/>
  <c r="BE14"/>
  <c r="BE15"/>
  <c r="BE16"/>
  <c r="BE17"/>
  <c r="BE18"/>
  <c r="BE19"/>
  <c r="BE20"/>
  <c r="BE21"/>
  <c r="BE22"/>
  <c r="BE23"/>
  <c r="BE24"/>
  <c r="BE25"/>
  <c r="BE26"/>
  <c r="BE27"/>
  <c r="BE28"/>
  <c r="BE29"/>
  <c r="BE31"/>
  <c r="BE32"/>
  <c r="BE33"/>
  <c r="BF33" s="1"/>
  <c r="BE34"/>
  <c r="BE35"/>
  <c r="BE36"/>
  <c r="BE37"/>
  <c r="BE38"/>
  <c r="BE39"/>
  <c r="BE40"/>
  <c r="BE41"/>
  <c r="BE42"/>
  <c r="BF42" s="1"/>
  <c r="BE43"/>
  <c r="BE44"/>
  <c r="BE45"/>
  <c r="BE46"/>
  <c r="BE47"/>
  <c r="BE48"/>
  <c r="BE49"/>
  <c r="BE50"/>
  <c r="BE51"/>
  <c r="BE52"/>
  <c r="BE53"/>
  <c r="BE54"/>
  <c r="BE55"/>
  <c r="BE56"/>
  <c r="BE57"/>
  <c r="BE58"/>
  <c r="BE59"/>
  <c r="BE60"/>
  <c r="BE61"/>
  <c r="BE62"/>
  <c r="BE63"/>
  <c r="BE64"/>
  <c r="BE65"/>
  <c r="BE66"/>
  <c r="BE67"/>
  <c r="BE68"/>
  <c r="BE69"/>
  <c r="BE70"/>
  <c r="BE71"/>
  <c r="BE72"/>
  <c r="BE73"/>
  <c r="BE74"/>
  <c r="BE75"/>
  <c r="BE76"/>
  <c r="BE77"/>
  <c r="BE78"/>
  <c r="BE79"/>
  <c r="BE80"/>
  <c r="BE81"/>
  <c r="BE82"/>
  <c r="BF82" s="1"/>
  <c r="BE83"/>
  <c r="BF83" s="1"/>
  <c r="BE84"/>
  <c r="BF84" s="1"/>
  <c r="BD10"/>
  <c r="BE10" s="1"/>
  <c r="BD11"/>
  <c r="BE11" s="1"/>
  <c r="BD12"/>
  <c r="BE12" s="1"/>
  <c r="BD13"/>
  <c r="BE13" s="1"/>
  <c r="BD14"/>
  <c r="BD15"/>
  <c r="BD16"/>
  <c r="BD17"/>
  <c r="BD18"/>
  <c r="BD19"/>
  <c r="BD20"/>
  <c r="BD21"/>
  <c r="BD22"/>
  <c r="BD23"/>
  <c r="BD24"/>
  <c r="BD25"/>
  <c r="BD26"/>
  <c r="BD27"/>
  <c r="BD28"/>
  <c r="BD29"/>
  <c r="BD30"/>
  <c r="BE30" s="1"/>
  <c r="BF30" s="1"/>
  <c r="BD31"/>
  <c r="BD32"/>
  <c r="BD33"/>
  <c r="BD34"/>
  <c r="BD35"/>
  <c r="BD36"/>
  <c r="BD37"/>
  <c r="BD38"/>
  <c r="BD39"/>
  <c r="BD40"/>
  <c r="BD41"/>
  <c r="BD42"/>
  <c r="BD43"/>
  <c r="BD44"/>
  <c r="BD45"/>
  <c r="BD46"/>
  <c r="BD47"/>
  <c r="BD48"/>
  <c r="BD49"/>
  <c r="BD50"/>
  <c r="BD51"/>
  <c r="BD52"/>
  <c r="BD53"/>
  <c r="BD54"/>
  <c r="BD55"/>
  <c r="BD56"/>
  <c r="BD57"/>
  <c r="BD58"/>
  <c r="BD59"/>
  <c r="BD60"/>
  <c r="BD61"/>
  <c r="BD62"/>
  <c r="BD63"/>
  <c r="BD64"/>
  <c r="BD65"/>
  <c r="BD66"/>
  <c r="BD67"/>
  <c r="BD68"/>
  <c r="BD69"/>
  <c r="BD70"/>
  <c r="BD71"/>
  <c r="BD72"/>
  <c r="BD73"/>
  <c r="BD74"/>
  <c r="BD75"/>
  <c r="BD76"/>
  <c r="BD77"/>
  <c r="BD78"/>
  <c r="BD79"/>
  <c r="BD80"/>
  <c r="BD81"/>
  <c r="BD82"/>
  <c r="BD83"/>
  <c r="BD84"/>
  <c r="BD85"/>
  <c r="BD86"/>
  <c r="BD87"/>
  <c r="BD88"/>
  <c r="BD89"/>
  <c r="AG14"/>
  <c r="BF14" s="1"/>
  <c r="AG15"/>
  <c r="BF15" s="1"/>
  <c r="AG16"/>
  <c r="BF16" s="1"/>
  <c r="AG18"/>
  <c r="BF18" s="1"/>
  <c r="AG19"/>
  <c r="BF19" s="1"/>
  <c r="BF20"/>
  <c r="AG21"/>
  <c r="BF21" s="1"/>
  <c r="AG22"/>
  <c r="BF22" s="1"/>
  <c r="AG23"/>
  <c r="BF23" s="1"/>
  <c r="AG24"/>
  <c r="BF24" s="1"/>
  <c r="AG25"/>
  <c r="BF25" s="1"/>
  <c r="AG26"/>
  <c r="BF26" s="1"/>
  <c r="AG27"/>
  <c r="BF27" s="1"/>
  <c r="AG28"/>
  <c r="BF28" s="1"/>
  <c r="AG29"/>
  <c r="BF29" s="1"/>
  <c r="AG30"/>
  <c r="AG31"/>
  <c r="BF31" s="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AG49"/>
  <c r="AG50"/>
  <c r="AG51"/>
  <c r="AG52"/>
  <c r="AG53"/>
  <c r="AG54"/>
  <c r="AG55"/>
  <c r="AG56"/>
  <c r="AG57"/>
  <c r="AG58"/>
  <c r="AG59"/>
  <c r="AG60"/>
  <c r="AG61"/>
  <c r="AG62"/>
  <c r="AG63"/>
  <c r="AG64"/>
  <c r="AG65"/>
  <c r="AG66"/>
  <c r="AG67"/>
  <c r="AG68"/>
  <c r="AG69"/>
  <c r="AG70"/>
  <c r="AG71"/>
  <c r="AG72"/>
  <c r="AG73"/>
  <c r="AG74"/>
  <c r="AG75"/>
  <c r="AG76"/>
  <c r="AG77"/>
  <c r="AG78"/>
  <c r="AG79"/>
  <c r="AG80"/>
  <c r="AG81"/>
  <c r="AG83"/>
  <c r="AG84"/>
  <c r="AF10"/>
  <c r="AG10" s="1"/>
  <c r="AF11"/>
  <c r="AG11" s="1"/>
  <c r="AF12"/>
  <c r="AG12" s="1"/>
  <c r="AF13"/>
  <c r="AG13" s="1"/>
  <c r="AF14"/>
  <c r="AF15"/>
  <c r="AF16"/>
  <c r="AF17"/>
  <c r="AG17" s="1"/>
  <c r="AF18"/>
  <c r="AF19"/>
  <c r="AF20"/>
  <c r="AF21"/>
  <c r="AF22"/>
  <c r="AF23"/>
  <c r="AF24"/>
  <c r="AF25"/>
  <c r="AF26"/>
  <c r="AF27"/>
  <c r="AF28"/>
  <c r="AF29"/>
  <c r="AF30"/>
  <c r="AF31"/>
  <c r="AF32"/>
  <c r="AF33"/>
  <c r="AF34"/>
  <c r="AF35"/>
  <c r="AF36"/>
  <c r="AF37"/>
  <c r="AF38"/>
  <c r="AF39"/>
  <c r="AF40"/>
  <c r="AF41"/>
  <c r="AF42"/>
  <c r="AF43"/>
  <c r="AF44"/>
  <c r="AF45"/>
  <c r="AF46"/>
  <c r="AF47"/>
  <c r="AF48"/>
  <c r="AF49"/>
  <c r="AF50"/>
  <c r="AF51"/>
  <c r="AF52"/>
  <c r="AF53"/>
  <c r="AF54"/>
  <c r="AF55"/>
  <c r="AF56"/>
  <c r="AF57"/>
  <c r="AF58"/>
  <c r="AF59"/>
  <c r="AF60"/>
  <c r="AF61"/>
  <c r="AF62"/>
  <c r="AF63"/>
  <c r="AF64"/>
  <c r="AF65"/>
  <c r="AF66"/>
  <c r="AF67"/>
  <c r="AF68"/>
  <c r="AF69"/>
  <c r="AF70"/>
  <c r="AF71"/>
  <c r="AF72"/>
  <c r="AF73"/>
  <c r="AF74"/>
  <c r="AF75"/>
  <c r="AF76"/>
  <c r="AF77"/>
  <c r="AF78"/>
  <c r="AF79"/>
  <c r="AF80"/>
  <c r="AF81"/>
  <c r="AF82"/>
  <c r="AF83"/>
  <c r="AF84"/>
  <c r="AF85"/>
  <c r="AF86"/>
  <c r="AF87"/>
  <c r="AF88"/>
  <c r="AF89"/>
  <c r="P201" i="4"/>
  <c r="P202"/>
  <c r="P203"/>
  <c r="P205"/>
  <c r="P206"/>
  <c r="P207"/>
  <c r="O200"/>
  <c r="O201"/>
  <c r="O202"/>
  <c r="O203"/>
  <c r="O204"/>
  <c r="P204" s="1"/>
  <c r="O205"/>
  <c r="O208"/>
  <c r="P208" s="1"/>
  <c r="O209"/>
  <c r="P209" s="1"/>
  <c r="O210"/>
  <c r="P210" s="1"/>
  <c r="O211"/>
  <c r="P211" s="1"/>
  <c r="O212"/>
  <c r="P212" s="1"/>
  <c r="O213"/>
  <c r="P213" s="1"/>
  <c r="O214"/>
  <c r="P214" s="1"/>
  <c r="O215"/>
  <c r="P215" s="1"/>
  <c r="O216"/>
  <c r="P216" s="1"/>
  <c r="O217"/>
  <c r="P217" s="1"/>
  <c r="L200"/>
  <c r="P200" s="1"/>
  <c r="L201"/>
  <c r="L202"/>
  <c r="L203"/>
  <c r="L204"/>
  <c r="L205"/>
  <c r="L206"/>
  <c r="L207"/>
  <c r="L208"/>
  <c r="L209"/>
  <c r="L210"/>
  <c r="L211"/>
  <c r="L212"/>
  <c r="L213"/>
  <c r="L214"/>
  <c r="L216"/>
  <c r="L217"/>
  <c r="P156"/>
  <c r="P157"/>
  <c r="P161"/>
  <c r="P165"/>
  <c r="P188"/>
  <c r="O155"/>
  <c r="O156"/>
  <c r="O157"/>
  <c r="O158"/>
  <c r="O159"/>
  <c r="O160"/>
  <c r="O161"/>
  <c r="O162"/>
  <c r="O163"/>
  <c r="O164"/>
  <c r="O165"/>
  <c r="O166"/>
  <c r="O167"/>
  <c r="O168"/>
  <c r="O169"/>
  <c r="O170"/>
  <c r="O171"/>
  <c r="O172"/>
  <c r="O173"/>
  <c r="O174"/>
  <c r="O175"/>
  <c r="O176"/>
  <c r="O177"/>
  <c r="O178"/>
  <c r="O179"/>
  <c r="O180"/>
  <c r="O181"/>
  <c r="O182"/>
  <c r="O183"/>
  <c r="O184"/>
  <c r="O185"/>
  <c r="O186"/>
  <c r="O187"/>
  <c r="O188"/>
  <c r="O189"/>
  <c r="L155"/>
  <c r="L156"/>
  <c r="L157"/>
  <c r="L158"/>
  <c r="L159"/>
  <c r="L160"/>
  <c r="L161"/>
  <c r="L162"/>
  <c r="P162" s="1"/>
  <c r="L163"/>
  <c r="P163" s="1"/>
  <c r="L164"/>
  <c r="P164" s="1"/>
  <c r="L165"/>
  <c r="L166"/>
  <c r="P166" s="1"/>
  <c r="L167"/>
  <c r="P167" s="1"/>
  <c r="L168"/>
  <c r="P168" s="1"/>
  <c r="L169"/>
  <c r="P169" s="1"/>
  <c r="L170"/>
  <c r="P170" s="1"/>
  <c r="L171"/>
  <c r="P171" s="1"/>
  <c r="L172"/>
  <c r="P172" s="1"/>
  <c r="L173"/>
  <c r="P173" s="1"/>
  <c r="L174"/>
  <c r="P174" s="1"/>
  <c r="L175"/>
  <c r="P175" s="1"/>
  <c r="L176"/>
  <c r="P176" s="1"/>
  <c r="L177"/>
  <c r="P177" s="1"/>
  <c r="L178"/>
  <c r="P178" s="1"/>
  <c r="L179"/>
  <c r="P179" s="1"/>
  <c r="L180"/>
  <c r="P180" s="1"/>
  <c r="L181"/>
  <c r="P181" s="1"/>
  <c r="L182"/>
  <c r="P182" s="1"/>
  <c r="L183"/>
  <c r="P183" s="1"/>
  <c r="L184"/>
  <c r="P184" s="1"/>
  <c r="L185"/>
  <c r="P185" s="1"/>
  <c r="L186"/>
  <c r="P186" s="1"/>
  <c r="L187"/>
  <c r="P187" s="1"/>
  <c r="L189"/>
  <c r="P189" s="1"/>
  <c r="P117"/>
  <c r="P127"/>
  <c r="P132"/>
  <c r="O116"/>
  <c r="O117"/>
  <c r="O118"/>
  <c r="P118" s="1"/>
  <c r="O119"/>
  <c r="P119" s="1"/>
  <c r="O120"/>
  <c r="P120" s="1"/>
  <c r="O121"/>
  <c r="P121" s="1"/>
  <c r="O122"/>
  <c r="P122" s="1"/>
  <c r="O123"/>
  <c r="P123" s="1"/>
  <c r="O124"/>
  <c r="P124" s="1"/>
  <c r="O125"/>
  <c r="P125" s="1"/>
  <c r="O126"/>
  <c r="P126" s="1"/>
  <c r="O128"/>
  <c r="P128" s="1"/>
  <c r="O129"/>
  <c r="P129" s="1"/>
  <c r="O130"/>
  <c r="P130" s="1"/>
  <c r="O131"/>
  <c r="P131" s="1"/>
  <c r="O132"/>
  <c r="O133"/>
  <c r="O134"/>
  <c r="O135"/>
  <c r="O136"/>
  <c r="O137"/>
  <c r="O139"/>
  <c r="P139" s="1"/>
  <c r="O140"/>
  <c r="P140" s="1"/>
  <c r="O141"/>
  <c r="P141" s="1"/>
  <c r="O142"/>
  <c r="P142" s="1"/>
  <c r="O143"/>
  <c r="P143" s="1"/>
  <c r="O144"/>
  <c r="P144" s="1"/>
  <c r="O145"/>
  <c r="P145" s="1"/>
  <c r="O146"/>
  <c r="P146" s="1"/>
  <c r="O147"/>
  <c r="P147" s="1"/>
  <c r="O148"/>
  <c r="P148" s="1"/>
  <c r="L116"/>
  <c r="P116" s="1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P138" s="1"/>
  <c r="L139"/>
  <c r="L140"/>
  <c r="L141"/>
  <c r="L142"/>
  <c r="L143"/>
  <c r="L144"/>
  <c r="L145"/>
  <c r="L146"/>
  <c r="L148"/>
  <c r="P95"/>
  <c r="P97"/>
  <c r="P98"/>
  <c r="P99"/>
  <c r="P100"/>
  <c r="P101"/>
  <c r="P106"/>
  <c r="O94"/>
  <c r="P94" s="1"/>
  <c r="O95"/>
  <c r="O96"/>
  <c r="O97"/>
  <c r="O98"/>
  <c r="O99"/>
  <c r="O100"/>
  <c r="O101"/>
  <c r="O102"/>
  <c r="P102" s="1"/>
  <c r="O103"/>
  <c r="P103" s="1"/>
  <c r="O104"/>
  <c r="P104" s="1"/>
  <c r="O105"/>
  <c r="P105" s="1"/>
  <c r="L94"/>
  <c r="L95"/>
  <c r="L96"/>
  <c r="P96" s="1"/>
  <c r="L97"/>
  <c r="L98"/>
  <c r="L99"/>
  <c r="L100"/>
  <c r="L101"/>
  <c r="L102"/>
  <c r="L103"/>
  <c r="L104"/>
  <c r="L105"/>
  <c r="L106"/>
  <c r="L107"/>
  <c r="P107" s="1"/>
  <c r="P11"/>
  <c r="P12"/>
  <c r="P13"/>
  <c r="P14"/>
  <c r="O10"/>
  <c r="O11"/>
  <c r="O12"/>
  <c r="O13"/>
  <c r="O14"/>
  <c r="O15"/>
  <c r="P15" s="1"/>
  <c r="O16"/>
  <c r="P16" s="1"/>
  <c r="O17"/>
  <c r="P17" s="1"/>
  <c r="O18"/>
  <c r="P18" s="1"/>
  <c r="O19"/>
  <c r="P19" s="1"/>
  <c r="O20"/>
  <c r="P20" s="1"/>
  <c r="O21"/>
  <c r="P21" s="1"/>
  <c r="O22"/>
  <c r="P22" s="1"/>
  <c r="O23"/>
  <c r="P23" s="1"/>
  <c r="O24"/>
  <c r="P24" s="1"/>
  <c r="O25"/>
  <c r="P25" s="1"/>
  <c r="O26"/>
  <c r="P26" s="1"/>
  <c r="O27"/>
  <c r="P27" s="1"/>
  <c r="O28"/>
  <c r="P28" s="1"/>
  <c r="O29"/>
  <c r="P29" s="1"/>
  <c r="O30"/>
  <c r="P30" s="1"/>
  <c r="O31"/>
  <c r="P31" s="1"/>
  <c r="O32"/>
  <c r="P32" s="1"/>
  <c r="O33"/>
  <c r="P33" s="1"/>
  <c r="O34"/>
  <c r="P34" s="1"/>
  <c r="O35"/>
  <c r="P35" s="1"/>
  <c r="O36"/>
  <c r="P36" s="1"/>
  <c r="O37"/>
  <c r="P37" s="1"/>
  <c r="O38"/>
  <c r="P38" s="1"/>
  <c r="O39"/>
  <c r="P39" s="1"/>
  <c r="O40"/>
  <c r="P40" s="1"/>
  <c r="O41"/>
  <c r="P41" s="1"/>
  <c r="O42"/>
  <c r="P42" s="1"/>
  <c r="O43"/>
  <c r="P43" s="1"/>
  <c r="O44"/>
  <c r="P44" s="1"/>
  <c r="O45"/>
  <c r="P45" s="1"/>
  <c r="O46"/>
  <c r="P46" s="1"/>
  <c r="O47"/>
  <c r="P47" s="1"/>
  <c r="O48"/>
  <c r="P48" s="1"/>
  <c r="O49"/>
  <c r="P49" s="1"/>
  <c r="O50"/>
  <c r="P50" s="1"/>
  <c r="O51"/>
  <c r="P51" s="1"/>
  <c r="O52"/>
  <c r="P52" s="1"/>
  <c r="O53"/>
  <c r="P53" s="1"/>
  <c r="O54"/>
  <c r="P54" s="1"/>
  <c r="O55"/>
  <c r="P55" s="1"/>
  <c r="O56"/>
  <c r="P56" s="1"/>
  <c r="O57"/>
  <c r="P57" s="1"/>
  <c r="O58"/>
  <c r="P58" s="1"/>
  <c r="O59"/>
  <c r="P59" s="1"/>
  <c r="O60"/>
  <c r="P60" s="1"/>
  <c r="O61"/>
  <c r="P61" s="1"/>
  <c r="O62"/>
  <c r="P62" s="1"/>
  <c r="O63"/>
  <c r="P63" s="1"/>
  <c r="O64"/>
  <c r="P64" s="1"/>
  <c r="O65"/>
  <c r="P65" s="1"/>
  <c r="O66"/>
  <c r="P66" s="1"/>
  <c r="O67"/>
  <c r="P67" s="1"/>
  <c r="O68"/>
  <c r="P68" s="1"/>
  <c r="O69"/>
  <c r="P69" s="1"/>
  <c r="O70"/>
  <c r="P70" s="1"/>
  <c r="O71"/>
  <c r="P71" s="1"/>
  <c r="O72"/>
  <c r="P72" s="1"/>
  <c r="O73"/>
  <c r="P73" s="1"/>
  <c r="O74"/>
  <c r="P74" s="1"/>
  <c r="O75"/>
  <c r="P75" s="1"/>
  <c r="O76"/>
  <c r="P76" s="1"/>
  <c r="O77"/>
  <c r="P77" s="1"/>
  <c r="O78"/>
  <c r="P78" s="1"/>
  <c r="O79"/>
  <c r="P79" s="1"/>
  <c r="O80"/>
  <c r="P80" s="1"/>
  <c r="O81"/>
  <c r="P81" s="1"/>
  <c r="O82"/>
  <c r="P82" s="1"/>
  <c r="O83"/>
  <c r="P83" s="1"/>
  <c r="O84"/>
  <c r="P84" s="1"/>
  <c r="L10"/>
  <c r="P10" s="1"/>
  <c r="L11"/>
  <c r="L12"/>
  <c r="L13"/>
  <c r="L14"/>
  <c r="L15"/>
  <c r="L16"/>
  <c r="L17"/>
  <c r="L18"/>
  <c r="L19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3"/>
  <c r="L84"/>
  <c r="BD126" i="9" l="1"/>
  <c r="BD125"/>
  <c r="BD124"/>
  <c r="BD123"/>
  <c r="BD122"/>
  <c r="BD121"/>
  <c r="BD120"/>
  <c r="BD119"/>
  <c r="BD118"/>
  <c r="BD117"/>
  <c r="BD111"/>
  <c r="BD110"/>
  <c r="BD109"/>
  <c r="BD108"/>
  <c r="BD107"/>
  <c r="BD104"/>
  <c r="BD103"/>
  <c r="BD102"/>
  <c r="BD101"/>
  <c r="BD100"/>
  <c r="BD99"/>
  <c r="BD98"/>
  <c r="BD97"/>
  <c r="BD96"/>
  <c r="BD95"/>
  <c r="BD94"/>
  <c r="BD93"/>
  <c r="BD92"/>
  <c r="BD91"/>
  <c r="BD90"/>
  <c r="BD81"/>
  <c r="BD79"/>
  <c r="BD77"/>
  <c r="BD76"/>
  <c r="BD75"/>
  <c r="BD74"/>
  <c r="BD70"/>
  <c r="BD69"/>
  <c r="BE73" s="1"/>
  <c r="BD63"/>
  <c r="BD62"/>
  <c r="BD61"/>
  <c r="BD60"/>
  <c r="BD59"/>
  <c r="BD58"/>
  <c r="BD57"/>
  <c r="BD56"/>
  <c r="BD55"/>
  <c r="BD54"/>
  <c r="BE54" s="1"/>
  <c r="BE49"/>
  <c r="BD34"/>
  <c r="BE34" s="1"/>
  <c r="BD13"/>
  <c r="BE13" s="1"/>
  <c r="BD12"/>
  <c r="BE12" s="1"/>
  <c r="BD11"/>
  <c r="BE11" s="1"/>
  <c r="BE21"/>
  <c r="BE33"/>
  <c r="BE45"/>
  <c r="BE28"/>
  <c r="BE20"/>
  <c r="BE32"/>
  <c r="BE44"/>
  <c r="BE40"/>
  <c r="BE39"/>
  <c r="BE26"/>
  <c r="BE25"/>
  <c r="BE36"/>
  <c r="BE19"/>
  <c r="BE31"/>
  <c r="BE43"/>
  <c r="BE15"/>
  <c r="BE14"/>
  <c r="BE48"/>
  <c r="BE18"/>
  <c r="BE30"/>
  <c r="BE42"/>
  <c r="BE27"/>
  <c r="BE17"/>
  <c r="BE29"/>
  <c r="BE41"/>
  <c r="BE16"/>
  <c r="BE38"/>
  <c r="BE37"/>
  <c r="BE24"/>
  <c r="BE23"/>
  <c r="BE35"/>
  <c r="BE47"/>
  <c r="BE10"/>
  <c r="BE22"/>
  <c r="BE46"/>
  <c r="P125" i="8"/>
  <c r="Q125" s="1"/>
  <c r="P124"/>
  <c r="Q124" s="1"/>
  <c r="P123"/>
  <c r="Q123" s="1"/>
  <c r="Q121"/>
  <c r="Q126"/>
  <c r="Q120"/>
  <c r="Q122"/>
  <c r="Q119"/>
  <c r="Q118"/>
  <c r="Q117"/>
  <c r="P111"/>
  <c r="Q111" s="1"/>
  <c r="P110"/>
  <c r="Q110" s="1"/>
  <c r="P109"/>
  <c r="Q109" s="1"/>
  <c r="P108"/>
  <c r="P107"/>
  <c r="Q107" s="1"/>
  <c r="Q101"/>
  <c r="Q100"/>
  <c r="Q112"/>
  <c r="Q96"/>
  <c r="Q104"/>
  <c r="Q99"/>
  <c r="Q103"/>
  <c r="Q98"/>
  <c r="Q108"/>
  <c r="Q90"/>
  <c r="Q97"/>
  <c r="Q95"/>
  <c r="Q94"/>
  <c r="Q106"/>
  <c r="Q93"/>
  <c r="Q105"/>
  <c r="Q92"/>
  <c r="Q91"/>
  <c r="Q102"/>
  <c r="P69"/>
  <c r="Q73" s="1"/>
  <c r="Q64"/>
  <c r="Q60"/>
  <c r="Q63"/>
  <c r="Q58"/>
  <c r="Q62"/>
  <c r="Q59"/>
  <c r="Q61"/>
  <c r="Q56"/>
  <c r="Q55"/>
  <c r="Q54"/>
  <c r="Q57"/>
  <c r="P23"/>
  <c r="Q23" s="1"/>
  <c r="P22"/>
  <c r="Q22" s="1"/>
  <c r="Q21"/>
  <c r="Q33"/>
  <c r="Q45"/>
  <c r="Q16"/>
  <c r="Q48"/>
  <c r="Q10"/>
  <c r="Q20"/>
  <c r="Q32"/>
  <c r="Q44"/>
  <c r="Q27"/>
  <c r="Q36"/>
  <c r="Q19"/>
  <c r="Q31"/>
  <c r="Q43"/>
  <c r="Q15"/>
  <c r="Q46"/>
  <c r="Q18"/>
  <c r="Q30"/>
  <c r="Q42"/>
  <c r="Q40"/>
  <c r="Q39"/>
  <c r="Q35"/>
  <c r="Q34"/>
  <c r="Q17"/>
  <c r="Q29"/>
  <c r="Q41"/>
  <c r="Q28"/>
  <c r="Q24"/>
  <c r="Q47"/>
  <c r="Q14"/>
  <c r="Q26"/>
  <c r="Q38"/>
  <c r="Q13"/>
  <c r="Q25"/>
  <c r="Q37"/>
  <c r="Q49"/>
  <c r="Q12"/>
  <c r="Q11"/>
  <c r="M57" i="6"/>
  <c r="M59"/>
  <c r="M58"/>
  <c r="M56"/>
  <c r="M47"/>
  <c r="M43"/>
  <c r="M44"/>
  <c r="M45"/>
  <c r="M46"/>
  <c r="M49"/>
  <c r="M50"/>
  <c r="M48"/>
  <c r="M51"/>
  <c r="M34"/>
  <c r="M35"/>
  <c r="M33"/>
  <c r="M36"/>
  <c r="M38"/>
  <c r="M15"/>
  <c r="M21"/>
  <c r="M12"/>
  <c r="M13"/>
  <c r="M10"/>
  <c r="M11"/>
  <c r="M17"/>
  <c r="M18"/>
  <c r="M19"/>
  <c r="M16"/>
  <c r="M20"/>
  <c r="BF214" i="5"/>
  <c r="BF213"/>
  <c r="BF212"/>
  <c r="BF211"/>
  <c r="BF210"/>
  <c r="BF209"/>
  <c r="BF208"/>
  <c r="BF207"/>
  <c r="BF206"/>
  <c r="BF205"/>
  <c r="BF204"/>
  <c r="BF203"/>
  <c r="BF201"/>
  <c r="BF200"/>
  <c r="BG217" s="1"/>
  <c r="BF187"/>
  <c r="BF186"/>
  <c r="BF185"/>
  <c r="BF184"/>
  <c r="BF183"/>
  <c r="BF182"/>
  <c r="BF178"/>
  <c r="BF175"/>
  <c r="BF172"/>
  <c r="BF171"/>
  <c r="BF170"/>
  <c r="BF169"/>
  <c r="BF168"/>
  <c r="BF166"/>
  <c r="BF163"/>
  <c r="BF162"/>
  <c r="BF161"/>
  <c r="BF160"/>
  <c r="BF156"/>
  <c r="BF155"/>
  <c r="BF148"/>
  <c r="BF147"/>
  <c r="BF146"/>
  <c r="BF145"/>
  <c r="BF144"/>
  <c r="BF143"/>
  <c r="BF142"/>
  <c r="BF141"/>
  <c r="BF140"/>
  <c r="BF139"/>
  <c r="BF138"/>
  <c r="BF137"/>
  <c r="BF136"/>
  <c r="BF135"/>
  <c r="BF134"/>
  <c r="BF133"/>
  <c r="BF132"/>
  <c r="BF131"/>
  <c r="BF130"/>
  <c r="BF129"/>
  <c r="BF128"/>
  <c r="BF127"/>
  <c r="BF126"/>
  <c r="BF125"/>
  <c r="BF124"/>
  <c r="BF123"/>
  <c r="BF122"/>
  <c r="BF121"/>
  <c r="BF120"/>
  <c r="BF119"/>
  <c r="BF118"/>
  <c r="BF117"/>
  <c r="BF116"/>
  <c r="BF95"/>
  <c r="BF94"/>
  <c r="BG101" s="1"/>
  <c r="BF81"/>
  <c r="BF80"/>
  <c r="BF79"/>
  <c r="BF78"/>
  <c r="BF77"/>
  <c r="BF76"/>
  <c r="BF75"/>
  <c r="BF74"/>
  <c r="BF73"/>
  <c r="BF72"/>
  <c r="BF71"/>
  <c r="BF70"/>
  <c r="BF69"/>
  <c r="BF68"/>
  <c r="BF67"/>
  <c r="BF66"/>
  <c r="BF65"/>
  <c r="BF64"/>
  <c r="BF63"/>
  <c r="BF62"/>
  <c r="BF61"/>
  <c r="BF60"/>
  <c r="BF59"/>
  <c r="BF58"/>
  <c r="BF57"/>
  <c r="BF56"/>
  <c r="BF55"/>
  <c r="BF54"/>
  <c r="BF53"/>
  <c r="BF52"/>
  <c r="BF51"/>
  <c r="BF50"/>
  <c r="BF49"/>
  <c r="BF48"/>
  <c r="BF47"/>
  <c r="BF46"/>
  <c r="BF45"/>
  <c r="BF44"/>
  <c r="BF43"/>
  <c r="BF41"/>
  <c r="BF40"/>
  <c r="BF39"/>
  <c r="BF38"/>
  <c r="BF37"/>
  <c r="BF36"/>
  <c r="BF35"/>
  <c r="BF34"/>
  <c r="BF32"/>
  <c r="BF17"/>
  <c r="BF13"/>
  <c r="BF12"/>
  <c r="BF11"/>
  <c r="BF10"/>
  <c r="BG23" s="1"/>
  <c r="Q211" i="4"/>
  <c r="Q204"/>
  <c r="Q210"/>
  <c r="Q206"/>
  <c r="Q216"/>
  <c r="Q202"/>
  <c r="Q209"/>
  <c r="Q218"/>
  <c r="Q203"/>
  <c r="Q208"/>
  <c r="Q220"/>
  <c r="Q205"/>
  <c r="Q215"/>
  <c r="Q207"/>
  <c r="Q219"/>
  <c r="Q217"/>
  <c r="Q201"/>
  <c r="Q213"/>
  <c r="Q200"/>
  <c r="Q212"/>
  <c r="Q214"/>
  <c r="P160"/>
  <c r="P159"/>
  <c r="P158"/>
  <c r="P155"/>
  <c r="Q170" s="1"/>
  <c r="P137"/>
  <c r="Q137" s="1"/>
  <c r="P136"/>
  <c r="Q136" s="1"/>
  <c r="P135"/>
  <c r="Q135" s="1"/>
  <c r="P134"/>
  <c r="Q134" s="1"/>
  <c r="P133"/>
  <c r="Q133" s="1"/>
  <c r="Q127"/>
  <c r="Q139"/>
  <c r="Q145"/>
  <c r="Q144"/>
  <c r="Q126"/>
  <c r="Q138"/>
  <c r="Q150"/>
  <c r="Q132"/>
  <c r="Q131"/>
  <c r="Q130"/>
  <c r="Q125"/>
  <c r="Q149"/>
  <c r="Q146"/>
  <c r="Q121"/>
  <c r="Q142"/>
  <c r="Q124"/>
  <c r="Q148"/>
  <c r="Q122"/>
  <c r="Q119"/>
  <c r="Q123"/>
  <c r="Q147"/>
  <c r="Q120"/>
  <c r="Q143"/>
  <c r="Q118"/>
  <c r="Q117"/>
  <c r="Q129"/>
  <c r="Q141"/>
  <c r="Q116"/>
  <c r="Q128"/>
  <c r="Q140"/>
  <c r="Q105"/>
  <c r="Q107"/>
  <c r="Q97"/>
  <c r="Q95"/>
  <c r="Q106"/>
  <c r="Q109"/>
  <c r="Q98"/>
  <c r="Q96"/>
  <c r="Q94"/>
  <c r="Q108"/>
  <c r="Q110"/>
  <c r="Q111"/>
  <c r="Q101"/>
  <c r="Q99"/>
  <c r="Q102"/>
  <c r="Q103"/>
  <c r="Q100"/>
  <c r="Q104"/>
  <c r="Q21"/>
  <c r="Q33"/>
  <c r="Q45"/>
  <c r="Q57"/>
  <c r="Q69"/>
  <c r="Q81"/>
  <c r="Q68"/>
  <c r="Q40"/>
  <c r="Q88"/>
  <c r="Q15"/>
  <c r="Q75"/>
  <c r="Q26"/>
  <c r="Q13"/>
  <c r="Q73"/>
  <c r="Q24"/>
  <c r="Q84"/>
  <c r="Q20"/>
  <c r="Q32"/>
  <c r="Q44"/>
  <c r="Q56"/>
  <c r="Q80"/>
  <c r="Q52"/>
  <c r="Q39"/>
  <c r="Q38"/>
  <c r="Q86"/>
  <c r="Q49"/>
  <c r="Q85"/>
  <c r="Q12"/>
  <c r="Q72"/>
  <c r="Q19"/>
  <c r="Q31"/>
  <c r="Q43"/>
  <c r="Q55"/>
  <c r="Q67"/>
  <c r="Q79"/>
  <c r="Q16"/>
  <c r="Q76"/>
  <c r="Q51"/>
  <c r="Q14"/>
  <c r="Q74"/>
  <c r="Q61"/>
  <c r="Q60"/>
  <c r="Q18"/>
  <c r="Q30"/>
  <c r="Q42"/>
  <c r="Q54"/>
  <c r="Q66"/>
  <c r="Q78"/>
  <c r="Q28"/>
  <c r="Q27"/>
  <c r="Q87"/>
  <c r="Q50"/>
  <c r="Q37"/>
  <c r="Q36"/>
  <c r="Q17"/>
  <c r="Q29"/>
  <c r="Q41"/>
  <c r="Q53"/>
  <c r="Q65"/>
  <c r="Q77"/>
  <c r="Q89"/>
  <c r="Q64"/>
  <c r="Q63"/>
  <c r="Q62"/>
  <c r="Q25"/>
  <c r="Q48"/>
  <c r="Q11"/>
  <c r="Q23"/>
  <c r="Q35"/>
  <c r="Q47"/>
  <c r="Q59"/>
  <c r="Q71"/>
  <c r="Q83"/>
  <c r="Q10"/>
  <c r="Q22"/>
  <c r="Q34"/>
  <c r="Q46"/>
  <c r="Q58"/>
  <c r="Q70"/>
  <c r="Q82"/>
  <c r="BE124" i="9" l="1"/>
  <c r="BE120"/>
  <c r="BE123"/>
  <c r="BE126"/>
  <c r="BE119"/>
  <c r="BE122"/>
  <c r="BE118"/>
  <c r="BE121"/>
  <c r="BE117"/>
  <c r="BE125"/>
  <c r="BE93"/>
  <c r="BE107"/>
  <c r="BE100"/>
  <c r="BE97"/>
  <c r="BE112"/>
  <c r="BE110"/>
  <c r="BE105"/>
  <c r="BE99"/>
  <c r="BE98"/>
  <c r="BE104"/>
  <c r="BE91"/>
  <c r="BE111"/>
  <c r="BE96"/>
  <c r="BE103"/>
  <c r="BE108"/>
  <c r="BE92"/>
  <c r="BE109"/>
  <c r="BE95"/>
  <c r="BE90"/>
  <c r="BE106"/>
  <c r="BE101"/>
  <c r="BE94"/>
  <c r="BE102"/>
  <c r="BE85"/>
  <c r="BE79"/>
  <c r="BE84"/>
  <c r="BE72"/>
  <c r="BE80"/>
  <c r="BE78"/>
  <c r="BE77"/>
  <c r="BE83"/>
  <c r="BE81"/>
  <c r="BE82"/>
  <c r="BE69"/>
  <c r="BE74"/>
  <c r="BE76"/>
  <c r="BE71"/>
  <c r="BE70"/>
  <c r="BE75"/>
  <c r="BE56"/>
  <c r="BE60"/>
  <c r="BE64"/>
  <c r="BE62"/>
  <c r="BE57"/>
  <c r="BE58"/>
  <c r="BE63"/>
  <c r="BE61"/>
  <c r="BE59"/>
  <c r="BE55"/>
  <c r="Q83" i="8"/>
  <c r="Q76"/>
  <c r="Q78"/>
  <c r="Q77"/>
  <c r="Q80"/>
  <c r="Q82"/>
  <c r="Q71"/>
  <c r="Q74"/>
  <c r="Q70"/>
  <c r="Q84"/>
  <c r="Q79"/>
  <c r="Q69"/>
  <c r="Q72"/>
  <c r="Q81"/>
  <c r="Q85"/>
  <c r="Q75"/>
  <c r="BG206" i="5"/>
  <c r="BG211"/>
  <c r="BG219"/>
  <c r="BG205"/>
  <c r="BG218"/>
  <c r="BG201"/>
  <c r="BG210"/>
  <c r="BG207"/>
  <c r="BG203"/>
  <c r="BG212"/>
  <c r="BG216"/>
  <c r="BG215"/>
  <c r="BG204"/>
  <c r="BG214"/>
  <c r="BG213"/>
  <c r="BG202"/>
  <c r="BG208"/>
  <c r="BG200"/>
  <c r="BG220"/>
  <c r="BG209"/>
  <c r="BG172"/>
  <c r="BG181"/>
  <c r="BG170"/>
  <c r="BG162"/>
  <c r="BG182"/>
  <c r="BG174"/>
  <c r="BG167"/>
  <c r="BG166"/>
  <c r="BG194"/>
  <c r="BG188"/>
  <c r="BG191"/>
  <c r="BG159"/>
  <c r="BG179"/>
  <c r="BG165"/>
  <c r="BG186"/>
  <c r="BG157"/>
  <c r="BG156"/>
  <c r="BG160"/>
  <c r="BG155"/>
  <c r="BG171"/>
  <c r="BG163"/>
  <c r="BG177"/>
  <c r="BG178"/>
  <c r="BG176"/>
  <c r="BG169"/>
  <c r="BG183"/>
  <c r="BG175"/>
  <c r="BG189"/>
  <c r="BG164"/>
  <c r="BG173"/>
  <c r="BG184"/>
  <c r="BG193"/>
  <c r="BG180"/>
  <c r="BG195"/>
  <c r="BG187"/>
  <c r="BG185"/>
  <c r="BG190"/>
  <c r="BG161"/>
  <c r="BG168"/>
  <c r="BG158"/>
  <c r="BG192"/>
  <c r="BG125"/>
  <c r="BG139"/>
  <c r="BG132"/>
  <c r="BG124"/>
  <c r="BG130"/>
  <c r="BG149"/>
  <c r="BG120"/>
  <c r="BG131"/>
  <c r="BG146"/>
  <c r="BG150"/>
  <c r="BG145"/>
  <c r="BG121"/>
  <c r="BG144"/>
  <c r="BG148"/>
  <c r="BG143"/>
  <c r="BG133"/>
  <c r="BG134"/>
  <c r="BG137"/>
  <c r="BG128"/>
  <c r="BG138"/>
  <c r="BG118"/>
  <c r="BG141"/>
  <c r="BG142"/>
  <c r="BG122"/>
  <c r="BG126"/>
  <c r="BG117"/>
  <c r="BG123"/>
  <c r="BG116"/>
  <c r="BG147"/>
  <c r="BG127"/>
  <c r="BG129"/>
  <c r="BG136"/>
  <c r="BG119"/>
  <c r="BG140"/>
  <c r="BG135"/>
  <c r="BG105"/>
  <c r="BG96"/>
  <c r="BG108"/>
  <c r="BG104"/>
  <c r="BG103"/>
  <c r="BG98"/>
  <c r="BG94"/>
  <c r="BG107"/>
  <c r="BG99"/>
  <c r="BG100"/>
  <c r="BG95"/>
  <c r="BG111"/>
  <c r="BG97"/>
  <c r="BG102"/>
  <c r="BG106"/>
  <c r="BG110"/>
  <c r="BG109"/>
  <c r="BG18"/>
  <c r="BG29"/>
  <c r="BG70"/>
  <c r="BG49"/>
  <c r="BG22"/>
  <c r="BG10"/>
  <c r="BG61"/>
  <c r="BG82"/>
  <c r="BG41"/>
  <c r="BG30"/>
  <c r="BG19"/>
  <c r="BG20"/>
  <c r="BG21"/>
  <c r="BG31"/>
  <c r="BG54"/>
  <c r="BG38"/>
  <c r="BG57"/>
  <c r="BG89"/>
  <c r="BG16"/>
  <c r="BG83"/>
  <c r="BG74"/>
  <c r="BG76"/>
  <c r="BG63"/>
  <c r="BG40"/>
  <c r="BG28"/>
  <c r="BG52"/>
  <c r="BG14"/>
  <c r="BG33"/>
  <c r="BG65"/>
  <c r="BG60"/>
  <c r="BG56"/>
  <c r="BG78"/>
  <c r="BG35"/>
  <c r="BG80"/>
  <c r="BG46"/>
  <c r="BG86"/>
  <c r="BG51"/>
  <c r="BG72"/>
  <c r="BG15"/>
  <c r="BG88"/>
  <c r="BG39"/>
  <c r="BG53"/>
  <c r="BG85"/>
  <c r="BG45"/>
  <c r="BG55"/>
  <c r="BG68"/>
  <c r="BG79"/>
  <c r="BG13"/>
  <c r="BG75"/>
  <c r="BG11"/>
  <c r="BG24"/>
  <c r="BG27"/>
  <c r="BG87"/>
  <c r="BG42"/>
  <c r="BG26"/>
  <c r="BG44"/>
  <c r="BG77"/>
  <c r="BG84"/>
  <c r="BG67"/>
  <c r="BG64"/>
  <c r="BG25"/>
  <c r="BG12"/>
  <c r="BG58"/>
  <c r="BG47"/>
  <c r="BG36"/>
  <c r="BG48"/>
  <c r="BG73"/>
  <c r="BG32"/>
  <c r="BG43"/>
  <c r="BG66"/>
  <c r="BG50"/>
  <c r="BG69"/>
  <c r="BG62"/>
  <c r="BG81"/>
  <c r="BG37"/>
  <c r="BG59"/>
  <c r="BG17"/>
  <c r="BG34"/>
  <c r="BG71"/>
  <c r="Q194" i="4"/>
  <c r="Q162"/>
  <c r="Q190"/>
  <c r="Q186"/>
  <c r="Q157"/>
  <c r="Q171"/>
  <c r="Q193"/>
  <c r="Q177"/>
  <c r="Q169"/>
  <c r="Q178"/>
  <c r="Q179"/>
  <c r="Q183"/>
  <c r="Q163"/>
  <c r="Q189"/>
  <c r="Q180"/>
  <c r="Q166"/>
  <c r="Q167"/>
  <c r="Q191"/>
  <c r="Q182"/>
  <c r="Q181"/>
  <c r="Q175"/>
  <c r="Q185"/>
  <c r="Q192"/>
  <c r="Q155"/>
  <c r="Q188"/>
  <c r="Q173"/>
  <c r="Q184"/>
  <c r="Q156"/>
  <c r="Q187"/>
  <c r="Q159"/>
  <c r="Q195"/>
  <c r="Q164"/>
  <c r="Q176"/>
  <c r="Q174"/>
  <c r="Q160"/>
  <c r="Q161"/>
  <c r="Q165"/>
  <c r="Q158"/>
  <c r="Q168"/>
  <c r="Q172"/>
</calcChain>
</file>

<file path=xl/sharedStrings.xml><?xml version="1.0" encoding="utf-8"?>
<sst xmlns="http://schemas.openxmlformats.org/spreadsheetml/2006/main" count="6923" uniqueCount="624">
  <si>
    <t>ID</t>
  </si>
  <si>
    <t>Фамилия, Имя</t>
  </si>
  <si>
    <t>Год</t>
  </si>
  <si>
    <t>Звание</t>
  </si>
  <si>
    <t>Территория</t>
  </si>
  <si>
    <t>Клуб</t>
  </si>
  <si>
    <t>Личный тренер</t>
  </si>
  <si>
    <t>Пол</t>
  </si>
  <si>
    <t>Аветисян Гурген</t>
  </si>
  <si>
    <t>2ю</t>
  </si>
  <si>
    <t>Ярославская обл.</t>
  </si>
  <si>
    <t>г. Переяславль-Залесский</t>
  </si>
  <si>
    <t>Подобряев А.В.</t>
  </si>
  <si>
    <t>М</t>
  </si>
  <si>
    <t>Азанов Дмитрий</t>
  </si>
  <si>
    <t>мс</t>
  </si>
  <si>
    <t>Пермский кр.</t>
  </si>
  <si>
    <t>ГКАУ "ЦСП Пермского края", ГУОР г. Бронницы</t>
  </si>
  <si>
    <t>Васильева Е.В., Слотина Ю.В., Рябиков Л.Ю.</t>
  </si>
  <si>
    <t>Аксенов Николай</t>
  </si>
  <si>
    <t>1</t>
  </si>
  <si>
    <t>Москва</t>
  </si>
  <si>
    <t>ДК Каяк</t>
  </si>
  <si>
    <t>Ромашкин Д.В.</t>
  </si>
  <si>
    <t>Аксенова Мария</t>
  </si>
  <si>
    <t>3</t>
  </si>
  <si>
    <t>Ж</t>
  </si>
  <si>
    <t>Алексеева Анна</t>
  </si>
  <si>
    <t>Московская обл.</t>
  </si>
  <si>
    <t>г. Раменское, РКТ</t>
  </si>
  <si>
    <t>Голубович А.И.</t>
  </si>
  <si>
    <t>Ананьев Святослав</t>
  </si>
  <si>
    <t>Антошкин Александр</t>
  </si>
  <si>
    <t>МГФСО, ДТДиМ "Преображенский", "Дети белой воды"</t>
  </si>
  <si>
    <t>Тезиков А.Н., Платонова Е.Н.</t>
  </si>
  <si>
    <t>Арефьев Александр</t>
  </si>
  <si>
    <t>б/р</t>
  </si>
  <si>
    <t>РКТ</t>
  </si>
  <si>
    <t>Михайлов И.Б.</t>
  </si>
  <si>
    <t>Ахметзянов Марат</t>
  </si>
  <si>
    <t>Бедоева Арина</t>
  </si>
  <si>
    <t>кмс</t>
  </si>
  <si>
    <t>Московская обл., Северная Осетия (Алания)</t>
  </si>
  <si>
    <t>ГБУ МО "ЦОВС", ГУОР г. Бронницы</t>
  </si>
  <si>
    <t>Ю.В.Слотина, Л.Ю.Рябиков, Шхорбати В.С.</t>
  </si>
  <si>
    <t>Бельков Олег</t>
  </si>
  <si>
    <t>АБВ</t>
  </si>
  <si>
    <t>Шабакин М., Кузовлев А.</t>
  </si>
  <si>
    <t>Беляев Михаил</t>
  </si>
  <si>
    <t>Вольный Ветер</t>
  </si>
  <si>
    <t>Штабкин В.Д.</t>
  </si>
  <si>
    <t>Богданов Артём</t>
  </si>
  <si>
    <t>МГФСО</t>
  </si>
  <si>
    <t>Макаров Л.Ю.</t>
  </si>
  <si>
    <t>Бондарь Александр</t>
  </si>
  <si>
    <t>Бронер Юлия</t>
  </si>
  <si>
    <t>самостоятельно</t>
  </si>
  <si>
    <t>Будашкин Михаил</t>
  </si>
  <si>
    <t>2</t>
  </si>
  <si>
    <t>СК Три Стихии</t>
  </si>
  <si>
    <t>Гончаров А.А., Хижнякова В.В.</t>
  </si>
  <si>
    <t>Букринский Сергей</t>
  </si>
  <si>
    <t>Акварирум</t>
  </si>
  <si>
    <t>Казанцев И.В.</t>
  </si>
  <si>
    <t>Ванин Владислав</t>
  </si>
  <si>
    <t>МГФСО, ГБОУ ДТДиМ "Преображенский", "Дети белой воды"</t>
  </si>
  <si>
    <t>Платонова Е.Н., Тезиков А.Н.</t>
  </si>
  <si>
    <t>Ванин Константин</t>
  </si>
  <si>
    <t>Васильев Вячеслав</t>
  </si>
  <si>
    <t>Войналович Вадим</t>
  </si>
  <si>
    <t>Московская обл., Ростовск. обл.</t>
  </si>
  <si>
    <t>ГБУ МО "ЦОВС", ГУОР г. Бронницы, СДЮШОР №29</t>
  </si>
  <si>
    <t>Слотина Ю.В., Рябиков Л.Ю., Кобзева Н.В.</t>
  </si>
  <si>
    <t>Воронина Марина</t>
  </si>
  <si>
    <t>Герасимов Иван</t>
  </si>
  <si>
    <t>Герасимова Настасья</t>
  </si>
  <si>
    <t>Макаров Л.Ю., Шабакин М.В.</t>
  </si>
  <si>
    <t>Говер Егор</t>
  </si>
  <si>
    <t>Голубович Андрей</t>
  </si>
  <si>
    <t>Гольдис Артём</t>
  </si>
  <si>
    <t>АБВ-Крылатское</t>
  </si>
  <si>
    <t>Васин К.</t>
  </si>
  <si>
    <t>Гончаров Алексей</t>
  </si>
  <si>
    <t>"Мермен", Демидов и компания</t>
  </si>
  <si>
    <t>Гончаров А.А., Демидов В.Ю.</t>
  </si>
  <si>
    <t>Горбачёв Владислав</t>
  </si>
  <si>
    <t>ГУОР г. Бронницы, РКТ</t>
  </si>
  <si>
    <t>Ю.В.Слотина, Л.Ю.Рябиков, Михайлов И.Б.</t>
  </si>
  <si>
    <t>Гротов Александр</t>
  </si>
  <si>
    <t>СК ДК Каяк</t>
  </si>
  <si>
    <t>Гусев Андрей</t>
  </si>
  <si>
    <t>Рязанская обл.</t>
  </si>
  <si>
    <t>Якунин А.В.</t>
  </si>
  <si>
    <t>Демидов Виктор</t>
  </si>
  <si>
    <t>Демидов и компания</t>
  </si>
  <si>
    <t>Демидов В.Ю.</t>
  </si>
  <si>
    <t>Денисов Матвей</t>
  </si>
  <si>
    <t>И.Б.Михайлов</t>
  </si>
  <si>
    <t>Дьяков Александр</t>
  </si>
  <si>
    <t>Три стихии</t>
  </si>
  <si>
    <t>Хижнякова В.В.</t>
  </si>
  <si>
    <t>Елканов Георгий</t>
  </si>
  <si>
    <t>Северная Осетия (Алания)</t>
  </si>
  <si>
    <t>РСО-Алания</t>
  </si>
  <si>
    <t>Шхорбати В.С., Цховребов С.З.</t>
  </si>
  <si>
    <t>Елькова Диана</t>
  </si>
  <si>
    <t>Альфа-Битца</t>
  </si>
  <si>
    <t>Ельмешкин Дмитрий</t>
  </si>
  <si>
    <t>Емельянова Татьяна</t>
  </si>
  <si>
    <t>Ермаков Павел</t>
  </si>
  <si>
    <t>Жукова Анна</t>
  </si>
  <si>
    <t>МГФСО, «Дети белой воды», ДТДиМ Преображенский</t>
  </si>
  <si>
    <t>Журавлёв Олег</t>
  </si>
  <si>
    <t>Зайцев Антон</t>
  </si>
  <si>
    <t>Иджилова Ирина</t>
  </si>
  <si>
    <t>Ильин Сергей</t>
  </si>
  <si>
    <t>Ильюхина Полина</t>
  </si>
  <si>
    <t>ГУОР г. Бронницы, ГКАУ «ЦСП ПК»</t>
  </si>
  <si>
    <t>Ю.В.Слотина, Л.Ю.Рябиков, Е.В.Васильева</t>
  </si>
  <si>
    <t>Иманкулов Дастан</t>
  </si>
  <si>
    <t>Инкин Никита</t>
  </si>
  <si>
    <t>УОР№2, «Дети белой воды», ДТДиМ Преображенский</t>
  </si>
  <si>
    <t>Тезиков А.Н., Платонова Е.Н., Натальин С.А.</t>
  </si>
  <si>
    <t>Казанцев Никита</t>
  </si>
  <si>
    <t>ХМАО-ЮГРА</t>
  </si>
  <si>
    <t>БУ ХМАО-Югра ЦСПСКЮ,  МАОУДОД «СДЮСШОР», ГУОР г.Бронницы</t>
  </si>
  <si>
    <t>Игнатов Э.В., Балашов Е.А., Рябиков Л.Ю., Слотина Ю.В.</t>
  </si>
  <si>
    <t>Калугина Мария</t>
  </si>
  <si>
    <t>Каранов Антон</t>
  </si>
  <si>
    <t>Хижнякова В.В., Лукин А.</t>
  </si>
  <si>
    <t>Кардашин Сергей</t>
  </si>
  <si>
    <t>Агентство Венгрова</t>
  </si>
  <si>
    <t>Кириллов Илья</t>
  </si>
  <si>
    <t>1ю</t>
  </si>
  <si>
    <t>Ковальков Павел</t>
  </si>
  <si>
    <t>Кокорева Екатерина</t>
  </si>
  <si>
    <t>Комков Сергей</t>
  </si>
  <si>
    <t>Игнатов Э.В., Балашов Е.А., Слотина Ю.В.,Рябиков Л.Ю.</t>
  </si>
  <si>
    <t>Копейкин Илья</t>
  </si>
  <si>
    <t>Костюченко Сергей</t>
  </si>
  <si>
    <t>МГФСО, СК «Дети белой воды», ДТДиМ Преображенский</t>
  </si>
  <si>
    <t>Котов Павел</t>
  </si>
  <si>
    <t>Крылова Ксения</t>
  </si>
  <si>
    <t>Крюков Сергей</t>
  </si>
  <si>
    <t>лично</t>
  </si>
  <si>
    <t>Кузнецов Дмитрий</t>
  </si>
  <si>
    <t>Кузнецова Дарья</t>
  </si>
  <si>
    <t>МГФСО, ДТДиМ Преображенский, Дети белой воды</t>
  </si>
  <si>
    <t>Кулыба Алексей</t>
  </si>
  <si>
    <t>Лазарев Александр</t>
  </si>
  <si>
    <t>«МГФСО», "Дети белой воды", ДТДиМ Преображенский</t>
  </si>
  <si>
    <t>Лакеев Сергей</t>
  </si>
  <si>
    <t>ИХФ</t>
  </si>
  <si>
    <t>Логвин Антон</t>
  </si>
  <si>
    <t>ДТДиМ Преображенский, Дети белой воды</t>
  </si>
  <si>
    <t>Лячина Александра</t>
  </si>
  <si>
    <t>ГБУ ЦСП "Хлебниково" Москомспорта</t>
  </si>
  <si>
    <t>Лазько А.Е.</t>
  </si>
  <si>
    <t>Максимов Антон</t>
  </si>
  <si>
    <t>Мараховская Анна</t>
  </si>
  <si>
    <t>Кардашин С.О.</t>
  </si>
  <si>
    <t>Миназова Алсу</t>
  </si>
  <si>
    <t>Московская обл., респ. Башкортостан</t>
  </si>
  <si>
    <t>ГБУ МО "ЦОВС", ГУОР г. Бронницы, СДЮСШ по гребле</t>
  </si>
  <si>
    <t>Слотина Ю.В., Рябиков Л.Ю., Егорова В.П., Волков Н.С.</t>
  </si>
  <si>
    <t>Мирошниченко Андрей</t>
  </si>
  <si>
    <t>Демидов и Ко</t>
  </si>
  <si>
    <t>Михайлов Иван</t>
  </si>
  <si>
    <t>Михайлов Игорь</t>
  </si>
  <si>
    <t>ГУОР г. Бронницы, ГБУ МО "ЦОВС", РКТ</t>
  </si>
  <si>
    <t>Слотина Ю.В., Рябиков Л.Ю., Михайлов И.Б.</t>
  </si>
  <si>
    <t>Михайлов Илья</t>
  </si>
  <si>
    <t>Молодцова Анастасия</t>
  </si>
  <si>
    <t>Морозов Алексей</t>
  </si>
  <si>
    <t>Музыченко Николай</t>
  </si>
  <si>
    <t>Мучкаев Дамир</t>
  </si>
  <si>
    <t>Непогодин Александр</t>
  </si>
  <si>
    <t>Московская обл., Хабаровский край</t>
  </si>
  <si>
    <t>ГБУ МО "ЦОВС", ГУОР г. Бронницы, ЦСАМ "Грань"</t>
  </si>
  <si>
    <t>Слотина Ю.В., Рябиков Л.Ю., Непогодин М.М.</t>
  </si>
  <si>
    <t>Новиков Сергей</t>
  </si>
  <si>
    <t>Новиков Степан</t>
  </si>
  <si>
    <t>Натальин С.А.</t>
  </si>
  <si>
    <t>Овчинников Александр</t>
  </si>
  <si>
    <t>Павлов Иван</t>
  </si>
  <si>
    <t>КАНТ</t>
  </si>
  <si>
    <t>Панин Вячеслав</t>
  </si>
  <si>
    <t>респ. Башкортостан</t>
  </si>
  <si>
    <t>ГУОР г. Бронницы, СДЮСШ по гребле</t>
  </si>
  <si>
    <t>Егорова В.П., Волков Н.С., Слотина Ю.В., Рябиков Л.Ю.</t>
  </si>
  <si>
    <t>Пантелеев Михаил</t>
  </si>
  <si>
    <t>Аквариум</t>
  </si>
  <si>
    <t>Панфилова Вера</t>
  </si>
  <si>
    <t>Папуш Дмитрий</t>
  </si>
  <si>
    <t>Папуш С.П.</t>
  </si>
  <si>
    <t>Папуш Павел</t>
  </si>
  <si>
    <t>Папуш Светлана</t>
  </si>
  <si>
    <t>Парфенов Дмитрий</t>
  </si>
  <si>
    <t>г. Переяслявль-Залесский</t>
  </si>
  <si>
    <t>Подобряев А.</t>
  </si>
  <si>
    <t>Петрина Алёна</t>
  </si>
  <si>
    <t>Пешкова Валерия</t>
  </si>
  <si>
    <t>ГУОР г. Бронницы, ДЮСШОР по гребным видам спорта</t>
  </si>
  <si>
    <t>Ю.В.Слотина, Л.Ю.Рябиков, Ощепкова О.Л.</t>
  </si>
  <si>
    <t>Платонов Пётр</t>
  </si>
  <si>
    <t>Дети белой воды</t>
  </si>
  <si>
    <t>Платонова Елена</t>
  </si>
  <si>
    <t>"Дети белой воды"</t>
  </si>
  <si>
    <t>Подобряев Алексей</t>
  </si>
  <si>
    <t>г. Переславль-Залесский</t>
  </si>
  <si>
    <t>Подобряева Евдокия</t>
  </si>
  <si>
    <t>МГФСО, "Дети белой воды", ДТДиМ Преображенский, г. Переславль-Залесский</t>
  </si>
  <si>
    <t>Платонова Е.Н., Тезиков А.Н., Подобряев А.</t>
  </si>
  <si>
    <t>Подъяпольская Евгения</t>
  </si>
  <si>
    <t>МГФСО, ДТДиМ «Преображенский», «Дети белой воды»</t>
  </si>
  <si>
    <t>Подъяпольский Юрий</t>
  </si>
  <si>
    <t>Смирнов А.</t>
  </si>
  <si>
    <t>Покотылюк Владимир</t>
  </si>
  <si>
    <t>Попов Алексей</t>
  </si>
  <si>
    <t>Поспелов Андрей</t>
  </si>
  <si>
    <t>Постников Валентин</t>
  </si>
  <si>
    <t>Прусаков Александр</t>
  </si>
  <si>
    <t>Пузырев Сергей</t>
  </si>
  <si>
    <t>Лукин А., Хижнякова В.В.</t>
  </si>
  <si>
    <t>Пустынникова Александра</t>
  </si>
  <si>
    <t>Рагимов Сергей</t>
  </si>
  <si>
    <t>Радаев Владимир</t>
  </si>
  <si>
    <t>Рашев Александр</t>
  </si>
  <si>
    <t>Рашев Всеволод</t>
  </si>
  <si>
    <t>Романовский Алексей</t>
  </si>
  <si>
    <t>Ромашкин Дмитрий</t>
  </si>
  <si>
    <t>Ромашкина Екатерина</t>
  </si>
  <si>
    <t>Сайфиев Руслан</t>
  </si>
  <si>
    <t>Московская обл., Пермский кр.</t>
  </si>
  <si>
    <t>ГБУ МО "ЦОВС", МОУ ДОД ДЮСШОР №6</t>
  </si>
  <si>
    <t>Слотина Ю.В., Рябиков Л.Ю., Васильева Е.В.</t>
  </si>
  <si>
    <t>Самохин Вячеслав</t>
  </si>
  <si>
    <t>ГУОР г. Бронницы, СК «Грань»</t>
  </si>
  <si>
    <t>Ю.В.Слотина, Л.Ю.Рябиков, М.М.Непогодин</t>
  </si>
  <si>
    <t>Сафронов Андрей</t>
  </si>
  <si>
    <t>Семенцова Мария</t>
  </si>
  <si>
    <t>УОР№2, "Дети белой воды", ДТДиМ Преображенский</t>
  </si>
  <si>
    <t>Серебряков Александр</t>
  </si>
  <si>
    <t>Сизов Олег</t>
  </si>
  <si>
    <t>3ю</t>
  </si>
  <si>
    <t>Смирнов Александр</t>
  </si>
  <si>
    <t>Смирнов Илья</t>
  </si>
  <si>
    <t>Стройков Никита</t>
  </si>
  <si>
    <t>Сучилин Александр</t>
  </si>
  <si>
    <t>Сычев Илья</t>
  </si>
  <si>
    <t>Сычева Мария</t>
  </si>
  <si>
    <t>Терехова Елизавета</t>
  </si>
  <si>
    <t>Хабаровский край</t>
  </si>
  <si>
    <t>Тихонова Кристина</t>
  </si>
  <si>
    <t>Трифонов Артём</t>
  </si>
  <si>
    <t>Трифонов Николай</t>
  </si>
  <si>
    <t>Тымбаев Евгений</t>
  </si>
  <si>
    <t>Ус Александр</t>
  </si>
  <si>
    <t>Уфимцев Алексей</t>
  </si>
  <si>
    <t>Фомичев Иван</t>
  </si>
  <si>
    <t>Хомченко Андрей</t>
  </si>
  <si>
    <t>Храмцова Анна</t>
  </si>
  <si>
    <t>Мермен, Демидов и Ко</t>
  </si>
  <si>
    <t>Хромова Алина</t>
  </si>
  <si>
    <t>Чамов Сергей</t>
  </si>
  <si>
    <t>Чувилова Екатерина</t>
  </si>
  <si>
    <t>Шабакин Михаил</t>
  </si>
  <si>
    <t>ГБУ «ЦСП «Хлебниково»</t>
  </si>
  <si>
    <t>Шабанов Максим</t>
  </si>
  <si>
    <t>Шайдурова Дарья</t>
  </si>
  <si>
    <t>ГБУ МО "ЦОВС", ГУОР г.Бронницы, Уфа, СДЮСШ по гребле</t>
  </si>
  <si>
    <t>Шклярук Николай</t>
  </si>
  <si>
    <t>Шумкова Дарья</t>
  </si>
  <si>
    <t>Эйгель Павел</t>
  </si>
  <si>
    <t>мсмк</t>
  </si>
  <si>
    <t>Якимычев Сергей</t>
  </si>
  <si>
    <t>Яковлев Сергей</t>
  </si>
  <si>
    <t>Якунин Алексей</t>
  </si>
  <si>
    <t>Категория</t>
  </si>
  <si>
    <t>ГодМладший</t>
  </si>
  <si>
    <t>ГодСтарший</t>
  </si>
  <si>
    <t>К-1м</t>
  </si>
  <si>
    <t>2000</t>
  </si>
  <si>
    <t>1962</t>
  </si>
  <si>
    <t>2002</t>
  </si>
  <si>
    <t>2003</t>
  </si>
  <si>
    <t>1975</t>
  </si>
  <si>
    <t>1952</t>
  </si>
  <si>
    <t>1984</t>
  </si>
  <si>
    <t/>
  </si>
  <si>
    <t>1988</t>
  </si>
  <si>
    <t>1986</t>
  </si>
  <si>
    <t>1983</t>
  </si>
  <si>
    <t>1998</t>
  </si>
  <si>
    <t>1973</t>
  </si>
  <si>
    <t>1994</t>
  </si>
  <si>
    <t>1976</t>
  </si>
  <si>
    <t>1951</t>
  </si>
  <si>
    <t>1997</t>
  </si>
  <si>
    <t>1996</t>
  </si>
  <si>
    <t>1982</t>
  </si>
  <si>
    <t>1969</t>
  </si>
  <si>
    <t>1955</t>
  </si>
  <si>
    <t>1979</t>
  </si>
  <si>
    <t>1974</t>
  </si>
  <si>
    <t>1995</t>
  </si>
  <si>
    <t>1958</t>
  </si>
  <si>
    <t>1990</t>
  </si>
  <si>
    <t>1993</t>
  </si>
  <si>
    <t>1992</t>
  </si>
  <si>
    <t>1978</t>
  </si>
  <si>
    <t>1963</t>
  </si>
  <si>
    <t>2001</t>
  </si>
  <si>
    <t>1954</t>
  </si>
  <si>
    <t>1959</t>
  </si>
  <si>
    <t>1968</t>
  </si>
  <si>
    <t>1985</t>
  </si>
  <si>
    <t>1972</t>
  </si>
  <si>
    <t>1981</t>
  </si>
  <si>
    <t>1989</t>
  </si>
  <si>
    <t>С-2м</t>
  </si>
  <si>
    <t>Азанов Дмитрий_x000D_
Говер Егор</t>
  </si>
  <si>
    <t>1995_x000D_
1994</t>
  </si>
  <si>
    <t>мс_x000D_
мс</t>
  </si>
  <si>
    <t>Ананьев Святослав_x000D_
Сучилин Александр</t>
  </si>
  <si>
    <t>2002_x000D_
2000</t>
  </si>
  <si>
    <t>3_x000D_
2</t>
  </si>
  <si>
    <t>Беляев Михаил_x000D_
Журавлёв Олег</t>
  </si>
  <si>
    <t>1952_x000D_
1951</t>
  </si>
  <si>
    <t>1_x000D_
мс</t>
  </si>
  <si>
    <t>Богданов Артём_x000D_
Герасимов Иван</t>
  </si>
  <si>
    <t>1995_x000D_
1995</t>
  </si>
  <si>
    <t>мс_x000D_
кмс</t>
  </si>
  <si>
    <t>Бронер Юлия_x000D_
Чамов Сергей</t>
  </si>
  <si>
    <t>1973_x000D_
1963</t>
  </si>
  <si>
    <t>б/р_x000D_
б/р</t>
  </si>
  <si>
    <t>_x000D_
лично</t>
  </si>
  <si>
    <t>Ванин Владислав_x000D_
Рашев Всеволод</t>
  </si>
  <si>
    <t>2002_x000D_
2002</t>
  </si>
  <si>
    <t>2_x000D_
1ю</t>
  </si>
  <si>
    <t>Васильев Вячеслав_x000D_
Кузнецов Дмитрий</t>
  </si>
  <si>
    <t>1999_x000D_
2000</t>
  </si>
  <si>
    <t>2_x000D_
2</t>
  </si>
  <si>
    <t>Войналович Вадим_x000D_
Попов Алексей</t>
  </si>
  <si>
    <t>Иманкулов Дастан_x000D_
Кириллов Илья</t>
  </si>
  <si>
    <t>2000_x000D_
2000</t>
  </si>
  <si>
    <t>Ковальков Павел_x000D_
Папуш Павел</t>
  </si>
  <si>
    <t>1994_x000D_
1994</t>
  </si>
  <si>
    <t>Макаров Л.Ю._x000D_
Папуш С.П.</t>
  </si>
  <si>
    <t>Копейкин Илья_x000D_
Денисов Матвей</t>
  </si>
  <si>
    <t>2ю_x000D_
2</t>
  </si>
  <si>
    <t>Михайлов И.Б._x000D_
И.Б.Михайлов</t>
  </si>
  <si>
    <t>Котов Павел_x000D_
Комков Сергей</t>
  </si>
  <si>
    <t>1998_x000D_
1998</t>
  </si>
  <si>
    <t>кмс_x000D_
кмс</t>
  </si>
  <si>
    <t>Михайлов Игорь_x000D_
Шклярук Николай</t>
  </si>
  <si>
    <t>1996_x000D_
1996</t>
  </si>
  <si>
    <t>Михайлов Илья_x000D_
Фомичев Иван</t>
  </si>
  <si>
    <t>2003_x000D_
2003</t>
  </si>
  <si>
    <t>3_x000D_
3</t>
  </si>
  <si>
    <t>Музыченко Николай_x000D_
Зайцев Антон</t>
  </si>
  <si>
    <t>1997_x000D_
1996</t>
  </si>
  <si>
    <t>1_x000D_
2</t>
  </si>
  <si>
    <t>Овчинников Александр_x000D_
Панин Вячеслав</t>
  </si>
  <si>
    <t>1994_x000D_
1993</t>
  </si>
  <si>
    <t>Пермский кр._x000D_
респ. Башкортостан</t>
  </si>
  <si>
    <t>ГКАУ "ЦСП Пермского края", ГУОР г. Бронницы_x000D_
ГУОР г. Бронницы, СДЮСШ по гребле</t>
  </si>
  <si>
    <t>Васильева Е.В., Слотина Ю.В., Рябиков Л.Ю._x000D_
Егорова В.П., Волков Н.С., Слотина Ю.В., Рябиков Л.Ю.</t>
  </si>
  <si>
    <t>Поспелов Андрей_x000D_
Рашев Александр</t>
  </si>
  <si>
    <t>Платонова Е.Н., Тезиков А.Н._x000D_
Тезиков А.Н., Платонова Е.Н.</t>
  </si>
  <si>
    <t>Самохин Вячеслав_x000D_
Горбачёв Владислав</t>
  </si>
  <si>
    <t>1998_x000D_
1999</t>
  </si>
  <si>
    <t>1_x000D_
1</t>
  </si>
  <si>
    <t>Московская обл., Хабаровский край_x000D_
Московская обл.</t>
  </si>
  <si>
    <t>ГУОР г. Бронницы, СК «Грань»_x000D_
ГУОР г. Бронницы, РКТ</t>
  </si>
  <si>
    <t>Ю.В.Слотина, Л.Ю.Рябиков, М.М.Непогодин_x000D_
Ю.В.Слотина, Л.Ю.Рябиков, Михайлов И.Б.</t>
  </si>
  <si>
    <t>К-1ж</t>
  </si>
  <si>
    <t>1999</t>
  </si>
  <si>
    <t>1987</t>
  </si>
  <si>
    <t>С-1м</t>
  </si>
  <si>
    <t>1960</t>
  </si>
  <si>
    <t>1991</t>
  </si>
  <si>
    <t>С-1ж</t>
  </si>
  <si>
    <t>Федерация гребного слалома России_x000D_
Департамент по физической культуре и спорту г. Москвы_x000D_
Федерация гребного слалома г. Москвы</t>
  </si>
  <si>
    <t>Чемпионат г. Москвы по гребному слалому 2014 года</t>
  </si>
  <si>
    <t>31 мая-01 июня 2014 года</t>
  </si>
  <si>
    <t>Москва, река Сходня, 2 категория сложности</t>
  </si>
  <si>
    <t>Квалификация</t>
  </si>
  <si>
    <t>ПРОТОКОЛ РЕЗУЛЬТАТОВ</t>
  </si>
  <si>
    <t>М.</t>
  </si>
  <si>
    <t>Категория К-1м</t>
  </si>
  <si>
    <t xml:space="preserve"> 1-ая попытка</t>
  </si>
  <si>
    <t>Время</t>
  </si>
  <si>
    <t>Штр</t>
  </si>
  <si>
    <t>Рез-т</t>
  </si>
  <si>
    <t xml:space="preserve"> 2-ая попытка</t>
  </si>
  <si>
    <t>Лучший</t>
  </si>
  <si>
    <t>Отст%</t>
  </si>
  <si>
    <t>DNS</t>
  </si>
  <si>
    <t>DNF</t>
  </si>
  <si>
    <t>ВК</t>
  </si>
  <si>
    <t>Категория С-2м</t>
  </si>
  <si>
    <t>Азанов Дмитрий
Говер Егор</t>
  </si>
  <si>
    <t>1995
1994</t>
  </si>
  <si>
    <t>мс
мс</t>
  </si>
  <si>
    <t>Войналович Вадим
Попов Алексей</t>
  </si>
  <si>
    <t>1995
1995</t>
  </si>
  <si>
    <t>Михайлов Игорь
Шклярук Николай</t>
  </si>
  <si>
    <t>1996
1996</t>
  </si>
  <si>
    <t>кмс
кмс</t>
  </si>
  <si>
    <t>Богданов Артём
Герасимов Иван</t>
  </si>
  <si>
    <t>мс
кмс</t>
  </si>
  <si>
    <t>Самохин Вячеслав
Горбачёв Владислав</t>
  </si>
  <si>
    <t>1998
1999</t>
  </si>
  <si>
    <t>1
1</t>
  </si>
  <si>
    <t>Ковальков Павел
Папуш Павел</t>
  </si>
  <si>
    <t>1994
1994</t>
  </si>
  <si>
    <t>Музыченко Николай
Зайцев Антон</t>
  </si>
  <si>
    <t>1997
1996</t>
  </si>
  <si>
    <t>1
2</t>
  </si>
  <si>
    <t>Поспелов Андрей
Рашев Александр</t>
  </si>
  <si>
    <t>2000
2000</t>
  </si>
  <si>
    <t>2
1ю</t>
  </si>
  <si>
    <t>Бронер Юлия
Чамов Сергей</t>
  </si>
  <si>
    <t>1973
1963</t>
  </si>
  <si>
    <t>б/р
б/р</t>
  </si>
  <si>
    <t>Ванин Владислав
Рашев Всеволод</t>
  </si>
  <si>
    <t>2002
2002</t>
  </si>
  <si>
    <t>Михайлов Илья
Фомичев Иван</t>
  </si>
  <si>
    <t>2003
2003</t>
  </si>
  <si>
    <t>3
3</t>
  </si>
  <si>
    <t>Беляев Михаил
Журавлёв Олег</t>
  </si>
  <si>
    <t>1952
1951</t>
  </si>
  <si>
    <t>1
мс</t>
  </si>
  <si>
    <t>Иманкулов Дастан
Кириллов Илья</t>
  </si>
  <si>
    <t>Ананьев Святослав
Сучилин Александр</t>
  </si>
  <si>
    <t>2002
2000</t>
  </si>
  <si>
    <t>3
2</t>
  </si>
  <si>
    <t>Котов Павел
Комков Сергей</t>
  </si>
  <si>
    <t>1998
1998</t>
  </si>
  <si>
    <t>Овчинников Александр
Панин Вячеслав</t>
  </si>
  <si>
    <t>1994
1993</t>
  </si>
  <si>
    <t>Копейкин Илья
Денисов Матвей</t>
  </si>
  <si>
    <t>2ю
2</t>
  </si>
  <si>
    <t>Васильев Вячеслав
Кузнецов Дмитрий</t>
  </si>
  <si>
    <t>1999
2000</t>
  </si>
  <si>
    <t>2
2</t>
  </si>
  <si>
    <t>Категория К-1ж</t>
  </si>
  <si>
    <t>Категория С-1м</t>
  </si>
  <si>
    <t>Категория С-1ж</t>
  </si>
  <si>
    <t>Квалификация(п)</t>
  </si>
  <si>
    <t>ПРОТОКОЛ РЕЗУЛЬТАТОВ ПОДРОБНО</t>
  </si>
  <si>
    <t>Командные гонки</t>
  </si>
  <si>
    <t>Инкин Никита
Панин Вячеслав
Казанцев Никита</t>
  </si>
  <si>
    <t>1997
1993
1996</t>
  </si>
  <si>
    <t>кмс
мс
мс</t>
  </si>
  <si>
    <t>Москва
респ. Башкортостан
ХМАО-ЮГРА</t>
  </si>
  <si>
    <t>УОР№2, «Дети белой воды», ДТДиМ Преображенский
ГУОР г. Бронницы, СДЮСШ по гребле
БУ ХМАО-Югра ЦСПСКЮ,  МАОУДОД «СДЮСШОР», ГУОР г.Бронницы</t>
  </si>
  <si>
    <t>Тезиков А.Н., Платонова Е.Н., Натальин С.А.
Егорова В.П., Волков Н.С., Слотина Ю.В., Рябиков Л.Ю.
Игнатов Э.В., Балашов Е.А., Рябиков Л.Ю., Слотина Ю.В.</t>
  </si>
  <si>
    <t>Гончаров Алексей
Демидов Виктор
Платонов Пётр</t>
  </si>
  <si>
    <t>1986
1973
1983</t>
  </si>
  <si>
    <t>"Мермен", Демидов и компания
Демидов и компания
Дети белой воды</t>
  </si>
  <si>
    <t>Гончаров А.А., Демидов В.Ю.
Демидов В.Ю.
самостоятельно</t>
  </si>
  <si>
    <t>Шабанов Максим
Трифонов Артём
Букринский Сергей</t>
  </si>
  <si>
    <t>1994
1985
1986</t>
  </si>
  <si>
    <t>кмс
кмс
1</t>
  </si>
  <si>
    <t>ГБУ ЦСП "Хлебниково" Москомспорта
Аквариум
Акварирум</t>
  </si>
  <si>
    <t>Максимов Антон
Подобряев Алексей
Павлов Иван</t>
  </si>
  <si>
    <t>1973
1978
1990</t>
  </si>
  <si>
    <t>1
1
кмс</t>
  </si>
  <si>
    <t>Москва
Ярославская обл.
Москва</t>
  </si>
  <si>
    <t>Демидов и компания
г. Переславль-Залесский
КАНТ</t>
  </si>
  <si>
    <t>Трифонов Николай
Кардашин Сергей
Якимычев Сергей</t>
  </si>
  <si>
    <t>1962
1969
1978</t>
  </si>
  <si>
    <t>1
кмс
1</t>
  </si>
  <si>
    <t xml:space="preserve">
самостоятельно
Кардашин С.О.</t>
  </si>
  <si>
    <t>Ильин Сергей
Сычев Илья
Ромашкин Дмитрий</t>
  </si>
  <si>
    <t>1988
1976
1968</t>
  </si>
  <si>
    <t>3
1
мс</t>
  </si>
  <si>
    <t>Демидов и компания
Демидов и Ко
СК ДК Каяк</t>
  </si>
  <si>
    <t>Демидов В.Ю.
Демидов В.Ю.
самостоятельно</t>
  </si>
  <si>
    <t>Якунин Алексей
Гусев Андрей
Морозов Алексей</t>
  </si>
  <si>
    <t>1989
1998
1997</t>
  </si>
  <si>
    <t>1
1
1</t>
  </si>
  <si>
    <t>Ванин Константин
Рашев Александр
Рашев Всеволод</t>
  </si>
  <si>
    <t>2000
2000
2002</t>
  </si>
  <si>
    <t>2
1ю
1ю</t>
  </si>
  <si>
    <t>МГФСО, ДТДиМ "Преображенский", "Дети белой воды"
МГФСО, ГБОУ ДТДиМ "Преображенский", "Дети белой воды"
МГФСО, ГБОУ ДТДиМ "Преображенский", "Дети белой воды"</t>
  </si>
  <si>
    <t>Тезиков А.Н., Платонова Е.Н.
Тезиков А.Н., Платонова Е.Н.
Платонова Е.Н., Тезиков А.Н.</t>
  </si>
  <si>
    <t>Новиков Сергей
Тымбаев Евгений
Рагимов Сергей</t>
  </si>
  <si>
    <t>1958
1963
1954</t>
  </si>
  <si>
    <t>1
2
мс</t>
  </si>
  <si>
    <t>Демидов и компания
Агентство Венгрова
Агентство Венгрова</t>
  </si>
  <si>
    <t>Яковлев Сергей
Аксенов Николай
Серебряков Александр</t>
  </si>
  <si>
    <t>1975
1962
1984</t>
  </si>
  <si>
    <t>3
1
3</t>
  </si>
  <si>
    <t>АБВ
ДК Каяк
АБВ</t>
  </si>
  <si>
    <t>Шабакин М., Кузовлев А.
Ромашкин Д.В.
Шабакин М., Кузовлев А.</t>
  </si>
  <si>
    <t>Костюченко Сергей
Поспелов Андрей
Ванин Владислав</t>
  </si>
  <si>
    <t>1997
2000
2002</t>
  </si>
  <si>
    <t>кмс
2
2</t>
  </si>
  <si>
    <t>МГФСО, СК «Дети белой воды», ДТДиМ Преображенский
МГФСО, ГБОУ ДТДиМ "Преображенский", "Дети белой воды"
МГФСО, ГБОУ ДТДиМ "Преображенский", "Дети белой воды"</t>
  </si>
  <si>
    <t>Тезиков А.Н., Платонова Е.Н.
Платонова Е.Н., Тезиков А.Н.
Платонова Е.Н., Тезиков А.Н.</t>
  </si>
  <si>
    <t>Аветисян Гурген
Парфенов Дмитрий
Антошкин Александр</t>
  </si>
  <si>
    <t>2000
2002
2002</t>
  </si>
  <si>
    <t>2ю
б/р
2ю</t>
  </si>
  <si>
    <t>Ярославская обл.
Ярославская обл.
Москва</t>
  </si>
  <si>
    <t>г. Переяславль-Залесский
г. Переяслявль-Залесский
МГФСО, ДТДиМ "Преображенский", "Дети белой воды"</t>
  </si>
  <si>
    <t>Подобряев А.В.
Подобряев А.
Тезиков А.Н., Платонова Е.Н.</t>
  </si>
  <si>
    <t>Азанов Дмитрий
Говер Егор
Войналович Вадим
Попов Алексей
Михайлов Игорь
Шклярук Николай</t>
  </si>
  <si>
    <t>1995
1994
1995
1995
1996
1996</t>
  </si>
  <si>
    <t>мс
мс
мс
мс
кмс
кмс</t>
  </si>
  <si>
    <t>Пермский кр.
Московская обл., Ростовск. обл.
Московская обл.</t>
  </si>
  <si>
    <t>ГКАУ "ЦСП Пермского края", ГУОР г. Бронницы
ГБУ МО "ЦОВС", ГУОР г. Бронницы, СДЮШОР №29
ГУОР г. Бронницы, ГБУ МО "ЦОВС", РКТ</t>
  </si>
  <si>
    <t>Васильева Е.В., Слотина Ю.В., Рябиков Л.Ю.
Слотина Ю.В., Рябиков Л.Ю., Кобзева Н.В.
Слотина Ю.В., Рябиков Л.Ю., Михайлов И.Б.</t>
  </si>
  <si>
    <t>Музыченко Николай
Зайцев Антон
Поспелов Андрей
Рашев Александр
Ванин Владислав
Рашев Всеволод</t>
  </si>
  <si>
    <t>1997
1996
2000
2000
2002
2002</t>
  </si>
  <si>
    <t>1
2
2
1ю
2
1ю</t>
  </si>
  <si>
    <t>МГФСО
МГФСО, ГБОУ ДТДиМ "Преображенский", "Дети белой воды"
МГФСО, ГБОУ ДТДиМ "Преображенский", "Дети белой воды"</t>
  </si>
  <si>
    <t>Штабкин В.Д.
Платонова Е.Н., Тезиков А.Н._x000D_
Тезиков А.Н., Платонова Е.Н.
Платонова Е.Н., Тезиков А.Н.</t>
  </si>
  <si>
    <t>Богданов Артём
Герасимов Иван
Самохин Вячеслав
Горбачёв Владислав
Ковальков Павел
Папуш Павел</t>
  </si>
  <si>
    <t>1995
1995
1998
1999
1994
1994</t>
  </si>
  <si>
    <t>мс
кмс
1
1
мс
кмс</t>
  </si>
  <si>
    <t>Москва
Московская обл., Хабаровский край_x000D_
Московская обл.
Москва</t>
  </si>
  <si>
    <t>МГФСО
ГУОР г. Бронницы, СК «Грань»_x000D_
ГУОР г. Бронницы, РКТ
МГФСО</t>
  </si>
  <si>
    <t>Макаров Л.Ю.
Ю.В.Слотина, Л.Ю.Рябиков, М.М.Непогодин_x000D_
Ю.В.Слотина, Л.Ю.Рябиков, Михайлов И.Б.
Макаров Л.Ю._x000D_
Папуш С.П.</t>
  </si>
  <si>
    <t>Бедоева Арина
Ильюхина Полина
Шайдурова Дарья</t>
  </si>
  <si>
    <t>1997
1999
2000</t>
  </si>
  <si>
    <t>кмс
кмс
кмс</t>
  </si>
  <si>
    <t>Московская обл., Северная Осетия (Алания)
Пермский кр.
Московская обл., респ. Башкортостан</t>
  </si>
  <si>
    <t>ГБУ МО "ЦОВС", ГУОР г. Бронницы
ГУОР г. Бронницы, ГКАУ «ЦСП ПК»
ГБУ МО "ЦОВС", ГУОР г.Бронницы, Уфа, СДЮСШ по гребле</t>
  </si>
  <si>
    <t>Ю.В.Слотина, Л.Ю.Рябиков, Шхорбати В.С.
Ю.В.Слотина, Л.Ю.Рябиков, Е.В.Васильева
Слотина Ю.В., Рябиков Л.Ю., Егорова В.П., Волков Н.С.</t>
  </si>
  <si>
    <t>Крылова Ксения
Лячина Александра
Чувилова Екатерина</t>
  </si>
  <si>
    <t>1997
1987
1997</t>
  </si>
  <si>
    <t>кмс
мс
кмс</t>
  </si>
  <si>
    <t>УОР№2, «Дети белой воды», ДТДиМ Преображенский
ГБУ ЦСП "Хлебниково" Москомспорта
УОР№2, «Дети белой воды», ДТДиМ Преображенский</t>
  </si>
  <si>
    <t>Тезиков А.Н., Платонова Е.Н., Натальин С.А.
Лазько А.Е.
Тезиков А.Н., Платонова Е.Н., Натальин С.А.</t>
  </si>
  <si>
    <t>Ромашкина Екатерина
Герасимова Настасья
Мараховская Анна</t>
  </si>
  <si>
    <t>1974
1997
1978</t>
  </si>
  <si>
    <t>кмс
1
1</t>
  </si>
  <si>
    <t>СК ДК Каяк
МГФСО
Агентство Венгрова</t>
  </si>
  <si>
    <t>Ромашкин Д.В.
Макаров Л.Ю., Шабакин М.В.
Кардашин С.О.</t>
  </si>
  <si>
    <t>Подобряева Евдокия
Папуш Светлана
Кузнецова Дарья</t>
  </si>
  <si>
    <t>2001
1998
1999</t>
  </si>
  <si>
    <t>1
1
2ю</t>
  </si>
  <si>
    <t>МГФСО, "Дети белой воды", ДТДиМ Преображенский, г. Переславль-Залесский
МГФСО
МГФСО, ДТДиМ Преображенский, Дети белой воды</t>
  </si>
  <si>
    <t>Платонова Е.Н., Тезиков А.Н., Подобряев А.
Папуш С.П.
Тезиков А.Н., Платонова Е.Н.</t>
  </si>
  <si>
    <t>Иджилова Ирина
Сычева Мария
Храмцова Анна</t>
  </si>
  <si>
    <t>1978
1975
1987</t>
  </si>
  <si>
    <t>Демидов и компания
Демидов и Ко
Мермен, Демидов и Ко</t>
  </si>
  <si>
    <t>Демидов В.Ю.
Демидов В.Ю.
Гончаров А.А., Демидов В.Ю.</t>
  </si>
  <si>
    <t>Терехова Елизавета
Алексеева Анна
Пустынникова Александра</t>
  </si>
  <si>
    <t>2001
1981
1999</t>
  </si>
  <si>
    <t>Хабаровский край
Московская обл.
Московская обл.</t>
  </si>
  <si>
    <t>ГУОР г. Бронницы, СК «Грань»
г. Раменское, РКТ
г. Раменское, РКТ</t>
  </si>
  <si>
    <t>Ю.В.Слотина, Л.Ю.Рябиков, М.М.Непогодин
Голубович А.И.
Голубович А.И.</t>
  </si>
  <si>
    <t>Шклярук Николай
Попов Алексей
Михайлов Игорь</t>
  </si>
  <si>
    <t>1996
1995
1996</t>
  </si>
  <si>
    <t>Московская обл.
Московская обл., Ростовск. обл.
Московская обл.</t>
  </si>
  <si>
    <t>ГУОР г. Бронницы, ГБУ МО "ЦОВС", РКТ
ГБУ МО "ЦОВС", ГУОР г. Бронницы, СДЮШОР №29
ГУОР г. Бронницы, ГБУ МО "ЦОВС", РКТ</t>
  </si>
  <si>
    <t>Слотина Ю.В., Рябиков Л.Ю., Михайлов И.Б.
Слотина Ю.В., Рябиков Л.Ю., Кобзева Н.В.
Слотина Ю.В., Рябиков Л.Ю., Михайлов И.Б.</t>
  </si>
  <si>
    <t>Овчинников Александр
Азанов Дмитрий
Говер Егор</t>
  </si>
  <si>
    <t>1994
1995
1994</t>
  </si>
  <si>
    <t>мс
мс
мс</t>
  </si>
  <si>
    <t>Самохин Вячеслав
Войналович Вадим
Горбачёв Владислав</t>
  </si>
  <si>
    <t>1998
1995
1999</t>
  </si>
  <si>
    <t>1
мс
1</t>
  </si>
  <si>
    <t>Московская обл., Хабаровский край
Московская обл., Ростовск. обл.
Московская обл.</t>
  </si>
  <si>
    <t>ГУОР г. Бронницы, СК «Грань»
ГБУ МО "ЦОВС", ГУОР г. Бронницы, СДЮШОР №29
ГУОР г. Бронницы, РКТ</t>
  </si>
  <si>
    <t>Ю.В.Слотина, Л.Ю.Рябиков, М.М.Непогодин
Слотина Ю.В., Рябиков Л.Ю., Кобзева Н.В.
Ю.В.Слотина, Л.Ю.Рябиков, Михайлов И.Б.</t>
  </si>
  <si>
    <t>Рашев Александр
Кулыба Алексей
Поспелов Андрей</t>
  </si>
  <si>
    <t>2000
1998
2000</t>
  </si>
  <si>
    <t>1ю
1ю
2</t>
  </si>
  <si>
    <t>МГФСО, ГБОУ ДТДиМ "Преображенский", "Дети белой воды"
МГФСО
МГФСО, ГБОУ ДТДиМ "Преображенский", "Дети белой воды"</t>
  </si>
  <si>
    <t>Тезиков А.Н., Платонова Е.Н.
Штабкин В.Д.
Платонова Е.Н., Тезиков А.Н.</t>
  </si>
  <si>
    <t>Зайцев Антон
Иманкулов Дастан
Кузнецов Дмитрий</t>
  </si>
  <si>
    <t>1996
2000
2000</t>
  </si>
  <si>
    <t>2
2
2</t>
  </si>
  <si>
    <t>Чамов Сергей
Ванин Владислав
Кириллов Илья</t>
  </si>
  <si>
    <t>1963
2002
2000</t>
  </si>
  <si>
    <t>б/р
2
1ю</t>
  </si>
  <si>
    <t>лично
МГФСО, ГБОУ ДТДиМ "Преображенский", "Дети белой воды"
МГФСО</t>
  </si>
  <si>
    <t>самостоятельно
Платонова Е.Н., Тезиков А.Н.
Штабкин В.Д.</t>
  </si>
  <si>
    <t>Мучкаев Дамир
Ванин Константин
Рашев Всеволод</t>
  </si>
  <si>
    <t>2002
2000
2002</t>
  </si>
  <si>
    <t>1ю
2
1ю</t>
  </si>
  <si>
    <t>МГФСО
МГФСО, ДТДиМ "Преображенский", "Дети белой воды"
МГФСО, ГБОУ ДТДиМ "Преображенский", "Дети белой воды"</t>
  </si>
  <si>
    <t>Штабкин В.Д.
Тезиков А.Н., Платонова Е.Н.
Платонова Е.Н., Тезиков А.Н.</t>
  </si>
  <si>
    <t>Костюченко Сергей
Папуш Павел
Музыченко Николай</t>
  </si>
  <si>
    <t>1997
1994
1997</t>
  </si>
  <si>
    <t>МГФСО, СК «Дети белой воды», ДТДиМ Преображенский
МГФСО
МГФСО</t>
  </si>
  <si>
    <t>Тезиков А.Н., Платонова Е.Н.
Папуш С.П.
Штабкин В.Д.</t>
  </si>
  <si>
    <t>Богданов Артём
Ковальков Павел
Герасимов Иван</t>
  </si>
  <si>
    <t>1995
1994
1995</t>
  </si>
  <si>
    <t>мс
мс
кмс</t>
  </si>
  <si>
    <t>Бедоева Арина
Шайдурова Дарья
Ильюхина Полина</t>
  </si>
  <si>
    <t>1997
2000
1999</t>
  </si>
  <si>
    <t>Московская обл., Северная Осетия (Алания)
Московская обл., респ. Башкортостан
Пермский кр.</t>
  </si>
  <si>
    <t>ГБУ МО "ЦОВС", ГУОР г. Бронницы
ГБУ МО "ЦОВС", ГУОР г.Бронницы, Уфа, СДЮСШ по гребле
ГУОР г. Бронницы, ГКАУ «ЦСП ПК»</t>
  </si>
  <si>
    <t>Ю.В.Слотина, Л.Ю.Рябиков, Шхорбати В.С.
Слотина Ю.В., Рябиков Л.Ю., Егорова В.П., Волков Н.С.
Ю.В.Слотина, Л.Ю.Рябиков, Е.В.Васильева</t>
  </si>
  <si>
    <t>Лячина Александра
Крылова Ксения
Семенцова Мария</t>
  </si>
  <si>
    <t>1987
1997
1996</t>
  </si>
  <si>
    <t>мс
кмс
кмс</t>
  </si>
  <si>
    <t>ГБУ ЦСП "Хлебниково" Москомспорта
УОР№2, «Дети белой воды», ДТДиМ Преображенский
УОР№2, "Дети белой воды", ДТДиМ Преображенский</t>
  </si>
  <si>
    <t>Лазько А.Е.
Тезиков А.Н., Платонова Е.Н., Натальин С.А.
Тезиков А.Н., Платонова Е.Н.</t>
  </si>
  <si>
    <t>Терехова Елизавета
Подобряева Евдокия
Чувилова Екатерина</t>
  </si>
  <si>
    <t>2001
2001
1997</t>
  </si>
  <si>
    <t>Хабаровский край
Москва
Москва</t>
  </si>
  <si>
    <t>ГУОР г. Бронницы, СК «Грань»
МГФСО, "Дети белой воды", ДТДиМ Преображенский, г. Переславль-Залесский
УОР№2, «Дети белой воды», ДТДиМ Преображенский</t>
  </si>
  <si>
    <t>Ю.В.Слотина, Л.Ю.Рябиков, М.М.Непогодин
Платонова Е.Н., Тезиков А.Н., Подобряев А.
Тезиков А.Н., Платонова Е.Н., Натальин С.А.</t>
  </si>
  <si>
    <t>Бронер Юлия
Кузнецова Дарья
Жукова Анна</t>
  </si>
  <si>
    <t>1973
1999
1997</t>
  </si>
  <si>
    <t>б/р
2ю
2</t>
  </si>
  <si>
    <t xml:space="preserve">
МГФСО, ДТДиМ Преображенский, Дети белой воды
МГФСО, «Дети белой воды», ДТДиМ Преображенский</t>
  </si>
  <si>
    <t>самостоятельно
Тезиков А.Н., Платонова Е.Н.
Платонова Е.Н., Тезиков А.Н.</t>
  </si>
  <si>
    <t>Командные гонки(п)</t>
  </si>
  <si>
    <t>Шф</t>
  </si>
  <si>
    <t>Финал</t>
  </si>
  <si>
    <t>Финал(п)</t>
  </si>
  <si>
    <t>Индивидуальные гонки</t>
  </si>
  <si>
    <t>ИТОГОВЫЙ ПРОТОКОЛ</t>
  </si>
  <si>
    <t>1-ая гонка</t>
  </si>
  <si>
    <t>2-ая гонка</t>
  </si>
  <si>
    <t>Сумма мест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</si>
</sst>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0" fillId="0" borderId="10" xfId="0" applyBorder="1" applyAlignment="1">
      <alignment horizontal="right" vertical="top"/>
    </xf>
    <xf numFmtId="0" fontId="0" fillId="0" borderId="10" xfId="0" applyBorder="1" applyAlignment="1">
      <alignment horizontal="left" vertical="top" wrapText="1"/>
    </xf>
    <xf numFmtId="2" fontId="0" fillId="0" borderId="10" xfId="0" applyNumberFormat="1" applyBorder="1" applyAlignment="1">
      <alignment horizontal="right" vertical="top"/>
    </xf>
    <xf numFmtId="2" fontId="0" fillId="0" borderId="2" xfId="0" applyNumberFormat="1" applyBorder="1" applyAlignment="1">
      <alignment horizontal="right" vertical="top"/>
    </xf>
    <xf numFmtId="0" fontId="0" fillId="0" borderId="9" xfId="0" applyBorder="1" applyAlignment="1">
      <alignment horizontal="right" vertical="top"/>
    </xf>
    <xf numFmtId="0" fontId="0" fillId="0" borderId="0" xfId="0" applyBorder="1" applyAlignment="1">
      <alignment horizontal="right" vertical="top"/>
    </xf>
    <xf numFmtId="0" fontId="0" fillId="0" borderId="9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2" fontId="0" fillId="0" borderId="9" xfId="0" applyNumberFormat="1" applyBorder="1" applyAlignment="1">
      <alignment horizontal="right" vertical="top"/>
    </xf>
    <xf numFmtId="2" fontId="0" fillId="0" borderId="0" xfId="0" applyNumberFormat="1" applyBorder="1" applyAlignment="1">
      <alignment horizontal="right" vertical="top"/>
    </xf>
    <xf numFmtId="0" fontId="0" fillId="0" borderId="1" xfId="0" applyBorder="1" applyAlignment="1">
      <alignment horizontal="left" vertical="top" wrapText="1"/>
    </xf>
    <xf numFmtId="0" fontId="0" fillId="0" borderId="12" xfId="0" applyBorder="1" applyAlignment="1">
      <alignment horizontal="right" vertical="top"/>
    </xf>
    <xf numFmtId="0" fontId="0" fillId="0" borderId="13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right" vertical="top"/>
    </xf>
    <xf numFmtId="2" fontId="0" fillId="0" borderId="12" xfId="0" applyNumberFormat="1" applyBorder="1" applyAlignment="1">
      <alignment horizontal="right" vertical="top"/>
    </xf>
    <xf numFmtId="0" fontId="0" fillId="0" borderId="12" xfId="0" applyBorder="1" applyAlignment="1">
      <alignment horizontal="left" vertical="top" wrapText="1"/>
    </xf>
    <xf numFmtId="0" fontId="0" fillId="0" borderId="12" xfId="0" applyBorder="1" applyAlignment="1">
      <alignment horizontal="right" vertical="top"/>
    </xf>
    <xf numFmtId="0" fontId="0" fillId="0" borderId="11" xfId="0" applyBorder="1" applyAlignment="1">
      <alignment horizontal="right" vertical="top"/>
    </xf>
    <xf numFmtId="0" fontId="0" fillId="0" borderId="11" xfId="0" applyBorder="1" applyAlignment="1">
      <alignment horizontal="left" vertical="top" wrapText="1"/>
    </xf>
    <xf numFmtId="2" fontId="0" fillId="0" borderId="11" xfId="0" applyNumberFormat="1" applyBorder="1" applyAlignment="1">
      <alignment horizontal="right" vertical="top"/>
    </xf>
    <xf numFmtId="0" fontId="3" fillId="0" borderId="11" xfId="0" applyFont="1" applyBorder="1" applyAlignment="1">
      <alignment horizontal="center" vertical="top"/>
    </xf>
    <xf numFmtId="0" fontId="0" fillId="0" borderId="10" xfId="0" applyBorder="1" applyAlignment="1">
      <alignment horizontal="right" vertical="top" wrapText="1"/>
    </xf>
    <xf numFmtId="0" fontId="0" fillId="0" borderId="2" xfId="0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5"/>
  <sheetViews>
    <sheetView tabSelected="1" workbookViewId="0"/>
  </sheetViews>
  <sheetFormatPr defaultRowHeight="1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6384" width="9.140625" style="1"/>
  </cols>
  <sheetData>
    <row r="1" spans="1:12" ht="15.75">
      <c r="A1" s="7" t="s">
        <v>383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ht="18.75">
      <c r="A2" s="9" t="s">
        <v>384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>
      <c r="A3" s="10" t="s">
        <v>385</v>
      </c>
      <c r="B3" s="10"/>
      <c r="C3" s="11" t="s">
        <v>386</v>
      </c>
      <c r="D3" s="11"/>
      <c r="E3" s="11"/>
      <c r="F3" s="11"/>
      <c r="G3" s="11"/>
      <c r="H3" s="11"/>
      <c r="I3" s="11"/>
      <c r="J3" s="11"/>
      <c r="K3" s="11"/>
      <c r="L3" s="11"/>
    </row>
    <row r="4" spans="1:12" ht="21">
      <c r="A4" s="12" t="s">
        <v>619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23.25">
      <c r="A5" s="13" t="s">
        <v>620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 ht="18.75">
      <c r="A6" s="9" t="s">
        <v>390</v>
      </c>
      <c r="B6" s="9"/>
      <c r="C6" s="9"/>
      <c r="D6" s="9"/>
      <c r="E6" s="9"/>
      <c r="F6" s="9"/>
      <c r="G6" s="9"/>
      <c r="H6" s="9"/>
      <c r="I6" s="9"/>
      <c r="J6" s="9"/>
    </row>
    <row r="7" spans="1:12" ht="60">
      <c r="A7" s="19" t="s">
        <v>389</v>
      </c>
      <c r="B7" s="19" t="s">
        <v>1</v>
      </c>
      <c r="C7" s="19" t="s">
        <v>2</v>
      </c>
      <c r="D7" s="19" t="s">
        <v>279</v>
      </c>
      <c r="E7" s="19" t="s">
        <v>280</v>
      </c>
      <c r="F7" s="19" t="s">
        <v>3</v>
      </c>
      <c r="G7" s="19" t="s">
        <v>4</v>
      </c>
      <c r="H7" s="19" t="s">
        <v>5</v>
      </c>
      <c r="I7" s="19" t="s">
        <v>6</v>
      </c>
      <c r="J7" s="19" t="s">
        <v>621</v>
      </c>
      <c r="K7" s="19" t="s">
        <v>622</v>
      </c>
      <c r="L7" s="19" t="s">
        <v>623</v>
      </c>
    </row>
    <row r="8" spans="1:12" ht="90">
      <c r="A8" s="20">
        <v>1</v>
      </c>
      <c r="B8" s="21" t="s">
        <v>120</v>
      </c>
      <c r="C8" s="20">
        <v>1997</v>
      </c>
      <c r="D8" s="20">
        <v>1997</v>
      </c>
      <c r="E8" s="20">
        <v>1997</v>
      </c>
      <c r="F8" s="21" t="s">
        <v>41</v>
      </c>
      <c r="G8" s="21" t="s">
        <v>21</v>
      </c>
      <c r="H8" s="21" t="s">
        <v>121</v>
      </c>
      <c r="I8" s="21" t="s">
        <v>122</v>
      </c>
      <c r="J8" s="20">
        <v>1</v>
      </c>
      <c r="K8" s="20">
        <v>1</v>
      </c>
      <c r="L8" s="20">
        <f t="shared" ref="L8:L45" si="0">J8+K8</f>
        <v>2</v>
      </c>
    </row>
    <row r="9" spans="1:12" ht="60">
      <c r="A9" s="4">
        <v>2</v>
      </c>
      <c r="B9" s="6" t="s">
        <v>268</v>
      </c>
      <c r="C9" s="4">
        <v>1994</v>
      </c>
      <c r="D9" s="4">
        <v>1994</v>
      </c>
      <c r="E9" s="4">
        <v>1994</v>
      </c>
      <c r="F9" s="6" t="s">
        <v>41</v>
      </c>
      <c r="G9" s="6" t="s">
        <v>21</v>
      </c>
      <c r="H9" s="6" t="s">
        <v>156</v>
      </c>
      <c r="I9" s="6" t="s">
        <v>63</v>
      </c>
      <c r="J9" s="4">
        <v>2</v>
      </c>
      <c r="K9" s="4">
        <v>2</v>
      </c>
      <c r="L9" s="4">
        <f t="shared" si="0"/>
        <v>4</v>
      </c>
    </row>
    <row r="10" spans="1:12" ht="60">
      <c r="A10" s="4">
        <v>3</v>
      </c>
      <c r="B10" s="6" t="s">
        <v>186</v>
      </c>
      <c r="C10" s="4">
        <v>1993</v>
      </c>
      <c r="D10" s="4">
        <v>1993</v>
      </c>
      <c r="E10" s="4">
        <v>1993</v>
      </c>
      <c r="F10" s="6" t="s">
        <v>15</v>
      </c>
      <c r="G10" s="6" t="s">
        <v>187</v>
      </c>
      <c r="H10" s="6" t="s">
        <v>188</v>
      </c>
      <c r="I10" s="6" t="s">
        <v>189</v>
      </c>
      <c r="J10" s="4">
        <v>3</v>
      </c>
      <c r="K10" s="4">
        <v>3</v>
      </c>
      <c r="L10" s="4">
        <f t="shared" si="0"/>
        <v>6</v>
      </c>
    </row>
    <row r="11" spans="1:12" ht="105">
      <c r="A11" s="4">
        <v>4</v>
      </c>
      <c r="B11" s="6" t="s">
        <v>123</v>
      </c>
      <c r="C11" s="4">
        <v>1996</v>
      </c>
      <c r="D11" s="4">
        <v>1996</v>
      </c>
      <c r="E11" s="4">
        <v>1996</v>
      </c>
      <c r="F11" s="6" t="s">
        <v>15</v>
      </c>
      <c r="G11" s="6" t="s">
        <v>124</v>
      </c>
      <c r="H11" s="6" t="s">
        <v>125</v>
      </c>
      <c r="I11" s="6" t="s">
        <v>126</v>
      </c>
      <c r="J11" s="4">
        <v>5</v>
      </c>
      <c r="K11" s="4">
        <v>4</v>
      </c>
      <c r="L11" s="4">
        <f t="shared" si="0"/>
        <v>9</v>
      </c>
    </row>
    <row r="12" spans="1:12" ht="45">
      <c r="A12" s="4">
        <v>5</v>
      </c>
      <c r="B12" s="6" t="s">
        <v>266</v>
      </c>
      <c r="C12" s="4">
        <v>1983</v>
      </c>
      <c r="D12" s="4">
        <v>1983</v>
      </c>
      <c r="E12" s="4">
        <v>1983</v>
      </c>
      <c r="F12" s="6" t="s">
        <v>15</v>
      </c>
      <c r="G12" s="6" t="s">
        <v>21</v>
      </c>
      <c r="H12" s="6" t="s">
        <v>267</v>
      </c>
      <c r="I12" s="6" t="s">
        <v>157</v>
      </c>
      <c r="J12" s="4">
        <v>4</v>
      </c>
      <c r="K12" s="4">
        <v>5</v>
      </c>
      <c r="L12" s="4">
        <f t="shared" si="0"/>
        <v>9</v>
      </c>
    </row>
    <row r="13" spans="1:12">
      <c r="A13" s="4">
        <v>6</v>
      </c>
      <c r="B13" s="6" t="s">
        <v>254</v>
      </c>
      <c r="C13" s="4">
        <v>1985</v>
      </c>
      <c r="D13" s="4">
        <v>1985</v>
      </c>
      <c r="E13" s="4">
        <v>1985</v>
      </c>
      <c r="F13" s="6" t="s">
        <v>41</v>
      </c>
      <c r="G13" s="6" t="s">
        <v>21</v>
      </c>
      <c r="H13" s="6" t="s">
        <v>191</v>
      </c>
      <c r="I13" s="6" t="s">
        <v>63</v>
      </c>
      <c r="J13" s="4">
        <v>6</v>
      </c>
      <c r="K13" s="4">
        <v>6</v>
      </c>
      <c r="L13" s="4">
        <f t="shared" si="0"/>
        <v>12</v>
      </c>
    </row>
    <row r="14" spans="1:12" ht="45">
      <c r="A14" s="4">
        <v>7</v>
      </c>
      <c r="B14" s="6" t="s">
        <v>82</v>
      </c>
      <c r="C14" s="4">
        <v>1986</v>
      </c>
      <c r="D14" s="4">
        <v>1986</v>
      </c>
      <c r="E14" s="4">
        <v>1986</v>
      </c>
      <c r="F14" s="6" t="s">
        <v>41</v>
      </c>
      <c r="G14" s="6" t="s">
        <v>21</v>
      </c>
      <c r="H14" s="6" t="s">
        <v>83</v>
      </c>
      <c r="I14" s="6" t="s">
        <v>84</v>
      </c>
      <c r="J14" s="4">
        <v>7</v>
      </c>
      <c r="K14" s="4">
        <v>7</v>
      </c>
      <c r="L14" s="4">
        <f t="shared" si="0"/>
        <v>14</v>
      </c>
    </row>
    <row r="15" spans="1:12" ht="30">
      <c r="A15" s="4">
        <v>8</v>
      </c>
      <c r="B15" s="6" t="s">
        <v>93</v>
      </c>
      <c r="C15" s="4">
        <v>1973</v>
      </c>
      <c r="D15" s="4">
        <v>1973</v>
      </c>
      <c r="E15" s="4">
        <v>1973</v>
      </c>
      <c r="F15" s="6" t="s">
        <v>15</v>
      </c>
      <c r="G15" s="6" t="s">
        <v>21</v>
      </c>
      <c r="H15" s="6" t="s">
        <v>94</v>
      </c>
      <c r="I15" s="6" t="s">
        <v>95</v>
      </c>
      <c r="J15" s="4">
        <v>8</v>
      </c>
      <c r="K15" s="4">
        <v>9</v>
      </c>
      <c r="L15" s="4">
        <f t="shared" si="0"/>
        <v>17</v>
      </c>
    </row>
    <row r="16" spans="1:12" ht="90">
      <c r="A16" s="4">
        <v>9</v>
      </c>
      <c r="B16" s="6" t="s">
        <v>149</v>
      </c>
      <c r="C16" s="4">
        <v>1996</v>
      </c>
      <c r="D16" s="4">
        <v>1996</v>
      </c>
      <c r="E16" s="4">
        <v>1996</v>
      </c>
      <c r="F16" s="6" t="s">
        <v>41</v>
      </c>
      <c r="G16" s="6" t="s">
        <v>21</v>
      </c>
      <c r="H16" s="6" t="s">
        <v>150</v>
      </c>
      <c r="I16" s="6" t="s">
        <v>122</v>
      </c>
      <c r="J16" s="4">
        <v>12</v>
      </c>
      <c r="K16" s="4">
        <v>8</v>
      </c>
      <c r="L16" s="4">
        <f t="shared" si="0"/>
        <v>20</v>
      </c>
    </row>
    <row r="17" spans="1:12">
      <c r="A17" s="4">
        <v>10</v>
      </c>
      <c r="B17" s="6" t="s">
        <v>61</v>
      </c>
      <c r="C17" s="4">
        <v>1986</v>
      </c>
      <c r="D17" s="4">
        <v>1986</v>
      </c>
      <c r="E17" s="4">
        <v>1986</v>
      </c>
      <c r="F17" s="6">
        <v>1</v>
      </c>
      <c r="G17" s="6" t="s">
        <v>21</v>
      </c>
      <c r="H17" s="6" t="s">
        <v>62</v>
      </c>
      <c r="I17" s="6" t="s">
        <v>63</v>
      </c>
      <c r="J17" s="4">
        <v>10</v>
      </c>
      <c r="K17" s="4">
        <v>10</v>
      </c>
      <c r="L17" s="4">
        <f t="shared" si="0"/>
        <v>20</v>
      </c>
    </row>
    <row r="18" spans="1:12" ht="30">
      <c r="A18" s="4">
        <v>11</v>
      </c>
      <c r="B18" s="6" t="s">
        <v>204</v>
      </c>
      <c r="C18" s="4">
        <v>1983</v>
      </c>
      <c r="D18" s="4">
        <v>1983</v>
      </c>
      <c r="E18" s="4">
        <v>1983</v>
      </c>
      <c r="F18" s="6" t="s">
        <v>15</v>
      </c>
      <c r="G18" s="6" t="s">
        <v>21</v>
      </c>
      <c r="H18" s="6" t="s">
        <v>205</v>
      </c>
      <c r="I18" s="6" t="s">
        <v>56</v>
      </c>
      <c r="J18" s="4">
        <v>9</v>
      </c>
      <c r="K18" s="4">
        <v>12</v>
      </c>
      <c r="L18" s="4">
        <f t="shared" si="0"/>
        <v>21</v>
      </c>
    </row>
    <row r="19" spans="1:12" ht="30">
      <c r="A19" s="4">
        <v>12</v>
      </c>
      <c r="B19" s="6" t="s">
        <v>101</v>
      </c>
      <c r="C19" s="4">
        <v>1994</v>
      </c>
      <c r="D19" s="4">
        <v>1994</v>
      </c>
      <c r="E19" s="4">
        <v>1994</v>
      </c>
      <c r="F19" s="6" t="s">
        <v>41</v>
      </c>
      <c r="G19" s="6" t="s">
        <v>102</v>
      </c>
      <c r="H19" s="6" t="s">
        <v>103</v>
      </c>
      <c r="I19" s="6" t="s">
        <v>104</v>
      </c>
      <c r="J19" s="4">
        <v>11</v>
      </c>
      <c r="K19" s="4">
        <v>13</v>
      </c>
      <c r="L19" s="4">
        <f t="shared" si="0"/>
        <v>24</v>
      </c>
    </row>
    <row r="20" spans="1:12">
      <c r="A20" s="4">
        <v>13</v>
      </c>
      <c r="B20" s="6" t="s">
        <v>260</v>
      </c>
      <c r="C20" s="4">
        <v>1981</v>
      </c>
      <c r="D20" s="4">
        <v>1981</v>
      </c>
      <c r="E20" s="4">
        <v>1981</v>
      </c>
      <c r="F20" s="6">
        <v>1</v>
      </c>
      <c r="G20" s="6" t="s">
        <v>21</v>
      </c>
      <c r="H20" s="6" t="s">
        <v>89</v>
      </c>
      <c r="I20" s="6" t="s">
        <v>23</v>
      </c>
      <c r="J20" s="4">
        <v>15</v>
      </c>
      <c r="K20" s="4">
        <v>11</v>
      </c>
      <c r="L20" s="4">
        <f t="shared" si="0"/>
        <v>26</v>
      </c>
    </row>
    <row r="21" spans="1:12" ht="30">
      <c r="A21" s="4">
        <v>14</v>
      </c>
      <c r="B21" s="6" t="s">
        <v>208</v>
      </c>
      <c r="C21" s="4">
        <v>1978</v>
      </c>
      <c r="D21" s="4">
        <v>1978</v>
      </c>
      <c r="E21" s="4">
        <v>1978</v>
      </c>
      <c r="F21" s="6">
        <v>1</v>
      </c>
      <c r="G21" s="6" t="s">
        <v>10</v>
      </c>
      <c r="H21" s="6" t="s">
        <v>209</v>
      </c>
      <c r="I21" s="6"/>
      <c r="J21" s="4">
        <v>16</v>
      </c>
      <c r="K21" s="4">
        <v>14</v>
      </c>
      <c r="L21" s="4">
        <f t="shared" si="0"/>
        <v>30</v>
      </c>
    </row>
    <row r="22" spans="1:12" ht="30">
      <c r="A22" s="4">
        <v>15</v>
      </c>
      <c r="B22" s="6" t="s">
        <v>158</v>
      </c>
      <c r="C22" s="4">
        <v>1973</v>
      </c>
      <c r="D22" s="4">
        <v>1973</v>
      </c>
      <c r="E22" s="4">
        <v>1973</v>
      </c>
      <c r="F22" s="6">
        <v>1</v>
      </c>
      <c r="G22" s="6" t="s">
        <v>21</v>
      </c>
      <c r="H22" s="6" t="s">
        <v>94</v>
      </c>
      <c r="I22" s="6" t="s">
        <v>95</v>
      </c>
      <c r="J22" s="4">
        <v>14</v>
      </c>
      <c r="K22" s="4">
        <v>16</v>
      </c>
      <c r="L22" s="4">
        <f t="shared" si="0"/>
        <v>30</v>
      </c>
    </row>
    <row r="23" spans="1:12" ht="30">
      <c r="A23" s="4">
        <v>16</v>
      </c>
      <c r="B23" s="6" t="s">
        <v>115</v>
      </c>
      <c r="C23" s="4">
        <v>1988</v>
      </c>
      <c r="D23" s="4">
        <v>1988</v>
      </c>
      <c r="E23" s="4">
        <v>1988</v>
      </c>
      <c r="F23" s="6">
        <v>3</v>
      </c>
      <c r="G23" s="6" t="s">
        <v>21</v>
      </c>
      <c r="H23" s="6" t="s">
        <v>94</v>
      </c>
      <c r="I23" s="6" t="s">
        <v>95</v>
      </c>
      <c r="J23" s="4">
        <v>17</v>
      </c>
      <c r="K23" s="4">
        <v>17</v>
      </c>
      <c r="L23" s="4">
        <f t="shared" si="0"/>
        <v>34</v>
      </c>
    </row>
    <row r="24" spans="1:12" ht="30">
      <c r="A24" s="4">
        <v>17</v>
      </c>
      <c r="B24" s="6" t="s">
        <v>230</v>
      </c>
      <c r="C24" s="4">
        <v>1968</v>
      </c>
      <c r="D24" s="4">
        <v>1968</v>
      </c>
      <c r="E24" s="4">
        <v>1968</v>
      </c>
      <c r="F24" s="6" t="s">
        <v>15</v>
      </c>
      <c r="G24" s="6" t="s">
        <v>21</v>
      </c>
      <c r="H24" s="6" t="s">
        <v>89</v>
      </c>
      <c r="I24" s="6" t="s">
        <v>56</v>
      </c>
      <c r="J24" s="4">
        <v>20</v>
      </c>
      <c r="K24" s="4">
        <v>15</v>
      </c>
      <c r="L24" s="4">
        <f t="shared" si="0"/>
        <v>35</v>
      </c>
    </row>
    <row r="25" spans="1:12">
      <c r="A25" s="4">
        <v>18</v>
      </c>
      <c r="B25" s="6" t="s">
        <v>184</v>
      </c>
      <c r="C25" s="4">
        <v>1990</v>
      </c>
      <c r="D25" s="4">
        <v>1990</v>
      </c>
      <c r="E25" s="4">
        <v>1990</v>
      </c>
      <c r="F25" s="6" t="s">
        <v>41</v>
      </c>
      <c r="G25" s="6" t="s">
        <v>21</v>
      </c>
      <c r="H25" s="6" t="s">
        <v>185</v>
      </c>
      <c r="I25" s="6"/>
      <c r="J25" s="4">
        <v>18</v>
      </c>
      <c r="K25" s="4">
        <v>19</v>
      </c>
      <c r="L25" s="4">
        <f t="shared" si="0"/>
        <v>37</v>
      </c>
    </row>
    <row r="26" spans="1:12" ht="30">
      <c r="A26" s="4">
        <v>19</v>
      </c>
      <c r="B26" s="6" t="s">
        <v>255</v>
      </c>
      <c r="C26" s="4">
        <v>1962</v>
      </c>
      <c r="D26" s="4">
        <v>1962</v>
      </c>
      <c r="E26" s="4">
        <v>1962</v>
      </c>
      <c r="F26" s="6">
        <v>1</v>
      </c>
      <c r="G26" s="6" t="s">
        <v>21</v>
      </c>
      <c r="H26" s="6" t="s">
        <v>131</v>
      </c>
      <c r="I26" s="6"/>
      <c r="J26" s="4">
        <v>21</v>
      </c>
      <c r="K26" s="4">
        <v>18</v>
      </c>
      <c r="L26" s="4">
        <f t="shared" si="0"/>
        <v>39</v>
      </c>
    </row>
    <row r="27" spans="1:12">
      <c r="A27" s="4">
        <v>20</v>
      </c>
      <c r="B27" s="6" t="s">
        <v>249</v>
      </c>
      <c r="C27" s="4">
        <v>1976</v>
      </c>
      <c r="D27" s="4">
        <v>1976</v>
      </c>
      <c r="E27" s="4">
        <v>1976</v>
      </c>
      <c r="F27" s="6">
        <v>1</v>
      </c>
      <c r="G27" s="6" t="s">
        <v>21</v>
      </c>
      <c r="H27" s="6" t="s">
        <v>166</v>
      </c>
      <c r="I27" s="6" t="s">
        <v>95</v>
      </c>
      <c r="J27" s="4">
        <v>19</v>
      </c>
      <c r="K27" s="4">
        <v>22</v>
      </c>
      <c r="L27" s="4">
        <f t="shared" si="0"/>
        <v>41</v>
      </c>
    </row>
    <row r="28" spans="1:12" ht="30">
      <c r="A28" s="4">
        <v>21</v>
      </c>
      <c r="B28" s="6" t="s">
        <v>130</v>
      </c>
      <c r="C28" s="4">
        <v>1969</v>
      </c>
      <c r="D28" s="4">
        <v>1969</v>
      </c>
      <c r="E28" s="4">
        <v>1969</v>
      </c>
      <c r="F28" s="6" t="s">
        <v>41</v>
      </c>
      <c r="G28" s="6" t="s">
        <v>21</v>
      </c>
      <c r="H28" s="6" t="s">
        <v>131</v>
      </c>
      <c r="I28" s="6" t="s">
        <v>56</v>
      </c>
      <c r="J28" s="4">
        <v>23</v>
      </c>
      <c r="K28" s="4">
        <v>20</v>
      </c>
      <c r="L28" s="4">
        <f t="shared" si="0"/>
        <v>43</v>
      </c>
    </row>
    <row r="29" spans="1:12">
      <c r="A29" s="4">
        <v>22</v>
      </c>
      <c r="B29" s="6" t="s">
        <v>277</v>
      </c>
      <c r="C29" s="4">
        <v>1989</v>
      </c>
      <c r="D29" s="4">
        <v>1989</v>
      </c>
      <c r="E29" s="4">
        <v>1989</v>
      </c>
      <c r="F29" s="6">
        <v>1</v>
      </c>
      <c r="G29" s="6" t="s">
        <v>91</v>
      </c>
      <c r="H29" s="6"/>
      <c r="I29" s="6" t="s">
        <v>92</v>
      </c>
      <c r="J29" s="4">
        <v>24</v>
      </c>
      <c r="K29" s="4">
        <v>21</v>
      </c>
      <c r="L29" s="4">
        <f t="shared" si="0"/>
        <v>45</v>
      </c>
    </row>
    <row r="30" spans="1:12" ht="90">
      <c r="A30" s="4">
        <v>23</v>
      </c>
      <c r="B30" s="6" t="s">
        <v>139</v>
      </c>
      <c r="C30" s="4">
        <v>1997</v>
      </c>
      <c r="D30" s="4">
        <v>1997</v>
      </c>
      <c r="E30" s="4">
        <v>1997</v>
      </c>
      <c r="F30" s="6" t="s">
        <v>41</v>
      </c>
      <c r="G30" s="6" t="s">
        <v>21</v>
      </c>
      <c r="H30" s="6" t="s">
        <v>140</v>
      </c>
      <c r="I30" s="6" t="s">
        <v>34</v>
      </c>
      <c r="J30" s="4">
        <v>13</v>
      </c>
      <c r="K30" s="4">
        <v>34</v>
      </c>
      <c r="L30" s="4">
        <f t="shared" si="0"/>
        <v>47</v>
      </c>
    </row>
    <row r="31" spans="1:12">
      <c r="A31" s="4">
        <v>24</v>
      </c>
      <c r="B31" s="6" t="s">
        <v>54</v>
      </c>
      <c r="C31" s="4">
        <v>1984</v>
      </c>
      <c r="D31" s="4">
        <v>1984</v>
      </c>
      <c r="E31" s="4">
        <v>1984</v>
      </c>
      <c r="F31" s="6" t="s">
        <v>15</v>
      </c>
      <c r="G31" s="6" t="s">
        <v>21</v>
      </c>
      <c r="H31" s="6" t="s">
        <v>46</v>
      </c>
      <c r="I31" s="6"/>
      <c r="J31" s="4">
        <v>27</v>
      </c>
      <c r="K31" s="4">
        <v>23</v>
      </c>
      <c r="L31" s="4">
        <f t="shared" si="0"/>
        <v>50</v>
      </c>
    </row>
    <row r="32" spans="1:12">
      <c r="A32" s="4">
        <v>25</v>
      </c>
      <c r="B32" s="6" t="s">
        <v>245</v>
      </c>
      <c r="C32" s="4">
        <v>1954</v>
      </c>
      <c r="D32" s="4">
        <v>1954</v>
      </c>
      <c r="E32" s="4">
        <v>1954</v>
      </c>
      <c r="F32" s="6" t="s">
        <v>15</v>
      </c>
      <c r="G32" s="6" t="s">
        <v>21</v>
      </c>
      <c r="H32" s="6" t="s">
        <v>144</v>
      </c>
      <c r="I32" s="6"/>
      <c r="J32" s="4">
        <v>28</v>
      </c>
      <c r="K32" s="4">
        <v>25</v>
      </c>
      <c r="L32" s="4">
        <f t="shared" si="0"/>
        <v>53</v>
      </c>
    </row>
    <row r="33" spans="1:12">
      <c r="A33" s="4">
        <v>26</v>
      </c>
      <c r="B33" s="6" t="s">
        <v>88</v>
      </c>
      <c r="C33" s="4">
        <v>1975</v>
      </c>
      <c r="D33" s="4">
        <v>1975</v>
      </c>
      <c r="E33" s="4">
        <v>1975</v>
      </c>
      <c r="F33" s="6">
        <v>1</v>
      </c>
      <c r="G33" s="6" t="s">
        <v>21</v>
      </c>
      <c r="H33" s="6" t="s">
        <v>89</v>
      </c>
      <c r="I33" s="6" t="s">
        <v>23</v>
      </c>
      <c r="J33" s="4">
        <v>30</v>
      </c>
      <c r="K33" s="4">
        <v>24</v>
      </c>
      <c r="L33" s="4">
        <f t="shared" si="0"/>
        <v>54</v>
      </c>
    </row>
    <row r="34" spans="1:12" ht="30">
      <c r="A34" s="4">
        <v>27</v>
      </c>
      <c r="B34" s="6" t="s">
        <v>229</v>
      </c>
      <c r="C34" s="4">
        <v>1959</v>
      </c>
      <c r="D34" s="4">
        <v>1959</v>
      </c>
      <c r="E34" s="4">
        <v>1959</v>
      </c>
      <c r="F34" s="6">
        <v>1</v>
      </c>
      <c r="G34" s="6" t="s">
        <v>21</v>
      </c>
      <c r="H34" s="6" t="s">
        <v>191</v>
      </c>
      <c r="I34" s="6" t="s">
        <v>56</v>
      </c>
      <c r="J34" s="4">
        <v>29</v>
      </c>
      <c r="K34" s="4">
        <v>26</v>
      </c>
      <c r="L34" s="4">
        <f t="shared" si="0"/>
        <v>55</v>
      </c>
    </row>
    <row r="35" spans="1:12" ht="75">
      <c r="A35" s="4">
        <v>28</v>
      </c>
      <c r="B35" s="6" t="s">
        <v>219</v>
      </c>
      <c r="C35" s="4">
        <v>2000</v>
      </c>
      <c r="D35" s="4">
        <v>2000</v>
      </c>
      <c r="E35" s="4">
        <v>2000</v>
      </c>
      <c r="F35" s="6">
        <v>2</v>
      </c>
      <c r="G35" s="6" t="s">
        <v>21</v>
      </c>
      <c r="H35" s="6" t="s">
        <v>65</v>
      </c>
      <c r="I35" s="6" t="s">
        <v>66</v>
      </c>
      <c r="J35" s="4">
        <v>25</v>
      </c>
      <c r="K35" s="4">
        <v>30</v>
      </c>
      <c r="L35" s="4">
        <f t="shared" si="0"/>
        <v>55</v>
      </c>
    </row>
    <row r="36" spans="1:12" ht="30">
      <c r="A36" s="4">
        <v>29</v>
      </c>
      <c r="B36" s="6" t="s">
        <v>275</v>
      </c>
      <c r="C36" s="4">
        <v>1978</v>
      </c>
      <c r="D36" s="4">
        <v>1978</v>
      </c>
      <c r="E36" s="4">
        <v>1978</v>
      </c>
      <c r="F36" s="6">
        <v>1</v>
      </c>
      <c r="G36" s="6" t="s">
        <v>21</v>
      </c>
      <c r="H36" s="6" t="s">
        <v>131</v>
      </c>
      <c r="I36" s="6" t="s">
        <v>160</v>
      </c>
      <c r="J36" s="4">
        <v>31</v>
      </c>
      <c r="K36" s="4">
        <v>27</v>
      </c>
      <c r="L36" s="4">
        <f t="shared" si="0"/>
        <v>58</v>
      </c>
    </row>
    <row r="37" spans="1:12" ht="30">
      <c r="A37" s="4">
        <v>30</v>
      </c>
      <c r="B37" s="6" t="s">
        <v>276</v>
      </c>
      <c r="C37" s="4">
        <v>1975</v>
      </c>
      <c r="D37" s="4">
        <v>1975</v>
      </c>
      <c r="E37" s="4">
        <v>1975</v>
      </c>
      <c r="F37" s="6">
        <v>3</v>
      </c>
      <c r="G37" s="6" t="s">
        <v>21</v>
      </c>
      <c r="H37" s="6" t="s">
        <v>46</v>
      </c>
      <c r="I37" s="6" t="s">
        <v>47</v>
      </c>
      <c r="J37" s="4">
        <v>32</v>
      </c>
      <c r="K37" s="4">
        <v>29</v>
      </c>
      <c r="L37" s="4">
        <f t="shared" si="0"/>
        <v>61</v>
      </c>
    </row>
    <row r="38" spans="1:12">
      <c r="A38" s="4">
        <v>31</v>
      </c>
      <c r="B38" s="6" t="s">
        <v>90</v>
      </c>
      <c r="C38" s="4">
        <v>1998</v>
      </c>
      <c r="D38" s="4">
        <v>1998</v>
      </c>
      <c r="E38" s="4">
        <v>1998</v>
      </c>
      <c r="F38" s="6">
        <v>1</v>
      </c>
      <c r="G38" s="6" t="s">
        <v>91</v>
      </c>
      <c r="H38" s="6"/>
      <c r="I38" s="6" t="s">
        <v>92</v>
      </c>
      <c r="J38" s="4">
        <v>34</v>
      </c>
      <c r="K38" s="4">
        <v>28</v>
      </c>
      <c r="L38" s="4">
        <f t="shared" si="0"/>
        <v>62</v>
      </c>
    </row>
    <row r="39" spans="1:12" ht="30">
      <c r="A39" s="4">
        <v>32</v>
      </c>
      <c r="B39" s="6" t="s">
        <v>180</v>
      </c>
      <c r="C39" s="4">
        <v>1958</v>
      </c>
      <c r="D39" s="4">
        <v>1958</v>
      </c>
      <c r="E39" s="4">
        <v>1958</v>
      </c>
      <c r="F39" s="6">
        <v>1</v>
      </c>
      <c r="G39" s="6" t="s">
        <v>21</v>
      </c>
      <c r="H39" s="6" t="s">
        <v>94</v>
      </c>
      <c r="I39" s="6" t="s">
        <v>95</v>
      </c>
      <c r="J39" s="4">
        <v>33</v>
      </c>
      <c r="K39" s="4">
        <v>31</v>
      </c>
      <c r="L39" s="4">
        <f t="shared" si="0"/>
        <v>64</v>
      </c>
    </row>
    <row r="40" spans="1:12" ht="30">
      <c r="A40" s="4">
        <v>33</v>
      </c>
      <c r="B40" s="6" t="s">
        <v>246</v>
      </c>
      <c r="C40" s="4">
        <v>1952</v>
      </c>
      <c r="D40" s="4">
        <v>1952</v>
      </c>
      <c r="E40" s="4">
        <v>1952</v>
      </c>
      <c r="F40" s="6" t="s">
        <v>15</v>
      </c>
      <c r="G40" s="6" t="s">
        <v>21</v>
      </c>
      <c r="H40" s="6" t="s">
        <v>49</v>
      </c>
      <c r="I40" s="6" t="s">
        <v>50</v>
      </c>
      <c r="J40" s="4">
        <v>36</v>
      </c>
      <c r="K40" s="4">
        <v>32</v>
      </c>
      <c r="L40" s="4">
        <f t="shared" si="0"/>
        <v>68</v>
      </c>
    </row>
    <row r="41" spans="1:12" ht="75">
      <c r="A41" s="4">
        <v>34</v>
      </c>
      <c r="B41" s="6" t="s">
        <v>64</v>
      </c>
      <c r="C41" s="4">
        <v>2002</v>
      </c>
      <c r="D41" s="4">
        <v>2002</v>
      </c>
      <c r="E41" s="4">
        <v>2002</v>
      </c>
      <c r="F41" s="6">
        <v>2</v>
      </c>
      <c r="G41" s="6" t="s">
        <v>21</v>
      </c>
      <c r="H41" s="6" t="s">
        <v>65</v>
      </c>
      <c r="I41" s="6" t="s">
        <v>66</v>
      </c>
      <c r="J41" s="4">
        <v>35</v>
      </c>
      <c r="K41" s="4">
        <v>33</v>
      </c>
      <c r="L41" s="4">
        <f t="shared" si="0"/>
        <v>68</v>
      </c>
    </row>
    <row r="42" spans="1:12">
      <c r="A42" s="4">
        <v>35</v>
      </c>
      <c r="B42" s="6" t="s">
        <v>190</v>
      </c>
      <c r="C42" s="4">
        <v>1955</v>
      </c>
      <c r="D42" s="4">
        <v>1955</v>
      </c>
      <c r="E42" s="4">
        <v>1955</v>
      </c>
      <c r="F42" s="6">
        <v>1</v>
      </c>
      <c r="G42" s="6" t="s">
        <v>21</v>
      </c>
      <c r="H42" s="6" t="s">
        <v>191</v>
      </c>
      <c r="I42" s="6" t="s">
        <v>63</v>
      </c>
      <c r="J42" s="4">
        <v>22</v>
      </c>
      <c r="K42" s="4">
        <v>10000</v>
      </c>
      <c r="L42" s="4">
        <f t="shared" si="0"/>
        <v>10022</v>
      </c>
    </row>
    <row r="43" spans="1:12">
      <c r="A43" s="4">
        <v>36</v>
      </c>
      <c r="B43" s="6" t="s">
        <v>109</v>
      </c>
      <c r="C43" s="4">
        <v>1976</v>
      </c>
      <c r="D43" s="4">
        <v>1976</v>
      </c>
      <c r="E43" s="4">
        <v>1976</v>
      </c>
      <c r="F43" s="6">
        <v>1</v>
      </c>
      <c r="G43" s="6" t="s">
        <v>21</v>
      </c>
      <c r="H43" s="6" t="s">
        <v>89</v>
      </c>
      <c r="I43" s="6" t="s">
        <v>23</v>
      </c>
      <c r="J43" s="4">
        <v>26</v>
      </c>
      <c r="K43" s="4">
        <v>10000</v>
      </c>
      <c r="L43" s="4">
        <f t="shared" si="0"/>
        <v>10026</v>
      </c>
    </row>
    <row r="44" spans="1:12" ht="30">
      <c r="A44" s="4">
        <v>37</v>
      </c>
      <c r="B44" s="6" t="s">
        <v>167</v>
      </c>
      <c r="C44" s="4">
        <v>1974</v>
      </c>
      <c r="D44" s="4">
        <v>1974</v>
      </c>
      <c r="E44" s="4">
        <v>1974</v>
      </c>
      <c r="F44" s="6">
        <v>1</v>
      </c>
      <c r="G44" s="6" t="s">
        <v>28</v>
      </c>
      <c r="H44" s="6" t="s">
        <v>29</v>
      </c>
      <c r="I44" s="6" t="s">
        <v>56</v>
      </c>
      <c r="J44" s="4">
        <v>37</v>
      </c>
      <c r="K44" s="4">
        <v>10000</v>
      </c>
      <c r="L44" s="4">
        <f t="shared" si="0"/>
        <v>10037</v>
      </c>
    </row>
    <row r="45" spans="1:12" ht="30">
      <c r="A45" s="4">
        <v>38</v>
      </c>
      <c r="B45" s="6" t="s">
        <v>78</v>
      </c>
      <c r="C45" s="4">
        <v>1983</v>
      </c>
      <c r="D45" s="4">
        <v>1983</v>
      </c>
      <c r="E45" s="4">
        <v>1983</v>
      </c>
      <c r="F45" s="6">
        <v>1</v>
      </c>
      <c r="G45" s="6" t="s">
        <v>28</v>
      </c>
      <c r="H45" s="6" t="s">
        <v>29</v>
      </c>
      <c r="I45" s="6" t="s">
        <v>56</v>
      </c>
      <c r="J45" s="4">
        <v>38</v>
      </c>
      <c r="K45" s="4">
        <v>10000</v>
      </c>
      <c r="L45" s="4">
        <f t="shared" si="0"/>
        <v>10038</v>
      </c>
    </row>
    <row r="46" spans="1:12" ht="18.75">
      <c r="A46" s="41" t="s">
        <v>401</v>
      </c>
      <c r="B46" s="41"/>
      <c r="C46" s="41"/>
      <c r="D46" s="41"/>
      <c r="E46" s="41"/>
      <c r="F46" s="41"/>
      <c r="G46" s="41"/>
      <c r="H46" s="41"/>
      <c r="I46" s="41"/>
      <c r="J46" s="41"/>
    </row>
    <row r="47" spans="1:12" ht="60">
      <c r="A47" s="19" t="s">
        <v>389</v>
      </c>
      <c r="B47" s="19" t="s">
        <v>1</v>
      </c>
      <c r="C47" s="19" t="s">
        <v>2</v>
      </c>
      <c r="D47" s="19" t="s">
        <v>279</v>
      </c>
      <c r="E47" s="19" t="s">
        <v>280</v>
      </c>
      <c r="F47" s="19" t="s">
        <v>3</v>
      </c>
      <c r="G47" s="19" t="s">
        <v>4</v>
      </c>
      <c r="H47" s="19" t="s">
        <v>5</v>
      </c>
      <c r="I47" s="19" t="s">
        <v>6</v>
      </c>
      <c r="J47" s="19" t="s">
        <v>621</v>
      </c>
      <c r="K47" s="19" t="s">
        <v>622</v>
      </c>
      <c r="L47" s="19" t="s">
        <v>623</v>
      </c>
    </row>
    <row r="48" spans="1:12" ht="60">
      <c r="A48" s="20">
        <v>1</v>
      </c>
      <c r="B48" s="21" t="s">
        <v>407</v>
      </c>
      <c r="C48" s="42" t="s">
        <v>408</v>
      </c>
      <c r="D48" s="20">
        <v>1996</v>
      </c>
      <c r="E48" s="20">
        <v>1996</v>
      </c>
      <c r="F48" s="21" t="s">
        <v>409</v>
      </c>
      <c r="G48" s="21" t="s">
        <v>28</v>
      </c>
      <c r="H48" s="21" t="s">
        <v>169</v>
      </c>
      <c r="I48" s="21" t="s">
        <v>170</v>
      </c>
      <c r="J48" s="20">
        <v>3</v>
      </c>
      <c r="K48" s="20">
        <v>1</v>
      </c>
      <c r="L48" s="20">
        <f t="shared" ref="L48:L57" si="1">J48+K48</f>
        <v>4</v>
      </c>
    </row>
    <row r="49" spans="1:12" ht="75">
      <c r="A49" s="4">
        <v>2</v>
      </c>
      <c r="B49" s="6" t="s">
        <v>405</v>
      </c>
      <c r="C49" s="43" t="s">
        <v>406</v>
      </c>
      <c r="D49" s="4">
        <v>1995</v>
      </c>
      <c r="E49" s="4">
        <v>1995</v>
      </c>
      <c r="F49" s="6" t="s">
        <v>404</v>
      </c>
      <c r="G49" s="6" t="s">
        <v>70</v>
      </c>
      <c r="H49" s="6" t="s">
        <v>71</v>
      </c>
      <c r="I49" s="6" t="s">
        <v>72</v>
      </c>
      <c r="J49" s="4">
        <v>2</v>
      </c>
      <c r="K49" s="4">
        <v>2</v>
      </c>
      <c r="L49" s="4">
        <f t="shared" si="1"/>
        <v>4</v>
      </c>
    </row>
    <row r="50" spans="1:12" ht="60">
      <c r="A50" s="4">
        <v>3</v>
      </c>
      <c r="B50" s="6" t="s">
        <v>402</v>
      </c>
      <c r="C50" s="43" t="s">
        <v>403</v>
      </c>
      <c r="D50" s="4">
        <v>1995</v>
      </c>
      <c r="E50" s="4">
        <v>1994</v>
      </c>
      <c r="F50" s="6" t="s">
        <v>404</v>
      </c>
      <c r="G50" s="6" t="s">
        <v>16</v>
      </c>
      <c r="H50" s="6" t="s">
        <v>17</v>
      </c>
      <c r="I50" s="6" t="s">
        <v>18</v>
      </c>
      <c r="J50" s="4">
        <v>1</v>
      </c>
      <c r="K50" s="4">
        <v>3</v>
      </c>
      <c r="L50" s="4">
        <f t="shared" si="1"/>
        <v>4</v>
      </c>
    </row>
    <row r="51" spans="1:12" ht="30">
      <c r="A51" s="4">
        <v>4</v>
      </c>
      <c r="B51" s="6" t="s">
        <v>410</v>
      </c>
      <c r="C51" s="43" t="s">
        <v>406</v>
      </c>
      <c r="D51" s="4">
        <v>1995</v>
      </c>
      <c r="E51" s="4">
        <v>1995</v>
      </c>
      <c r="F51" s="6" t="s">
        <v>411</v>
      </c>
      <c r="G51" s="6" t="s">
        <v>21</v>
      </c>
      <c r="H51" s="6" t="s">
        <v>52</v>
      </c>
      <c r="I51" s="6" t="s">
        <v>53</v>
      </c>
      <c r="J51" s="4">
        <v>4</v>
      </c>
      <c r="K51" s="4">
        <v>4</v>
      </c>
      <c r="L51" s="4">
        <f t="shared" si="1"/>
        <v>8</v>
      </c>
    </row>
    <row r="52" spans="1:12" ht="105">
      <c r="A52" s="4">
        <v>5</v>
      </c>
      <c r="B52" s="6" t="s">
        <v>412</v>
      </c>
      <c r="C52" s="43" t="s">
        <v>413</v>
      </c>
      <c r="D52" s="4">
        <v>1999</v>
      </c>
      <c r="E52" s="4">
        <v>1998</v>
      </c>
      <c r="F52" s="6" t="s">
        <v>414</v>
      </c>
      <c r="G52" s="6" t="s">
        <v>373</v>
      </c>
      <c r="H52" s="6" t="s">
        <v>374</v>
      </c>
      <c r="I52" s="6" t="s">
        <v>375</v>
      </c>
      <c r="J52" s="4">
        <v>5</v>
      </c>
      <c r="K52" s="4">
        <v>5</v>
      </c>
      <c r="L52" s="4">
        <f t="shared" si="1"/>
        <v>10</v>
      </c>
    </row>
    <row r="53" spans="1:12" ht="30">
      <c r="A53" s="4">
        <v>6</v>
      </c>
      <c r="B53" s="6" t="s">
        <v>415</v>
      </c>
      <c r="C53" s="43" t="s">
        <v>416</v>
      </c>
      <c r="D53" s="4">
        <v>1994</v>
      </c>
      <c r="E53" s="4">
        <v>1994</v>
      </c>
      <c r="F53" s="6" t="s">
        <v>411</v>
      </c>
      <c r="G53" s="6" t="s">
        <v>21</v>
      </c>
      <c r="H53" s="6" t="s">
        <v>52</v>
      </c>
      <c r="I53" s="6" t="s">
        <v>348</v>
      </c>
      <c r="J53" s="4">
        <v>6</v>
      </c>
      <c r="K53" s="4">
        <v>6</v>
      </c>
      <c r="L53" s="4">
        <f t="shared" si="1"/>
        <v>12</v>
      </c>
    </row>
    <row r="54" spans="1:12" ht="75">
      <c r="A54" s="4">
        <v>7</v>
      </c>
      <c r="B54" s="6" t="s">
        <v>420</v>
      </c>
      <c r="C54" s="43" t="s">
        <v>421</v>
      </c>
      <c r="D54" s="4">
        <v>2000</v>
      </c>
      <c r="E54" s="4">
        <v>2000</v>
      </c>
      <c r="F54" s="6" t="s">
        <v>422</v>
      </c>
      <c r="G54" s="6" t="s">
        <v>21</v>
      </c>
      <c r="H54" s="6" t="s">
        <v>65</v>
      </c>
      <c r="I54" s="6" t="s">
        <v>369</v>
      </c>
      <c r="J54" s="4">
        <v>8</v>
      </c>
      <c r="K54" s="4">
        <v>7</v>
      </c>
      <c r="L54" s="4">
        <f t="shared" si="1"/>
        <v>15</v>
      </c>
    </row>
    <row r="55" spans="1:12" ht="75">
      <c r="A55" s="4">
        <v>8</v>
      </c>
      <c r="B55" s="6" t="s">
        <v>426</v>
      </c>
      <c r="C55" s="43" t="s">
        <v>427</v>
      </c>
      <c r="D55" s="4">
        <v>2002</v>
      </c>
      <c r="E55" s="4">
        <v>2002</v>
      </c>
      <c r="F55" s="6" t="s">
        <v>422</v>
      </c>
      <c r="G55" s="6" t="s">
        <v>21</v>
      </c>
      <c r="H55" s="6" t="s">
        <v>65</v>
      </c>
      <c r="I55" s="6" t="s">
        <v>66</v>
      </c>
      <c r="J55" s="4">
        <v>10</v>
      </c>
      <c r="K55" s="4">
        <v>8</v>
      </c>
      <c r="L55" s="4">
        <f t="shared" si="1"/>
        <v>18</v>
      </c>
    </row>
    <row r="56" spans="1:12" ht="30">
      <c r="A56" s="4">
        <v>9</v>
      </c>
      <c r="B56" s="6" t="s">
        <v>423</v>
      </c>
      <c r="C56" s="43" t="s">
        <v>424</v>
      </c>
      <c r="D56" s="4">
        <v>1973</v>
      </c>
      <c r="E56" s="4">
        <v>1963</v>
      </c>
      <c r="F56" s="6" t="s">
        <v>425</v>
      </c>
      <c r="G56" s="6" t="s">
        <v>21</v>
      </c>
      <c r="H56" s="6" t="s">
        <v>336</v>
      </c>
      <c r="I56" s="6" t="s">
        <v>56</v>
      </c>
      <c r="J56" s="4">
        <v>9</v>
      </c>
      <c r="K56" s="4">
        <v>9</v>
      </c>
      <c r="L56" s="4">
        <f t="shared" si="1"/>
        <v>18</v>
      </c>
    </row>
    <row r="57" spans="1:12" ht="30">
      <c r="A57" s="4">
        <v>10</v>
      </c>
      <c r="B57" s="6" t="s">
        <v>417</v>
      </c>
      <c r="C57" s="43" t="s">
        <v>418</v>
      </c>
      <c r="D57" s="4">
        <v>1997</v>
      </c>
      <c r="E57" s="4">
        <v>1996</v>
      </c>
      <c r="F57" s="6" t="s">
        <v>419</v>
      </c>
      <c r="G57" s="6" t="s">
        <v>21</v>
      </c>
      <c r="H57" s="6" t="s">
        <v>52</v>
      </c>
      <c r="I57" s="6" t="s">
        <v>50</v>
      </c>
      <c r="J57" s="4">
        <v>7</v>
      </c>
      <c r="K57" s="4">
        <v>10000</v>
      </c>
      <c r="L57" s="4">
        <f t="shared" si="1"/>
        <v>10007</v>
      </c>
    </row>
    <row r="58" spans="1:12" ht="18.75">
      <c r="A58" s="41" t="s">
        <v>447</v>
      </c>
      <c r="B58" s="41"/>
      <c r="C58" s="41"/>
      <c r="D58" s="41"/>
      <c r="E58" s="41"/>
      <c r="F58" s="41"/>
      <c r="G58" s="41"/>
      <c r="H58" s="41"/>
      <c r="I58" s="41"/>
      <c r="J58" s="41"/>
    </row>
    <row r="59" spans="1:12" ht="60">
      <c r="A59" s="19" t="s">
        <v>389</v>
      </c>
      <c r="B59" s="19" t="s">
        <v>1</v>
      </c>
      <c r="C59" s="19" t="s">
        <v>2</v>
      </c>
      <c r="D59" s="19" t="s">
        <v>279</v>
      </c>
      <c r="E59" s="19" t="s">
        <v>280</v>
      </c>
      <c r="F59" s="19" t="s">
        <v>3</v>
      </c>
      <c r="G59" s="19" t="s">
        <v>4</v>
      </c>
      <c r="H59" s="19" t="s">
        <v>5</v>
      </c>
      <c r="I59" s="19" t="s">
        <v>6</v>
      </c>
      <c r="J59" s="19" t="s">
        <v>621</v>
      </c>
      <c r="K59" s="19" t="s">
        <v>622</v>
      </c>
      <c r="L59" s="19" t="s">
        <v>623</v>
      </c>
    </row>
    <row r="60" spans="1:12" ht="90">
      <c r="A60" s="20">
        <v>1</v>
      </c>
      <c r="B60" s="21" t="s">
        <v>142</v>
      </c>
      <c r="C60" s="20">
        <v>1997</v>
      </c>
      <c r="D60" s="20">
        <v>1997</v>
      </c>
      <c r="E60" s="20">
        <v>1997</v>
      </c>
      <c r="F60" s="21" t="s">
        <v>41</v>
      </c>
      <c r="G60" s="21" t="s">
        <v>21</v>
      </c>
      <c r="H60" s="21" t="s">
        <v>121</v>
      </c>
      <c r="I60" s="21" t="s">
        <v>122</v>
      </c>
      <c r="J60" s="20">
        <v>1</v>
      </c>
      <c r="K60" s="20">
        <v>2</v>
      </c>
      <c r="L60" s="20">
        <f t="shared" ref="L60:L74" si="2">J60+K60</f>
        <v>3</v>
      </c>
    </row>
    <row r="61" spans="1:12" ht="60">
      <c r="A61" s="4">
        <v>2</v>
      </c>
      <c r="B61" s="6" t="s">
        <v>116</v>
      </c>
      <c r="C61" s="4">
        <v>1999</v>
      </c>
      <c r="D61" s="4">
        <v>1999</v>
      </c>
      <c r="E61" s="4">
        <v>1999</v>
      </c>
      <c r="F61" s="6" t="s">
        <v>41</v>
      </c>
      <c r="G61" s="6" t="s">
        <v>16</v>
      </c>
      <c r="H61" s="6" t="s">
        <v>117</v>
      </c>
      <c r="I61" s="6" t="s">
        <v>118</v>
      </c>
      <c r="J61" s="4">
        <v>4</v>
      </c>
      <c r="K61" s="4">
        <v>1</v>
      </c>
      <c r="L61" s="4">
        <f t="shared" si="2"/>
        <v>5</v>
      </c>
    </row>
    <row r="62" spans="1:12" ht="60">
      <c r="A62" s="4">
        <v>3</v>
      </c>
      <c r="B62" s="6" t="s">
        <v>155</v>
      </c>
      <c r="C62" s="4">
        <v>1987</v>
      </c>
      <c r="D62" s="4">
        <v>1987</v>
      </c>
      <c r="E62" s="4">
        <v>1987</v>
      </c>
      <c r="F62" s="6" t="s">
        <v>15</v>
      </c>
      <c r="G62" s="6" t="s">
        <v>21</v>
      </c>
      <c r="H62" s="6" t="s">
        <v>156</v>
      </c>
      <c r="I62" s="6" t="s">
        <v>157</v>
      </c>
      <c r="J62" s="4">
        <v>3</v>
      </c>
      <c r="K62" s="4">
        <v>3</v>
      </c>
      <c r="L62" s="4">
        <f t="shared" si="2"/>
        <v>6</v>
      </c>
    </row>
    <row r="63" spans="1:12" ht="45">
      <c r="A63" s="4">
        <v>4</v>
      </c>
      <c r="B63" s="6" t="s">
        <v>40</v>
      </c>
      <c r="C63" s="4">
        <v>1997</v>
      </c>
      <c r="D63" s="4">
        <v>1997</v>
      </c>
      <c r="E63" s="4">
        <v>1997</v>
      </c>
      <c r="F63" s="6" t="s">
        <v>41</v>
      </c>
      <c r="G63" s="6" t="s">
        <v>42</v>
      </c>
      <c r="H63" s="6" t="s">
        <v>43</v>
      </c>
      <c r="I63" s="6" t="s">
        <v>44</v>
      </c>
      <c r="J63" s="4">
        <v>2</v>
      </c>
      <c r="K63" s="4">
        <v>5</v>
      </c>
      <c r="L63" s="4">
        <f t="shared" si="2"/>
        <v>7</v>
      </c>
    </row>
    <row r="64" spans="1:12" ht="90">
      <c r="A64" s="4">
        <v>5</v>
      </c>
      <c r="B64" s="6" t="s">
        <v>265</v>
      </c>
      <c r="C64" s="4">
        <v>1997</v>
      </c>
      <c r="D64" s="4">
        <v>1997</v>
      </c>
      <c r="E64" s="4">
        <v>1997</v>
      </c>
      <c r="F64" s="6" t="s">
        <v>41</v>
      </c>
      <c r="G64" s="6" t="s">
        <v>21</v>
      </c>
      <c r="H64" s="6" t="s">
        <v>121</v>
      </c>
      <c r="I64" s="6" t="s">
        <v>122</v>
      </c>
      <c r="J64" s="4">
        <v>6</v>
      </c>
      <c r="K64" s="4">
        <v>4</v>
      </c>
      <c r="L64" s="4">
        <f t="shared" si="2"/>
        <v>10</v>
      </c>
    </row>
    <row r="65" spans="1:12" ht="75">
      <c r="A65" s="4">
        <v>6</v>
      </c>
      <c r="B65" s="6" t="s">
        <v>269</v>
      </c>
      <c r="C65" s="4">
        <v>2000</v>
      </c>
      <c r="D65" s="4">
        <v>2000</v>
      </c>
      <c r="E65" s="4">
        <v>2000</v>
      </c>
      <c r="F65" s="6" t="s">
        <v>41</v>
      </c>
      <c r="G65" s="6" t="s">
        <v>162</v>
      </c>
      <c r="H65" s="6" t="s">
        <v>270</v>
      </c>
      <c r="I65" s="6" t="s">
        <v>164</v>
      </c>
      <c r="J65" s="4">
        <v>5</v>
      </c>
      <c r="K65" s="4">
        <v>6</v>
      </c>
      <c r="L65" s="4">
        <f t="shared" si="2"/>
        <v>11</v>
      </c>
    </row>
    <row r="66" spans="1:12">
      <c r="A66" s="4">
        <v>7</v>
      </c>
      <c r="B66" s="6" t="s">
        <v>231</v>
      </c>
      <c r="C66" s="4">
        <v>1974</v>
      </c>
      <c r="D66" s="4">
        <v>1974</v>
      </c>
      <c r="E66" s="4">
        <v>1974</v>
      </c>
      <c r="F66" s="6" t="s">
        <v>41</v>
      </c>
      <c r="G66" s="6" t="s">
        <v>21</v>
      </c>
      <c r="H66" s="6" t="s">
        <v>89</v>
      </c>
      <c r="I66" s="6" t="s">
        <v>23</v>
      </c>
      <c r="J66" s="4">
        <v>7</v>
      </c>
      <c r="K66" s="4">
        <v>7</v>
      </c>
      <c r="L66" s="4">
        <f t="shared" si="2"/>
        <v>14</v>
      </c>
    </row>
    <row r="67" spans="1:12" ht="30">
      <c r="A67" s="4">
        <v>8</v>
      </c>
      <c r="B67" s="6" t="s">
        <v>75</v>
      </c>
      <c r="C67" s="4">
        <v>1997</v>
      </c>
      <c r="D67" s="4">
        <v>1997</v>
      </c>
      <c r="E67" s="4">
        <v>1997</v>
      </c>
      <c r="F67" s="6">
        <v>1</v>
      </c>
      <c r="G67" s="6" t="s">
        <v>21</v>
      </c>
      <c r="H67" s="6" t="s">
        <v>52</v>
      </c>
      <c r="I67" s="6" t="s">
        <v>76</v>
      </c>
      <c r="J67" s="4">
        <v>8</v>
      </c>
      <c r="K67" s="4">
        <v>8</v>
      </c>
      <c r="L67" s="4">
        <f t="shared" si="2"/>
        <v>16</v>
      </c>
    </row>
    <row r="68" spans="1:12" ht="30">
      <c r="A68" s="4">
        <v>9</v>
      </c>
      <c r="B68" s="6" t="s">
        <v>159</v>
      </c>
      <c r="C68" s="4">
        <v>1978</v>
      </c>
      <c r="D68" s="4">
        <v>1978</v>
      </c>
      <c r="E68" s="4">
        <v>1978</v>
      </c>
      <c r="F68" s="6">
        <v>1</v>
      </c>
      <c r="G68" s="6" t="s">
        <v>21</v>
      </c>
      <c r="H68" s="6" t="s">
        <v>131</v>
      </c>
      <c r="I68" s="6" t="s">
        <v>160</v>
      </c>
      <c r="J68" s="4">
        <v>10</v>
      </c>
      <c r="K68" s="4">
        <v>9</v>
      </c>
      <c r="L68" s="4">
        <f t="shared" si="2"/>
        <v>19</v>
      </c>
    </row>
    <row r="69" spans="1:12" ht="60">
      <c r="A69" s="4">
        <v>10</v>
      </c>
      <c r="B69" s="6" t="s">
        <v>251</v>
      </c>
      <c r="C69" s="4">
        <v>2001</v>
      </c>
      <c r="D69" s="4">
        <v>2001</v>
      </c>
      <c r="E69" s="4">
        <v>2001</v>
      </c>
      <c r="F69" s="6">
        <v>1</v>
      </c>
      <c r="G69" s="6" t="s">
        <v>252</v>
      </c>
      <c r="H69" s="6" t="s">
        <v>237</v>
      </c>
      <c r="I69" s="6" t="s">
        <v>238</v>
      </c>
      <c r="J69" s="4">
        <v>9</v>
      </c>
      <c r="K69" s="4">
        <v>10</v>
      </c>
      <c r="L69" s="4">
        <f t="shared" si="2"/>
        <v>19</v>
      </c>
    </row>
    <row r="70" spans="1:12" ht="105">
      <c r="A70" s="4">
        <v>11</v>
      </c>
      <c r="B70" s="6" t="s">
        <v>210</v>
      </c>
      <c r="C70" s="4">
        <v>2001</v>
      </c>
      <c r="D70" s="4">
        <v>2001</v>
      </c>
      <c r="E70" s="4">
        <v>2001</v>
      </c>
      <c r="F70" s="6">
        <v>1</v>
      </c>
      <c r="G70" s="6" t="s">
        <v>21</v>
      </c>
      <c r="H70" s="6" t="s">
        <v>211</v>
      </c>
      <c r="I70" s="6" t="s">
        <v>212</v>
      </c>
      <c r="J70" s="4">
        <v>11</v>
      </c>
      <c r="K70" s="4">
        <v>11</v>
      </c>
      <c r="L70" s="4">
        <f t="shared" si="2"/>
        <v>22</v>
      </c>
    </row>
    <row r="71" spans="1:12" ht="30">
      <c r="A71" s="4">
        <v>12</v>
      </c>
      <c r="B71" s="6" t="s">
        <v>114</v>
      </c>
      <c r="C71" s="4">
        <v>1978</v>
      </c>
      <c r="D71" s="4">
        <v>1978</v>
      </c>
      <c r="E71" s="4">
        <v>1978</v>
      </c>
      <c r="F71" s="6">
        <v>1</v>
      </c>
      <c r="G71" s="6" t="s">
        <v>21</v>
      </c>
      <c r="H71" s="6" t="s">
        <v>94</v>
      </c>
      <c r="I71" s="6" t="s">
        <v>95</v>
      </c>
      <c r="J71" s="4">
        <v>13</v>
      </c>
      <c r="K71" s="4">
        <v>12</v>
      </c>
      <c r="L71" s="4">
        <f t="shared" si="2"/>
        <v>25</v>
      </c>
    </row>
    <row r="72" spans="1:12" ht="30">
      <c r="A72" s="4">
        <v>13</v>
      </c>
      <c r="B72" s="6" t="s">
        <v>206</v>
      </c>
      <c r="C72" s="4">
        <v>1985</v>
      </c>
      <c r="D72" s="4">
        <v>1985</v>
      </c>
      <c r="E72" s="4">
        <v>1985</v>
      </c>
      <c r="F72" s="6" t="s">
        <v>15</v>
      </c>
      <c r="G72" s="6" t="s">
        <v>21</v>
      </c>
      <c r="H72" s="6" t="s">
        <v>207</v>
      </c>
      <c r="I72" s="6" t="s">
        <v>56</v>
      </c>
      <c r="J72" s="4">
        <v>12</v>
      </c>
      <c r="K72" s="4">
        <v>14</v>
      </c>
      <c r="L72" s="4">
        <f t="shared" si="2"/>
        <v>26</v>
      </c>
    </row>
    <row r="73" spans="1:12">
      <c r="A73" s="4">
        <v>14</v>
      </c>
      <c r="B73" s="6" t="s">
        <v>250</v>
      </c>
      <c r="C73" s="4">
        <v>1975</v>
      </c>
      <c r="D73" s="4">
        <v>1975</v>
      </c>
      <c r="E73" s="4">
        <v>1975</v>
      </c>
      <c r="F73" s="6">
        <v>1</v>
      </c>
      <c r="G73" s="6" t="s">
        <v>21</v>
      </c>
      <c r="H73" s="6" t="s">
        <v>166</v>
      </c>
      <c r="I73" s="6" t="s">
        <v>95</v>
      </c>
      <c r="J73" s="4">
        <v>14</v>
      </c>
      <c r="K73" s="4">
        <v>13</v>
      </c>
      <c r="L73" s="4">
        <f t="shared" si="2"/>
        <v>27</v>
      </c>
    </row>
    <row r="74" spans="1:12" ht="30">
      <c r="A74" s="4">
        <v>15</v>
      </c>
      <c r="B74" s="6" t="s">
        <v>27</v>
      </c>
      <c r="C74" s="4">
        <v>1981</v>
      </c>
      <c r="D74" s="4">
        <v>1981</v>
      </c>
      <c r="E74" s="4">
        <v>1981</v>
      </c>
      <c r="F74" s="6">
        <v>1</v>
      </c>
      <c r="G74" s="6" t="s">
        <v>28</v>
      </c>
      <c r="H74" s="6" t="s">
        <v>29</v>
      </c>
      <c r="I74" s="6" t="s">
        <v>30</v>
      </c>
      <c r="J74" s="4">
        <v>15</v>
      </c>
      <c r="K74" s="4">
        <v>10000</v>
      </c>
      <c r="L74" s="4">
        <f t="shared" si="2"/>
        <v>10015</v>
      </c>
    </row>
    <row r="75" spans="1:12" ht="18.75">
      <c r="A75" s="41" t="s">
        <v>448</v>
      </c>
      <c r="B75" s="41"/>
      <c r="C75" s="41"/>
      <c r="D75" s="41"/>
      <c r="E75" s="41"/>
      <c r="F75" s="41"/>
      <c r="G75" s="41"/>
      <c r="H75" s="41"/>
      <c r="I75" s="41"/>
      <c r="J75" s="41"/>
    </row>
    <row r="76" spans="1:12" ht="60">
      <c r="A76" s="19" t="s">
        <v>389</v>
      </c>
      <c r="B76" s="19" t="s">
        <v>1</v>
      </c>
      <c r="C76" s="19" t="s">
        <v>2</v>
      </c>
      <c r="D76" s="19" t="s">
        <v>279</v>
      </c>
      <c r="E76" s="19" t="s">
        <v>280</v>
      </c>
      <c r="F76" s="19" t="s">
        <v>3</v>
      </c>
      <c r="G76" s="19" t="s">
        <v>4</v>
      </c>
      <c r="H76" s="19" t="s">
        <v>5</v>
      </c>
      <c r="I76" s="19" t="s">
        <v>6</v>
      </c>
      <c r="J76" s="19" t="s">
        <v>621</v>
      </c>
      <c r="K76" s="19" t="s">
        <v>622</v>
      </c>
      <c r="L76" s="19" t="s">
        <v>623</v>
      </c>
    </row>
    <row r="77" spans="1:12">
      <c r="A77" s="20">
        <v>1</v>
      </c>
      <c r="B77" s="21" t="s">
        <v>51</v>
      </c>
      <c r="C77" s="20">
        <v>1995</v>
      </c>
      <c r="D77" s="20">
        <v>1995</v>
      </c>
      <c r="E77" s="20">
        <v>1995</v>
      </c>
      <c r="F77" s="21" t="s">
        <v>15</v>
      </c>
      <c r="G77" s="21" t="s">
        <v>21</v>
      </c>
      <c r="H77" s="21" t="s">
        <v>52</v>
      </c>
      <c r="I77" s="21" t="s">
        <v>53</v>
      </c>
      <c r="J77" s="20">
        <v>1</v>
      </c>
      <c r="K77" s="20">
        <v>3</v>
      </c>
      <c r="L77" s="20">
        <f t="shared" ref="L77:L95" si="3">J77+K77</f>
        <v>4</v>
      </c>
    </row>
    <row r="78" spans="1:12" ht="60">
      <c r="A78" s="4">
        <v>2</v>
      </c>
      <c r="B78" s="6" t="s">
        <v>183</v>
      </c>
      <c r="C78" s="4">
        <v>1994</v>
      </c>
      <c r="D78" s="4">
        <v>1994</v>
      </c>
      <c r="E78" s="4">
        <v>1994</v>
      </c>
      <c r="F78" s="6" t="s">
        <v>15</v>
      </c>
      <c r="G78" s="6" t="s">
        <v>16</v>
      </c>
      <c r="H78" s="6" t="s">
        <v>17</v>
      </c>
      <c r="I78" s="6" t="s">
        <v>18</v>
      </c>
      <c r="J78" s="4">
        <v>4</v>
      </c>
      <c r="K78" s="4">
        <v>1</v>
      </c>
      <c r="L78" s="4">
        <f t="shared" si="3"/>
        <v>5</v>
      </c>
    </row>
    <row r="79" spans="1:12" ht="75">
      <c r="A79" s="4">
        <v>3</v>
      </c>
      <c r="B79" s="6" t="s">
        <v>218</v>
      </c>
      <c r="C79" s="4">
        <v>1995</v>
      </c>
      <c r="D79" s="4">
        <v>1995</v>
      </c>
      <c r="E79" s="4">
        <v>1995</v>
      </c>
      <c r="F79" s="6" t="s">
        <v>15</v>
      </c>
      <c r="G79" s="6" t="s">
        <v>70</v>
      </c>
      <c r="H79" s="6" t="s">
        <v>71</v>
      </c>
      <c r="I79" s="6" t="s">
        <v>72</v>
      </c>
      <c r="J79" s="4">
        <v>3</v>
      </c>
      <c r="K79" s="4">
        <v>2</v>
      </c>
      <c r="L79" s="4">
        <f t="shared" si="3"/>
        <v>5</v>
      </c>
    </row>
    <row r="80" spans="1:12" ht="60">
      <c r="A80" s="4">
        <v>4</v>
      </c>
      <c r="B80" s="6" t="s">
        <v>271</v>
      </c>
      <c r="C80" s="4">
        <v>1996</v>
      </c>
      <c r="D80" s="4">
        <v>1996</v>
      </c>
      <c r="E80" s="4">
        <v>1996</v>
      </c>
      <c r="F80" s="6" t="s">
        <v>41</v>
      </c>
      <c r="G80" s="6" t="s">
        <v>28</v>
      </c>
      <c r="H80" s="6" t="s">
        <v>169</v>
      </c>
      <c r="I80" s="6" t="s">
        <v>170</v>
      </c>
      <c r="J80" s="4">
        <v>2</v>
      </c>
      <c r="K80" s="4">
        <v>4</v>
      </c>
      <c r="L80" s="4">
        <f t="shared" si="3"/>
        <v>6</v>
      </c>
    </row>
    <row r="81" spans="1:12" ht="60">
      <c r="A81" s="4">
        <v>5</v>
      </c>
      <c r="B81" s="6" t="s">
        <v>14</v>
      </c>
      <c r="C81" s="4">
        <v>1995</v>
      </c>
      <c r="D81" s="4">
        <v>1995</v>
      </c>
      <c r="E81" s="4">
        <v>1995</v>
      </c>
      <c r="F81" s="6" t="s">
        <v>15</v>
      </c>
      <c r="G81" s="6" t="s">
        <v>16</v>
      </c>
      <c r="H81" s="6" t="s">
        <v>17</v>
      </c>
      <c r="I81" s="6" t="s">
        <v>18</v>
      </c>
      <c r="J81" s="4">
        <v>6</v>
      </c>
      <c r="K81" s="4">
        <v>6</v>
      </c>
      <c r="L81" s="4">
        <f t="shared" si="3"/>
        <v>12</v>
      </c>
    </row>
    <row r="82" spans="1:12" ht="60">
      <c r="A82" s="4">
        <v>6</v>
      </c>
      <c r="B82" s="6" t="s">
        <v>77</v>
      </c>
      <c r="C82" s="4">
        <v>1994</v>
      </c>
      <c r="D82" s="4">
        <v>1994</v>
      </c>
      <c r="E82" s="4">
        <v>1994</v>
      </c>
      <c r="F82" s="6" t="s">
        <v>15</v>
      </c>
      <c r="G82" s="6" t="s">
        <v>16</v>
      </c>
      <c r="H82" s="6" t="s">
        <v>17</v>
      </c>
      <c r="I82" s="6" t="s">
        <v>18</v>
      </c>
      <c r="J82" s="4">
        <v>11</v>
      </c>
      <c r="K82" s="4">
        <v>5</v>
      </c>
      <c r="L82" s="4">
        <f t="shared" si="3"/>
        <v>16</v>
      </c>
    </row>
    <row r="83" spans="1:12" ht="60">
      <c r="A83" s="4">
        <v>7</v>
      </c>
      <c r="B83" s="6" t="s">
        <v>168</v>
      </c>
      <c r="C83" s="4">
        <v>1996</v>
      </c>
      <c r="D83" s="4">
        <v>1996</v>
      </c>
      <c r="E83" s="4">
        <v>1996</v>
      </c>
      <c r="F83" s="6" t="s">
        <v>41</v>
      </c>
      <c r="G83" s="6" t="s">
        <v>28</v>
      </c>
      <c r="H83" s="6" t="s">
        <v>169</v>
      </c>
      <c r="I83" s="6" t="s">
        <v>170</v>
      </c>
      <c r="J83" s="4">
        <v>7</v>
      </c>
      <c r="K83" s="4">
        <v>10</v>
      </c>
      <c r="L83" s="4">
        <f t="shared" si="3"/>
        <v>17</v>
      </c>
    </row>
    <row r="84" spans="1:12" ht="75">
      <c r="A84" s="4">
        <v>8</v>
      </c>
      <c r="B84" s="6" t="s">
        <v>69</v>
      </c>
      <c r="C84" s="4">
        <v>1995</v>
      </c>
      <c r="D84" s="4">
        <v>1995</v>
      </c>
      <c r="E84" s="4">
        <v>1995</v>
      </c>
      <c r="F84" s="6" t="s">
        <v>15</v>
      </c>
      <c r="G84" s="6" t="s">
        <v>70</v>
      </c>
      <c r="H84" s="6" t="s">
        <v>71</v>
      </c>
      <c r="I84" s="6" t="s">
        <v>72</v>
      </c>
      <c r="J84" s="4">
        <v>10</v>
      </c>
      <c r="K84" s="4">
        <v>8</v>
      </c>
      <c r="L84" s="4">
        <f t="shared" si="3"/>
        <v>18</v>
      </c>
    </row>
    <row r="85" spans="1:12" ht="60">
      <c r="A85" s="4">
        <v>9</v>
      </c>
      <c r="B85" s="6" t="s">
        <v>181</v>
      </c>
      <c r="C85" s="4">
        <v>1989</v>
      </c>
      <c r="D85" s="4">
        <v>1989</v>
      </c>
      <c r="E85" s="4">
        <v>1989</v>
      </c>
      <c r="F85" s="6" t="s">
        <v>15</v>
      </c>
      <c r="G85" s="6" t="s">
        <v>21</v>
      </c>
      <c r="H85" s="6" t="s">
        <v>156</v>
      </c>
      <c r="I85" s="6" t="s">
        <v>182</v>
      </c>
      <c r="J85" s="4">
        <v>9</v>
      </c>
      <c r="K85" s="4">
        <v>9</v>
      </c>
      <c r="L85" s="4">
        <f t="shared" si="3"/>
        <v>18</v>
      </c>
    </row>
    <row r="86" spans="1:12" ht="60">
      <c r="A86" s="4">
        <v>10</v>
      </c>
      <c r="B86" s="6" t="s">
        <v>236</v>
      </c>
      <c r="C86" s="4">
        <v>1998</v>
      </c>
      <c r="D86" s="4">
        <v>1998</v>
      </c>
      <c r="E86" s="4">
        <v>1998</v>
      </c>
      <c r="F86" s="6">
        <v>1</v>
      </c>
      <c r="G86" s="6" t="s">
        <v>177</v>
      </c>
      <c r="H86" s="6" t="s">
        <v>237</v>
      </c>
      <c r="I86" s="6" t="s">
        <v>238</v>
      </c>
      <c r="J86" s="4">
        <v>5</v>
      </c>
      <c r="K86" s="4">
        <v>13</v>
      </c>
      <c r="L86" s="4">
        <f t="shared" si="3"/>
        <v>18</v>
      </c>
    </row>
    <row r="87" spans="1:12">
      <c r="A87" s="4">
        <v>11</v>
      </c>
      <c r="B87" s="6" t="s">
        <v>74</v>
      </c>
      <c r="C87" s="4">
        <v>1995</v>
      </c>
      <c r="D87" s="4">
        <v>1995</v>
      </c>
      <c r="E87" s="4">
        <v>1995</v>
      </c>
      <c r="F87" s="6" t="s">
        <v>41</v>
      </c>
      <c r="G87" s="6" t="s">
        <v>21</v>
      </c>
      <c r="H87" s="6" t="s">
        <v>52</v>
      </c>
      <c r="I87" s="6" t="s">
        <v>53</v>
      </c>
      <c r="J87" s="4">
        <v>12</v>
      </c>
      <c r="K87" s="4">
        <v>7</v>
      </c>
      <c r="L87" s="4">
        <f t="shared" si="3"/>
        <v>19</v>
      </c>
    </row>
    <row r="88" spans="1:12">
      <c r="A88" s="4">
        <v>12</v>
      </c>
      <c r="B88" s="6" t="s">
        <v>134</v>
      </c>
      <c r="C88" s="4">
        <v>1994</v>
      </c>
      <c r="D88" s="4">
        <v>1994</v>
      </c>
      <c r="E88" s="4">
        <v>1994</v>
      </c>
      <c r="F88" s="6" t="s">
        <v>15</v>
      </c>
      <c r="G88" s="6" t="s">
        <v>21</v>
      </c>
      <c r="H88" s="6" t="s">
        <v>52</v>
      </c>
      <c r="I88" s="6" t="s">
        <v>53</v>
      </c>
      <c r="J88" s="4">
        <v>8</v>
      </c>
      <c r="K88" s="4">
        <v>12</v>
      </c>
      <c r="L88" s="4">
        <f t="shared" si="3"/>
        <v>20</v>
      </c>
    </row>
    <row r="89" spans="1:12">
      <c r="A89" s="4">
        <v>13</v>
      </c>
      <c r="B89" s="6" t="s">
        <v>54</v>
      </c>
      <c r="C89" s="4">
        <v>1984</v>
      </c>
      <c r="D89" s="4">
        <v>1984</v>
      </c>
      <c r="E89" s="4">
        <v>1984</v>
      </c>
      <c r="F89" s="6" t="s">
        <v>15</v>
      </c>
      <c r="G89" s="6" t="s">
        <v>21</v>
      </c>
      <c r="H89" s="6" t="s">
        <v>46</v>
      </c>
      <c r="I89" s="6"/>
      <c r="J89" s="4">
        <v>13</v>
      </c>
      <c r="K89" s="4">
        <v>11</v>
      </c>
      <c r="L89" s="4">
        <f t="shared" si="3"/>
        <v>24</v>
      </c>
    </row>
    <row r="90" spans="1:12" ht="90">
      <c r="A90" s="4">
        <v>14</v>
      </c>
      <c r="B90" s="6" t="s">
        <v>139</v>
      </c>
      <c r="C90" s="4">
        <v>1997</v>
      </c>
      <c r="D90" s="4">
        <v>1997</v>
      </c>
      <c r="E90" s="4">
        <v>1997</v>
      </c>
      <c r="F90" s="6" t="s">
        <v>41</v>
      </c>
      <c r="G90" s="6" t="s">
        <v>21</v>
      </c>
      <c r="H90" s="6" t="s">
        <v>140</v>
      </c>
      <c r="I90" s="6" t="s">
        <v>34</v>
      </c>
      <c r="J90" s="4">
        <v>14</v>
      </c>
      <c r="K90" s="4">
        <v>14</v>
      </c>
      <c r="L90" s="4">
        <f t="shared" si="3"/>
        <v>28</v>
      </c>
    </row>
    <row r="91" spans="1:12">
      <c r="A91" s="4">
        <v>15</v>
      </c>
      <c r="B91" s="6" t="s">
        <v>195</v>
      </c>
      <c r="C91" s="4">
        <v>1994</v>
      </c>
      <c r="D91" s="4">
        <v>1994</v>
      </c>
      <c r="E91" s="4">
        <v>1994</v>
      </c>
      <c r="F91" s="6" t="s">
        <v>41</v>
      </c>
      <c r="G91" s="6" t="s">
        <v>21</v>
      </c>
      <c r="H91" s="6" t="s">
        <v>52</v>
      </c>
      <c r="I91" s="6" t="s">
        <v>194</v>
      </c>
      <c r="J91" s="4">
        <v>15</v>
      </c>
      <c r="K91" s="4">
        <v>15</v>
      </c>
      <c r="L91" s="4">
        <f t="shared" si="3"/>
        <v>30</v>
      </c>
    </row>
    <row r="92" spans="1:12" ht="45">
      <c r="A92" s="4">
        <v>16</v>
      </c>
      <c r="B92" s="6" t="s">
        <v>85</v>
      </c>
      <c r="C92" s="4">
        <v>1999</v>
      </c>
      <c r="D92" s="4">
        <v>1999</v>
      </c>
      <c r="E92" s="4">
        <v>1999</v>
      </c>
      <c r="F92" s="6">
        <v>1</v>
      </c>
      <c r="G92" s="6" t="s">
        <v>28</v>
      </c>
      <c r="H92" s="6" t="s">
        <v>86</v>
      </c>
      <c r="I92" s="6" t="s">
        <v>87</v>
      </c>
      <c r="J92" s="4">
        <v>18</v>
      </c>
      <c r="K92" s="4">
        <v>16</v>
      </c>
      <c r="L92" s="4">
        <f t="shared" si="3"/>
        <v>34</v>
      </c>
    </row>
    <row r="93" spans="1:12">
      <c r="A93" s="4">
        <v>17</v>
      </c>
      <c r="B93" s="6" t="s">
        <v>113</v>
      </c>
      <c r="C93" s="4">
        <v>1996</v>
      </c>
      <c r="D93" s="4">
        <v>1996</v>
      </c>
      <c r="E93" s="4">
        <v>1996</v>
      </c>
      <c r="F93" s="6">
        <v>2</v>
      </c>
      <c r="G93" s="6" t="s">
        <v>21</v>
      </c>
      <c r="H93" s="6" t="s">
        <v>52</v>
      </c>
      <c r="I93" s="6" t="s">
        <v>50</v>
      </c>
      <c r="J93" s="4">
        <v>17</v>
      </c>
      <c r="K93" s="4">
        <v>17</v>
      </c>
      <c r="L93" s="4">
        <f t="shared" si="3"/>
        <v>34</v>
      </c>
    </row>
    <row r="94" spans="1:12">
      <c r="A94" s="4">
        <v>18</v>
      </c>
      <c r="B94" s="6" t="s">
        <v>119</v>
      </c>
      <c r="C94" s="4">
        <v>2000</v>
      </c>
      <c r="D94" s="4">
        <v>2000</v>
      </c>
      <c r="E94" s="4">
        <v>2000</v>
      </c>
      <c r="F94" s="6">
        <v>2</v>
      </c>
      <c r="G94" s="6" t="s">
        <v>21</v>
      </c>
      <c r="H94" s="6" t="s">
        <v>52</v>
      </c>
      <c r="I94" s="6" t="s">
        <v>50</v>
      </c>
      <c r="J94" s="4">
        <v>19</v>
      </c>
      <c r="K94" s="4">
        <v>18</v>
      </c>
      <c r="L94" s="4">
        <f t="shared" si="3"/>
        <v>37</v>
      </c>
    </row>
    <row r="95" spans="1:12">
      <c r="A95" s="4">
        <v>19</v>
      </c>
      <c r="B95" s="6" t="s">
        <v>174</v>
      </c>
      <c r="C95" s="4">
        <v>1997</v>
      </c>
      <c r="D95" s="4">
        <v>1997</v>
      </c>
      <c r="E95" s="4">
        <v>1997</v>
      </c>
      <c r="F95" s="6">
        <v>1</v>
      </c>
      <c r="G95" s="6" t="s">
        <v>21</v>
      </c>
      <c r="H95" s="6" t="s">
        <v>52</v>
      </c>
      <c r="I95" s="6" t="s">
        <v>50</v>
      </c>
      <c r="J95" s="4">
        <v>16</v>
      </c>
      <c r="K95" s="4">
        <v>10000</v>
      </c>
      <c r="L95" s="4">
        <f t="shared" si="3"/>
        <v>10016</v>
      </c>
    </row>
    <row r="96" spans="1:12" ht="18.75">
      <c r="A96" s="41" t="s">
        <v>449</v>
      </c>
      <c r="B96" s="41"/>
      <c r="C96" s="41"/>
      <c r="D96" s="41"/>
      <c r="E96" s="41"/>
      <c r="F96" s="41"/>
      <c r="G96" s="41"/>
      <c r="H96" s="41"/>
      <c r="I96" s="41"/>
      <c r="J96" s="41"/>
    </row>
    <row r="97" spans="1:12" ht="60">
      <c r="A97" s="19" t="s">
        <v>389</v>
      </c>
      <c r="B97" s="19" t="s">
        <v>1</v>
      </c>
      <c r="C97" s="19" t="s">
        <v>2</v>
      </c>
      <c r="D97" s="19" t="s">
        <v>279</v>
      </c>
      <c r="E97" s="19" t="s">
        <v>280</v>
      </c>
      <c r="F97" s="19" t="s">
        <v>3</v>
      </c>
      <c r="G97" s="19" t="s">
        <v>4</v>
      </c>
      <c r="H97" s="19" t="s">
        <v>5</v>
      </c>
      <c r="I97" s="19" t="s">
        <v>6</v>
      </c>
      <c r="J97" s="19" t="s">
        <v>621</v>
      </c>
      <c r="K97" s="19" t="s">
        <v>622</v>
      </c>
      <c r="L97" s="19" t="s">
        <v>623</v>
      </c>
    </row>
    <row r="98" spans="1:12" ht="60">
      <c r="A98" s="20">
        <v>1</v>
      </c>
      <c r="B98" s="21" t="s">
        <v>155</v>
      </c>
      <c r="C98" s="20">
        <v>1987</v>
      </c>
      <c r="D98" s="20">
        <v>1987</v>
      </c>
      <c r="E98" s="20">
        <v>1987</v>
      </c>
      <c r="F98" s="21" t="s">
        <v>15</v>
      </c>
      <c r="G98" s="21" t="s">
        <v>21</v>
      </c>
      <c r="H98" s="21" t="s">
        <v>156</v>
      </c>
      <c r="I98" s="21" t="s">
        <v>157</v>
      </c>
      <c r="J98" s="20">
        <v>1</v>
      </c>
      <c r="K98" s="20">
        <v>1</v>
      </c>
      <c r="L98" s="20">
        <f t="shared" ref="L98:L105" si="4">J98+K98</f>
        <v>2</v>
      </c>
    </row>
    <row r="99" spans="1:12" ht="45">
      <c r="A99" s="4">
        <v>2</v>
      </c>
      <c r="B99" s="6" t="s">
        <v>40</v>
      </c>
      <c r="C99" s="4">
        <v>1997</v>
      </c>
      <c r="D99" s="4">
        <v>1997</v>
      </c>
      <c r="E99" s="4">
        <v>1997</v>
      </c>
      <c r="F99" s="6" t="s">
        <v>41</v>
      </c>
      <c r="G99" s="6" t="s">
        <v>42</v>
      </c>
      <c r="H99" s="6" t="s">
        <v>43</v>
      </c>
      <c r="I99" s="6" t="s">
        <v>44</v>
      </c>
      <c r="J99" s="4">
        <v>3</v>
      </c>
      <c r="K99" s="4">
        <v>2</v>
      </c>
      <c r="L99" s="4">
        <f t="shared" si="4"/>
        <v>5</v>
      </c>
    </row>
    <row r="100" spans="1:12" ht="90">
      <c r="A100" s="4">
        <v>3</v>
      </c>
      <c r="B100" s="6" t="s">
        <v>142</v>
      </c>
      <c r="C100" s="4">
        <v>1997</v>
      </c>
      <c r="D100" s="4">
        <v>1997</v>
      </c>
      <c r="E100" s="4">
        <v>1997</v>
      </c>
      <c r="F100" s="6" t="s">
        <v>41</v>
      </c>
      <c r="G100" s="6" t="s">
        <v>21</v>
      </c>
      <c r="H100" s="6" t="s">
        <v>121</v>
      </c>
      <c r="I100" s="6" t="s">
        <v>122</v>
      </c>
      <c r="J100" s="4">
        <v>2</v>
      </c>
      <c r="K100" s="4">
        <v>3</v>
      </c>
      <c r="L100" s="4">
        <f t="shared" si="4"/>
        <v>5</v>
      </c>
    </row>
    <row r="101" spans="1:12" ht="75">
      <c r="A101" s="4">
        <v>4</v>
      </c>
      <c r="B101" s="6" t="s">
        <v>269</v>
      </c>
      <c r="C101" s="4">
        <v>2000</v>
      </c>
      <c r="D101" s="4">
        <v>2000</v>
      </c>
      <c r="E101" s="4">
        <v>2000</v>
      </c>
      <c r="F101" s="6" t="s">
        <v>41</v>
      </c>
      <c r="G101" s="6" t="s">
        <v>162</v>
      </c>
      <c r="H101" s="6" t="s">
        <v>270</v>
      </c>
      <c r="I101" s="6" t="s">
        <v>164</v>
      </c>
      <c r="J101" s="4">
        <v>5</v>
      </c>
      <c r="K101" s="4">
        <v>5</v>
      </c>
      <c r="L101" s="4">
        <f t="shared" si="4"/>
        <v>10</v>
      </c>
    </row>
    <row r="102" spans="1:12" ht="60">
      <c r="A102" s="4">
        <v>5</v>
      </c>
      <c r="B102" s="6" t="s">
        <v>251</v>
      </c>
      <c r="C102" s="4">
        <v>2001</v>
      </c>
      <c r="D102" s="4">
        <v>2001</v>
      </c>
      <c r="E102" s="4">
        <v>2001</v>
      </c>
      <c r="F102" s="6">
        <v>1</v>
      </c>
      <c r="G102" s="6" t="s">
        <v>252</v>
      </c>
      <c r="H102" s="6" t="s">
        <v>237</v>
      </c>
      <c r="I102" s="6" t="s">
        <v>238</v>
      </c>
      <c r="J102" s="4">
        <v>7</v>
      </c>
      <c r="K102" s="4">
        <v>4</v>
      </c>
      <c r="L102" s="4">
        <f t="shared" si="4"/>
        <v>11</v>
      </c>
    </row>
    <row r="103" spans="1:12" ht="90">
      <c r="A103" s="4">
        <v>6</v>
      </c>
      <c r="B103" s="6" t="s">
        <v>240</v>
      </c>
      <c r="C103" s="4">
        <v>1996</v>
      </c>
      <c r="D103" s="4">
        <v>1996</v>
      </c>
      <c r="E103" s="4">
        <v>1996</v>
      </c>
      <c r="F103" s="6" t="s">
        <v>41</v>
      </c>
      <c r="G103" s="6" t="s">
        <v>21</v>
      </c>
      <c r="H103" s="6" t="s">
        <v>241</v>
      </c>
      <c r="I103" s="6" t="s">
        <v>34</v>
      </c>
      <c r="J103" s="4">
        <v>4</v>
      </c>
      <c r="K103" s="4">
        <v>7</v>
      </c>
      <c r="L103" s="4">
        <f t="shared" si="4"/>
        <v>11</v>
      </c>
    </row>
    <row r="104" spans="1:12" ht="60">
      <c r="A104" s="4">
        <v>7</v>
      </c>
      <c r="B104" s="6" t="s">
        <v>116</v>
      </c>
      <c r="C104" s="4">
        <v>1999</v>
      </c>
      <c r="D104" s="4">
        <v>1999</v>
      </c>
      <c r="E104" s="4">
        <v>1999</v>
      </c>
      <c r="F104" s="6" t="s">
        <v>41</v>
      </c>
      <c r="G104" s="6" t="s">
        <v>16</v>
      </c>
      <c r="H104" s="6" t="s">
        <v>117</v>
      </c>
      <c r="I104" s="6" t="s">
        <v>118</v>
      </c>
      <c r="J104" s="4">
        <v>6</v>
      </c>
      <c r="K104" s="4">
        <v>6</v>
      </c>
      <c r="L104" s="4">
        <f t="shared" si="4"/>
        <v>12</v>
      </c>
    </row>
    <row r="105" spans="1:12" ht="105">
      <c r="A105" s="4">
        <v>8</v>
      </c>
      <c r="B105" s="6" t="s">
        <v>210</v>
      </c>
      <c r="C105" s="4">
        <v>2001</v>
      </c>
      <c r="D105" s="4">
        <v>2001</v>
      </c>
      <c r="E105" s="4">
        <v>2001</v>
      </c>
      <c r="F105" s="6">
        <v>1</v>
      </c>
      <c r="G105" s="6" t="s">
        <v>21</v>
      </c>
      <c r="H105" s="6" t="s">
        <v>211</v>
      </c>
      <c r="I105" s="6" t="s">
        <v>212</v>
      </c>
      <c r="J105" s="4">
        <v>8</v>
      </c>
      <c r="K105" s="4">
        <v>8</v>
      </c>
      <c r="L105" s="4">
        <f t="shared" si="4"/>
        <v>16</v>
      </c>
    </row>
  </sheetData>
  <mergeCells count="11">
    <mergeCell ref="A6:J6"/>
    <mergeCell ref="A46:J46"/>
    <mergeCell ref="A58:J58"/>
    <mergeCell ref="A75:J75"/>
    <mergeCell ref="A96:J96"/>
    <mergeCell ref="A1:L1"/>
    <mergeCell ref="A2:L2"/>
    <mergeCell ref="A3:B3"/>
    <mergeCell ref="C3:L3"/>
    <mergeCell ref="A4:L4"/>
    <mergeCell ref="A5:L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E126"/>
  <sheetViews>
    <sheetView workbookViewId="0"/>
  </sheetViews>
  <sheetFormatPr defaultRowHeight="1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29" width="3" style="1" customWidth="1"/>
    <col min="30" max="30" width="7" style="1" customWidth="1"/>
    <col min="31" max="31" width="4.85546875" style="1" customWidth="1"/>
    <col min="32" max="32" width="7" style="1" customWidth="1"/>
    <col min="33" max="52" width="3" style="1" customWidth="1"/>
    <col min="53" max="53" width="7" style="1" customWidth="1"/>
    <col min="54" max="54" width="4.85546875" style="1" customWidth="1"/>
    <col min="55" max="56" width="7" style="1" customWidth="1"/>
    <col min="57" max="16384" width="9.140625" style="1"/>
  </cols>
  <sheetData>
    <row r="1" spans="1:57" ht="15.75">
      <c r="A1" s="7" t="s">
        <v>383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</row>
    <row r="2" spans="1:57" ht="18.75">
      <c r="A2" s="9" t="s">
        <v>384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</row>
    <row r="3" spans="1:57">
      <c r="A3" s="10" t="s">
        <v>385</v>
      </c>
      <c r="B3" s="10"/>
      <c r="C3" s="11" t="s">
        <v>386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</row>
    <row r="4" spans="1:57" ht="21">
      <c r="A4" s="12" t="s">
        <v>618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</row>
    <row r="5" spans="1:57" ht="23.25">
      <c r="A5" s="13" t="s">
        <v>451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</row>
    <row r="7" spans="1:57" ht="18.75">
      <c r="A7" s="9" t="s">
        <v>390</v>
      </c>
      <c r="B7" s="9"/>
      <c r="C7" s="9"/>
      <c r="D7" s="9"/>
      <c r="E7" s="9"/>
      <c r="F7" s="9"/>
      <c r="G7" s="9"/>
      <c r="H7" s="9"/>
      <c r="I7" s="9"/>
      <c r="J7" s="9"/>
    </row>
    <row r="8" spans="1:57">
      <c r="A8" s="14" t="s">
        <v>389</v>
      </c>
      <c r="B8" s="14" t="s">
        <v>1</v>
      </c>
      <c r="C8" s="14" t="s">
        <v>2</v>
      </c>
      <c r="D8" s="14" t="s">
        <v>279</v>
      </c>
      <c r="E8" s="14" t="s">
        <v>280</v>
      </c>
      <c r="F8" s="14" t="s">
        <v>3</v>
      </c>
      <c r="G8" s="14" t="s">
        <v>4</v>
      </c>
      <c r="H8" s="14" t="s">
        <v>5</v>
      </c>
      <c r="I8" s="14" t="s">
        <v>6</v>
      </c>
      <c r="J8" s="16" t="s">
        <v>391</v>
      </c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8"/>
      <c r="AG8" s="16" t="s">
        <v>395</v>
      </c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8"/>
      <c r="BD8" s="14" t="s">
        <v>396</v>
      </c>
      <c r="BE8" s="14" t="s">
        <v>397</v>
      </c>
    </row>
    <row r="9" spans="1:57">
      <c r="A9" s="15"/>
      <c r="B9" s="15"/>
      <c r="C9" s="15"/>
      <c r="D9" s="15"/>
      <c r="E9" s="15"/>
      <c r="F9" s="15"/>
      <c r="G9" s="15"/>
      <c r="H9" s="15"/>
      <c r="I9" s="15"/>
      <c r="J9" s="19">
        <v>1</v>
      </c>
      <c r="K9" s="19">
        <v>2</v>
      </c>
      <c r="L9" s="19">
        <v>3</v>
      </c>
      <c r="M9" s="19">
        <v>4</v>
      </c>
      <c r="N9" s="19">
        <v>5</v>
      </c>
      <c r="O9" s="19">
        <v>6</v>
      </c>
      <c r="P9" s="19">
        <v>7</v>
      </c>
      <c r="Q9" s="19">
        <v>8</v>
      </c>
      <c r="R9" s="19">
        <v>9</v>
      </c>
      <c r="S9" s="19">
        <v>10</v>
      </c>
      <c r="T9" s="19">
        <v>11</v>
      </c>
      <c r="U9" s="19">
        <v>12</v>
      </c>
      <c r="V9" s="19">
        <v>13</v>
      </c>
      <c r="W9" s="19">
        <v>14</v>
      </c>
      <c r="X9" s="19">
        <v>15</v>
      </c>
      <c r="Y9" s="19">
        <v>16</v>
      </c>
      <c r="Z9" s="19">
        <v>17</v>
      </c>
      <c r="AA9" s="19">
        <v>18</v>
      </c>
      <c r="AB9" s="19">
        <v>19</v>
      </c>
      <c r="AC9" s="19">
        <v>20</v>
      </c>
      <c r="AD9" s="19" t="s">
        <v>392</v>
      </c>
      <c r="AE9" s="19" t="s">
        <v>393</v>
      </c>
      <c r="AF9" s="19" t="s">
        <v>394</v>
      </c>
      <c r="AG9" s="19">
        <v>1</v>
      </c>
      <c r="AH9" s="19">
        <v>2</v>
      </c>
      <c r="AI9" s="19">
        <v>3</v>
      </c>
      <c r="AJ9" s="19">
        <v>4</v>
      </c>
      <c r="AK9" s="19">
        <v>5</v>
      </c>
      <c r="AL9" s="19">
        <v>6</v>
      </c>
      <c r="AM9" s="19">
        <v>7</v>
      </c>
      <c r="AN9" s="19">
        <v>8</v>
      </c>
      <c r="AO9" s="19">
        <v>9</v>
      </c>
      <c r="AP9" s="19">
        <v>10</v>
      </c>
      <c r="AQ9" s="19">
        <v>11</v>
      </c>
      <c r="AR9" s="19">
        <v>12</v>
      </c>
      <c r="AS9" s="19">
        <v>13</v>
      </c>
      <c r="AT9" s="19">
        <v>14</v>
      </c>
      <c r="AU9" s="19">
        <v>15</v>
      </c>
      <c r="AV9" s="19">
        <v>16</v>
      </c>
      <c r="AW9" s="19">
        <v>17</v>
      </c>
      <c r="AX9" s="19">
        <v>18</v>
      </c>
      <c r="AY9" s="19">
        <v>19</v>
      </c>
      <c r="AZ9" s="19">
        <v>20</v>
      </c>
      <c r="BA9" s="19" t="s">
        <v>392</v>
      </c>
      <c r="BB9" s="19" t="s">
        <v>393</v>
      </c>
      <c r="BC9" s="19" t="s">
        <v>394</v>
      </c>
      <c r="BD9" s="15"/>
      <c r="BE9" s="15"/>
    </row>
    <row r="10" spans="1:57" ht="60">
      <c r="A10" s="20" t="s">
        <v>400</v>
      </c>
      <c r="B10" s="21" t="s">
        <v>273</v>
      </c>
      <c r="C10" s="21">
        <v>1990</v>
      </c>
      <c r="D10" s="21">
        <v>1990</v>
      </c>
      <c r="E10" s="21">
        <v>1990</v>
      </c>
      <c r="F10" s="21" t="s">
        <v>274</v>
      </c>
      <c r="G10" s="21" t="s">
        <v>21</v>
      </c>
      <c r="H10" s="21" t="s">
        <v>156</v>
      </c>
      <c r="I10" s="21" t="s">
        <v>182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  <c r="AD10" s="22">
        <v>92.69000244140625</v>
      </c>
      <c r="AE10" s="20">
        <f t="shared" ref="AE10:AE49" si="0">SUM(J10:AC10)</f>
        <v>0</v>
      </c>
      <c r="AF10" s="22">
        <f t="shared" ref="AF10:AF49" si="1">AD10+AE10</f>
        <v>92.69000244140625</v>
      </c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2"/>
      <c r="BB10" s="20">
        <f t="shared" ref="BB10:BB49" si="2">SUM(AG10:AZ10)</f>
        <v>0</v>
      </c>
      <c r="BC10" s="22" t="s">
        <v>398</v>
      </c>
      <c r="BD10" s="22">
        <f t="shared" ref="BD10:BD49" si="3">MIN(BC10,AF10)</f>
        <v>92.69000244140625</v>
      </c>
      <c r="BE10" s="22">
        <f t="shared" ref="BE10:BE49" si="4">IF( AND(ISNUMBER(BD$10),ISNUMBER(BD10)),(BD10-BD$10)/BD$10*100,"")</f>
        <v>0</v>
      </c>
    </row>
    <row r="11" spans="1:57" ht="90">
      <c r="A11" s="4">
        <v>1</v>
      </c>
      <c r="B11" s="6" t="s">
        <v>120</v>
      </c>
      <c r="C11" s="6">
        <v>1997</v>
      </c>
      <c r="D11" s="6">
        <v>1997</v>
      </c>
      <c r="E11" s="6">
        <v>1997</v>
      </c>
      <c r="F11" s="6" t="s">
        <v>41</v>
      </c>
      <c r="G11" s="6" t="s">
        <v>21</v>
      </c>
      <c r="H11" s="6" t="s">
        <v>121</v>
      </c>
      <c r="I11" s="6" t="s">
        <v>122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23">
        <v>93.989997863769531</v>
      </c>
      <c r="AE11" s="4">
        <f t="shared" si="0"/>
        <v>0</v>
      </c>
      <c r="AF11" s="23">
        <f t="shared" si="1"/>
        <v>93.989997863769531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23">
        <v>94.480003356933594</v>
      </c>
      <c r="BB11" s="4">
        <f t="shared" si="2"/>
        <v>0</v>
      </c>
      <c r="BC11" s="23">
        <f t="shared" ref="BC10:BC49" si="5">BA11+BB11</f>
        <v>94.480003356933594</v>
      </c>
      <c r="BD11" s="23">
        <f t="shared" si="3"/>
        <v>93.989997863769531</v>
      </c>
      <c r="BE11" s="23">
        <f t="shared" si="4"/>
        <v>1.4025195685856953</v>
      </c>
    </row>
    <row r="12" spans="1:57" ht="60">
      <c r="A12" s="4">
        <v>2</v>
      </c>
      <c r="B12" s="6" t="s">
        <v>268</v>
      </c>
      <c r="C12" s="6">
        <v>1994</v>
      </c>
      <c r="D12" s="6">
        <v>1994</v>
      </c>
      <c r="E12" s="6">
        <v>1994</v>
      </c>
      <c r="F12" s="6" t="s">
        <v>41</v>
      </c>
      <c r="G12" s="6" t="s">
        <v>21</v>
      </c>
      <c r="H12" s="6" t="s">
        <v>156</v>
      </c>
      <c r="I12" s="6" t="s">
        <v>63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2</v>
      </c>
      <c r="AB12" s="4">
        <v>0</v>
      </c>
      <c r="AC12" s="4">
        <v>2</v>
      </c>
      <c r="AD12" s="23">
        <v>97.430000305175781</v>
      </c>
      <c r="AE12" s="4">
        <f t="shared" si="0"/>
        <v>4</v>
      </c>
      <c r="AF12" s="23">
        <f t="shared" si="1"/>
        <v>101.43000030517578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0</v>
      </c>
      <c r="BA12" s="23">
        <v>94.379997253417969</v>
      </c>
      <c r="BB12" s="4">
        <f t="shared" si="2"/>
        <v>0</v>
      </c>
      <c r="BC12" s="23">
        <f t="shared" si="5"/>
        <v>94.379997253417969</v>
      </c>
      <c r="BD12" s="23">
        <f t="shared" si="3"/>
        <v>94.379997253417969</v>
      </c>
      <c r="BE12" s="23">
        <f t="shared" si="4"/>
        <v>1.8232762622700811</v>
      </c>
    </row>
    <row r="13" spans="1:57" ht="60">
      <c r="A13" s="4">
        <v>3</v>
      </c>
      <c r="B13" s="6" t="s">
        <v>186</v>
      </c>
      <c r="C13" s="6">
        <v>1993</v>
      </c>
      <c r="D13" s="6">
        <v>1993</v>
      </c>
      <c r="E13" s="6">
        <v>1993</v>
      </c>
      <c r="F13" s="6" t="s">
        <v>15</v>
      </c>
      <c r="G13" s="6" t="s">
        <v>187</v>
      </c>
      <c r="H13" s="6" t="s">
        <v>188</v>
      </c>
      <c r="I13" s="6" t="s">
        <v>189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23">
        <v>95.819999694824219</v>
      </c>
      <c r="AE13" s="4">
        <f t="shared" si="0"/>
        <v>0</v>
      </c>
      <c r="AF13" s="23">
        <f t="shared" si="1"/>
        <v>95.819999694824219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2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4">
        <v>0</v>
      </c>
      <c r="AY13" s="4">
        <v>0</v>
      </c>
      <c r="AZ13" s="4">
        <v>2</v>
      </c>
      <c r="BA13" s="23">
        <v>91.680000305175781</v>
      </c>
      <c r="BB13" s="4">
        <f t="shared" si="2"/>
        <v>4</v>
      </c>
      <c r="BC13" s="23">
        <f t="shared" si="5"/>
        <v>95.680000305175781</v>
      </c>
      <c r="BD13" s="23">
        <f t="shared" si="3"/>
        <v>95.680000305175781</v>
      </c>
      <c r="BE13" s="23">
        <f t="shared" si="4"/>
        <v>3.2258040619425499</v>
      </c>
    </row>
    <row r="14" spans="1:57" ht="60">
      <c r="A14" s="4" t="s">
        <v>400</v>
      </c>
      <c r="B14" s="6" t="s">
        <v>176</v>
      </c>
      <c r="C14" s="6">
        <v>1995</v>
      </c>
      <c r="D14" s="6">
        <v>1995</v>
      </c>
      <c r="E14" s="6">
        <v>1995</v>
      </c>
      <c r="F14" s="6" t="s">
        <v>15</v>
      </c>
      <c r="G14" s="6" t="s">
        <v>177</v>
      </c>
      <c r="H14" s="6" t="s">
        <v>178</v>
      </c>
      <c r="I14" s="6" t="s">
        <v>179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2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23">
        <v>94.879997253417969</v>
      </c>
      <c r="AE14" s="4">
        <f t="shared" si="0"/>
        <v>2</v>
      </c>
      <c r="AF14" s="23">
        <f t="shared" si="1"/>
        <v>96.879997253417969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2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4">
        <v>0</v>
      </c>
      <c r="AX14" s="4">
        <v>0</v>
      </c>
      <c r="AY14" s="4">
        <v>2</v>
      </c>
      <c r="AZ14" s="4">
        <v>2</v>
      </c>
      <c r="BA14" s="23">
        <v>93.050003051757813</v>
      </c>
      <c r="BB14" s="4">
        <f t="shared" si="2"/>
        <v>6</v>
      </c>
      <c r="BC14" s="23">
        <f t="shared" si="5"/>
        <v>99.050003051757813</v>
      </c>
      <c r="BD14" s="23">
        <f t="shared" si="3"/>
        <v>96.879997253417969</v>
      </c>
      <c r="BE14" s="23">
        <f t="shared" si="4"/>
        <v>4.5204387761888487</v>
      </c>
    </row>
    <row r="15" spans="1:57" ht="105">
      <c r="A15" s="4">
        <v>4</v>
      </c>
      <c r="B15" s="6" t="s">
        <v>123</v>
      </c>
      <c r="C15" s="6">
        <v>1996</v>
      </c>
      <c r="D15" s="6">
        <v>1996</v>
      </c>
      <c r="E15" s="6">
        <v>1996</v>
      </c>
      <c r="F15" s="6" t="s">
        <v>15</v>
      </c>
      <c r="G15" s="6" t="s">
        <v>124</v>
      </c>
      <c r="H15" s="6" t="s">
        <v>125</v>
      </c>
      <c r="I15" s="6" t="s">
        <v>126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23">
        <v>96.970001220703125</v>
      </c>
      <c r="AE15" s="4">
        <f t="shared" si="0"/>
        <v>0</v>
      </c>
      <c r="AF15" s="23">
        <f t="shared" si="1"/>
        <v>96.970001220703125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">
        <v>0</v>
      </c>
      <c r="AU15" s="4">
        <v>50</v>
      </c>
      <c r="AV15" s="4">
        <v>0</v>
      </c>
      <c r="AW15" s="4">
        <v>0</v>
      </c>
      <c r="AX15" s="4">
        <v>2</v>
      </c>
      <c r="AY15" s="4">
        <v>0</v>
      </c>
      <c r="AZ15" s="4">
        <v>50</v>
      </c>
      <c r="BA15" s="23">
        <v>99.430000305175781</v>
      </c>
      <c r="BB15" s="4">
        <f t="shared" si="2"/>
        <v>102</v>
      </c>
      <c r="BC15" s="23">
        <f t="shared" si="5"/>
        <v>201.43000030517578</v>
      </c>
      <c r="BD15" s="23">
        <f t="shared" si="3"/>
        <v>96.970001220703125</v>
      </c>
      <c r="BE15" s="23">
        <f t="shared" si="4"/>
        <v>4.6175409068550461</v>
      </c>
    </row>
    <row r="16" spans="1:57" ht="45">
      <c r="A16" s="4">
        <v>5</v>
      </c>
      <c r="B16" s="6" t="s">
        <v>266</v>
      </c>
      <c r="C16" s="6">
        <v>1983</v>
      </c>
      <c r="D16" s="6">
        <v>1983</v>
      </c>
      <c r="E16" s="6">
        <v>1983</v>
      </c>
      <c r="F16" s="6" t="s">
        <v>15</v>
      </c>
      <c r="G16" s="6" t="s">
        <v>21</v>
      </c>
      <c r="H16" s="6" t="s">
        <v>267</v>
      </c>
      <c r="I16" s="6" t="s">
        <v>157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23">
        <v>98.410003662109375</v>
      </c>
      <c r="AE16" s="4">
        <f t="shared" si="0"/>
        <v>0</v>
      </c>
      <c r="AF16" s="23">
        <f t="shared" si="1"/>
        <v>98.410003662109375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4">
        <v>0</v>
      </c>
      <c r="AX16" s="4">
        <v>0</v>
      </c>
      <c r="AY16" s="4">
        <v>0</v>
      </c>
      <c r="AZ16" s="4">
        <v>0</v>
      </c>
      <c r="BA16" s="23">
        <v>98.470001220703125</v>
      </c>
      <c r="BB16" s="4">
        <f t="shared" si="2"/>
        <v>0</v>
      </c>
      <c r="BC16" s="23">
        <f t="shared" si="5"/>
        <v>98.470001220703125</v>
      </c>
      <c r="BD16" s="23">
        <f t="shared" si="3"/>
        <v>98.410003662109375</v>
      </c>
      <c r="BE16" s="23">
        <f t="shared" si="4"/>
        <v>6.1711091488200243</v>
      </c>
    </row>
    <row r="17" spans="1:57">
      <c r="A17" s="4">
        <v>6</v>
      </c>
      <c r="B17" s="6" t="s">
        <v>254</v>
      </c>
      <c r="C17" s="6">
        <v>1985</v>
      </c>
      <c r="D17" s="6">
        <v>1985</v>
      </c>
      <c r="E17" s="6">
        <v>1985</v>
      </c>
      <c r="F17" s="6" t="s">
        <v>41</v>
      </c>
      <c r="G17" s="6" t="s">
        <v>21</v>
      </c>
      <c r="H17" s="6" t="s">
        <v>191</v>
      </c>
      <c r="I17" s="6" t="s">
        <v>63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23">
        <v>103.58000183105469</v>
      </c>
      <c r="AE17" s="4">
        <f t="shared" si="0"/>
        <v>0</v>
      </c>
      <c r="AF17" s="23">
        <f t="shared" si="1"/>
        <v>103.58000183105469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4">
        <v>0</v>
      </c>
      <c r="BA17" s="23">
        <v>104.30000305175781</v>
      </c>
      <c r="BB17" s="4">
        <f t="shared" si="2"/>
        <v>0</v>
      </c>
      <c r="BC17" s="23">
        <f t="shared" si="5"/>
        <v>104.30000305175781</v>
      </c>
      <c r="BD17" s="23">
        <f t="shared" si="3"/>
        <v>103.58000183105469</v>
      </c>
      <c r="BE17" s="23">
        <f t="shared" si="4"/>
        <v>11.74883925214321</v>
      </c>
    </row>
    <row r="18" spans="1:57" ht="45">
      <c r="A18" s="4">
        <v>7</v>
      </c>
      <c r="B18" s="6" t="s">
        <v>82</v>
      </c>
      <c r="C18" s="6">
        <v>1986</v>
      </c>
      <c r="D18" s="6">
        <v>1986</v>
      </c>
      <c r="E18" s="6">
        <v>1986</v>
      </c>
      <c r="F18" s="6" t="s">
        <v>41</v>
      </c>
      <c r="G18" s="6" t="s">
        <v>21</v>
      </c>
      <c r="H18" s="6" t="s">
        <v>83</v>
      </c>
      <c r="I18" s="6" t="s">
        <v>84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23">
        <v>104.30000305175781</v>
      </c>
      <c r="AE18" s="4">
        <f t="shared" si="0"/>
        <v>0</v>
      </c>
      <c r="AF18" s="23">
        <f t="shared" si="1"/>
        <v>104.30000305175781</v>
      </c>
      <c r="AG18" s="4">
        <v>0</v>
      </c>
      <c r="AH18" s="4">
        <v>0</v>
      </c>
      <c r="AI18" s="4">
        <v>0</v>
      </c>
      <c r="AJ18" s="4">
        <v>0</v>
      </c>
      <c r="AK18" s="4">
        <v>2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  <c r="AY18" s="4">
        <v>0</v>
      </c>
      <c r="AZ18" s="4">
        <v>0</v>
      </c>
      <c r="BA18" s="23">
        <v>109.54000091552734</v>
      </c>
      <c r="BB18" s="4">
        <f t="shared" si="2"/>
        <v>2</v>
      </c>
      <c r="BC18" s="23">
        <f t="shared" si="5"/>
        <v>111.54000091552734</v>
      </c>
      <c r="BD18" s="23">
        <f t="shared" si="3"/>
        <v>104.30000305175781</v>
      </c>
      <c r="BE18" s="23">
        <f t="shared" si="4"/>
        <v>12.525623373125699</v>
      </c>
    </row>
    <row r="19" spans="1:57" ht="90">
      <c r="A19" s="4">
        <v>8</v>
      </c>
      <c r="B19" s="6" t="s">
        <v>149</v>
      </c>
      <c r="C19" s="6">
        <v>1996</v>
      </c>
      <c r="D19" s="6">
        <v>1996</v>
      </c>
      <c r="E19" s="6">
        <v>1996</v>
      </c>
      <c r="F19" s="6" t="s">
        <v>41</v>
      </c>
      <c r="G19" s="6" t="s">
        <v>21</v>
      </c>
      <c r="H19" s="6" t="s">
        <v>150</v>
      </c>
      <c r="I19" s="6" t="s">
        <v>122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2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2</v>
      </c>
      <c r="AD19" s="23">
        <v>112.51999664306641</v>
      </c>
      <c r="AE19" s="4">
        <f t="shared" si="0"/>
        <v>4</v>
      </c>
      <c r="AF19" s="23">
        <f t="shared" si="1"/>
        <v>116.51999664306641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0</v>
      </c>
      <c r="AW19" s="4">
        <v>0</v>
      </c>
      <c r="AX19" s="4">
        <v>0</v>
      </c>
      <c r="AY19" s="4">
        <v>0</v>
      </c>
      <c r="AZ19" s="4">
        <v>0</v>
      </c>
      <c r="BA19" s="23">
        <v>104.55000305175781</v>
      </c>
      <c r="BB19" s="4">
        <f t="shared" si="2"/>
        <v>0</v>
      </c>
      <c r="BC19" s="23">
        <f t="shared" si="5"/>
        <v>104.55000305175781</v>
      </c>
      <c r="BD19" s="23">
        <f t="shared" si="3"/>
        <v>104.55000305175781</v>
      </c>
      <c r="BE19" s="23">
        <f t="shared" si="4"/>
        <v>12.795339624517577</v>
      </c>
    </row>
    <row r="20" spans="1:57" ht="30">
      <c r="A20" s="4">
        <v>9</v>
      </c>
      <c r="B20" s="6" t="s">
        <v>93</v>
      </c>
      <c r="C20" s="6">
        <v>1973</v>
      </c>
      <c r="D20" s="6">
        <v>1973</v>
      </c>
      <c r="E20" s="6">
        <v>1973</v>
      </c>
      <c r="F20" s="6" t="s">
        <v>15</v>
      </c>
      <c r="G20" s="6" t="s">
        <v>21</v>
      </c>
      <c r="H20" s="6" t="s">
        <v>94</v>
      </c>
      <c r="I20" s="6" t="s">
        <v>95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2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23">
        <v>103.34999847412109</v>
      </c>
      <c r="AE20" s="4">
        <f t="shared" si="0"/>
        <v>2</v>
      </c>
      <c r="AF20" s="23">
        <f t="shared" si="1"/>
        <v>105.34999847412109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50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4">
        <v>0</v>
      </c>
      <c r="AZ20" s="4">
        <v>0</v>
      </c>
      <c r="BA20" s="23">
        <v>96.989997863769531</v>
      </c>
      <c r="BB20" s="4">
        <f t="shared" si="2"/>
        <v>50</v>
      </c>
      <c r="BC20" s="23">
        <f t="shared" si="5"/>
        <v>146.98999786376953</v>
      </c>
      <c r="BD20" s="23">
        <f t="shared" si="3"/>
        <v>105.34999847412109</v>
      </c>
      <c r="BE20" s="23">
        <f t="shared" si="4"/>
        <v>13.658426690319518</v>
      </c>
    </row>
    <row r="21" spans="1:57">
      <c r="A21" s="4">
        <v>10</v>
      </c>
      <c r="B21" s="6" t="s">
        <v>61</v>
      </c>
      <c r="C21" s="6">
        <v>1986</v>
      </c>
      <c r="D21" s="6">
        <v>1986</v>
      </c>
      <c r="E21" s="6">
        <v>1986</v>
      </c>
      <c r="F21" s="6">
        <v>1</v>
      </c>
      <c r="G21" s="6" t="s">
        <v>21</v>
      </c>
      <c r="H21" s="6" t="s">
        <v>62</v>
      </c>
      <c r="I21" s="6" t="s">
        <v>63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2</v>
      </c>
      <c r="AC21" s="4">
        <v>2</v>
      </c>
      <c r="AD21" s="23">
        <v>104.97000122070312</v>
      </c>
      <c r="AE21" s="4">
        <f t="shared" si="0"/>
        <v>4</v>
      </c>
      <c r="AF21" s="23">
        <f t="shared" si="1"/>
        <v>108.97000122070312</v>
      </c>
      <c r="AG21" s="4">
        <v>0</v>
      </c>
      <c r="AH21" s="4">
        <v>0</v>
      </c>
      <c r="AI21" s="4">
        <v>0</v>
      </c>
      <c r="AJ21" s="4">
        <v>0</v>
      </c>
      <c r="AK21" s="4">
        <v>2</v>
      </c>
      <c r="AL21" s="4">
        <v>0</v>
      </c>
      <c r="AM21" s="4">
        <v>0</v>
      </c>
      <c r="AN21" s="4">
        <v>0</v>
      </c>
      <c r="AO21" s="4">
        <v>50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  <c r="AW21" s="4">
        <v>0</v>
      </c>
      <c r="AX21" s="4">
        <v>0</v>
      </c>
      <c r="AY21" s="4">
        <v>2</v>
      </c>
      <c r="AZ21" s="4">
        <v>50</v>
      </c>
      <c r="BA21" s="23">
        <v>106.33000183105469</v>
      </c>
      <c r="BB21" s="4">
        <f t="shared" si="2"/>
        <v>104</v>
      </c>
      <c r="BC21" s="23">
        <f t="shared" si="5"/>
        <v>210.33000183105469</v>
      </c>
      <c r="BD21" s="23">
        <f t="shared" si="3"/>
        <v>108.97000122070312</v>
      </c>
      <c r="BE21" s="23">
        <f t="shared" si="4"/>
        <v>17.56392097366513</v>
      </c>
    </row>
    <row r="22" spans="1:57">
      <c r="A22" s="4">
        <v>11</v>
      </c>
      <c r="B22" s="6" t="s">
        <v>260</v>
      </c>
      <c r="C22" s="6">
        <v>1981</v>
      </c>
      <c r="D22" s="6">
        <v>1981</v>
      </c>
      <c r="E22" s="6">
        <v>1981</v>
      </c>
      <c r="F22" s="6">
        <v>1</v>
      </c>
      <c r="G22" s="6" t="s">
        <v>21</v>
      </c>
      <c r="H22" s="6" t="s">
        <v>89</v>
      </c>
      <c r="I22" s="6" t="s">
        <v>23</v>
      </c>
      <c r="J22" s="4">
        <v>0</v>
      </c>
      <c r="K22" s="4">
        <v>0</v>
      </c>
      <c r="L22" s="4">
        <v>0</v>
      </c>
      <c r="M22" s="4">
        <v>0</v>
      </c>
      <c r="N22" s="4">
        <v>2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23">
        <v>107.08000183105469</v>
      </c>
      <c r="AE22" s="4">
        <f t="shared" si="0"/>
        <v>2</v>
      </c>
      <c r="AF22" s="23">
        <f t="shared" si="1"/>
        <v>109.08000183105469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2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4">
        <v>0</v>
      </c>
      <c r="AZ22" s="4">
        <v>0</v>
      </c>
      <c r="BA22" s="23">
        <v>109.27999877929687</v>
      </c>
      <c r="BB22" s="4">
        <f t="shared" si="2"/>
        <v>2</v>
      </c>
      <c r="BC22" s="23">
        <f t="shared" si="5"/>
        <v>111.27999877929687</v>
      </c>
      <c r="BD22" s="23">
        <f t="shared" si="3"/>
        <v>109.08000183105469</v>
      </c>
      <c r="BE22" s="23">
        <f t="shared" si="4"/>
        <v>17.682596782764499</v>
      </c>
    </row>
    <row r="23" spans="1:57" ht="30">
      <c r="A23" s="4">
        <v>12</v>
      </c>
      <c r="B23" s="6" t="s">
        <v>204</v>
      </c>
      <c r="C23" s="6">
        <v>1983</v>
      </c>
      <c r="D23" s="6">
        <v>1983</v>
      </c>
      <c r="E23" s="6">
        <v>1983</v>
      </c>
      <c r="F23" s="6" t="s">
        <v>15</v>
      </c>
      <c r="G23" s="6" t="s">
        <v>21</v>
      </c>
      <c r="H23" s="6" t="s">
        <v>205</v>
      </c>
      <c r="I23" s="6" t="s">
        <v>56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23">
        <v>109.37000274658203</v>
      </c>
      <c r="AE23" s="4">
        <f t="shared" si="0"/>
        <v>0</v>
      </c>
      <c r="AF23" s="23">
        <f t="shared" si="1"/>
        <v>109.37000274658203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4">
        <v>2</v>
      </c>
      <c r="AZ23" s="4">
        <v>0</v>
      </c>
      <c r="BA23" s="23">
        <v>110.48999786376953</v>
      </c>
      <c r="BB23" s="4">
        <f t="shared" si="2"/>
        <v>2</v>
      </c>
      <c r="BC23" s="23">
        <f t="shared" si="5"/>
        <v>112.48999786376953</v>
      </c>
      <c r="BD23" s="23">
        <f t="shared" si="3"/>
        <v>109.37000274658203</v>
      </c>
      <c r="BE23" s="23">
        <f t="shared" si="4"/>
        <v>17.995468622109488</v>
      </c>
    </row>
    <row r="24" spans="1:57" ht="30">
      <c r="A24" s="4">
        <v>13</v>
      </c>
      <c r="B24" s="6" t="s">
        <v>101</v>
      </c>
      <c r="C24" s="6">
        <v>1994</v>
      </c>
      <c r="D24" s="6">
        <v>1994</v>
      </c>
      <c r="E24" s="6">
        <v>1994</v>
      </c>
      <c r="F24" s="6" t="s">
        <v>41</v>
      </c>
      <c r="G24" s="6" t="s">
        <v>102</v>
      </c>
      <c r="H24" s="6" t="s">
        <v>103</v>
      </c>
      <c r="I24" s="6" t="s">
        <v>104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2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23">
        <v>111.79000091552734</v>
      </c>
      <c r="AE24" s="4">
        <f t="shared" si="0"/>
        <v>2</v>
      </c>
      <c r="AF24" s="23">
        <f t="shared" si="1"/>
        <v>113.79000091552734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2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0</v>
      </c>
      <c r="AV24" s="4">
        <v>0</v>
      </c>
      <c r="AW24" s="4">
        <v>0</v>
      </c>
      <c r="AX24" s="4">
        <v>0</v>
      </c>
      <c r="AY24" s="4">
        <v>0</v>
      </c>
      <c r="AZ24" s="4">
        <v>0</v>
      </c>
      <c r="BA24" s="23">
        <v>107.66000366210937</v>
      </c>
      <c r="BB24" s="4">
        <f t="shared" si="2"/>
        <v>2</v>
      </c>
      <c r="BC24" s="23">
        <f t="shared" si="5"/>
        <v>109.66000366210937</v>
      </c>
      <c r="BD24" s="23">
        <f t="shared" si="3"/>
        <v>109.66000366210937</v>
      </c>
      <c r="BE24" s="23">
        <f t="shared" si="4"/>
        <v>18.308340461454478</v>
      </c>
    </row>
    <row r="25" spans="1:57" ht="30">
      <c r="A25" s="4">
        <v>14</v>
      </c>
      <c r="B25" s="6" t="s">
        <v>208</v>
      </c>
      <c r="C25" s="6">
        <v>1978</v>
      </c>
      <c r="D25" s="6">
        <v>1978</v>
      </c>
      <c r="E25" s="6">
        <v>1978</v>
      </c>
      <c r="F25" s="6">
        <v>1</v>
      </c>
      <c r="G25" s="6" t="s">
        <v>10</v>
      </c>
      <c r="H25" s="6" t="s">
        <v>209</v>
      </c>
      <c r="I25" s="6"/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2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23">
        <v>108.63999938964844</v>
      </c>
      <c r="AE25" s="4">
        <f t="shared" si="0"/>
        <v>2</v>
      </c>
      <c r="AF25" s="23">
        <f t="shared" si="1"/>
        <v>110.63999938964844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4">
        <v>0</v>
      </c>
      <c r="AX25" s="4">
        <v>0</v>
      </c>
      <c r="AY25" s="4">
        <v>0</v>
      </c>
      <c r="AZ25" s="4">
        <v>0</v>
      </c>
      <c r="BA25" s="23">
        <v>110.61000061035156</v>
      </c>
      <c r="BB25" s="4">
        <f t="shared" si="2"/>
        <v>0</v>
      </c>
      <c r="BC25" s="23">
        <f t="shared" si="5"/>
        <v>110.61000061035156</v>
      </c>
      <c r="BD25" s="23">
        <f t="shared" si="3"/>
        <v>110.61000061035156</v>
      </c>
      <c r="BE25" s="23">
        <f t="shared" si="4"/>
        <v>19.3332589243089</v>
      </c>
    </row>
    <row r="26" spans="1:57" ht="30">
      <c r="A26" s="4">
        <v>15</v>
      </c>
      <c r="B26" s="6" t="s">
        <v>230</v>
      </c>
      <c r="C26" s="6">
        <v>1968</v>
      </c>
      <c r="D26" s="6">
        <v>1968</v>
      </c>
      <c r="E26" s="6">
        <v>1968</v>
      </c>
      <c r="F26" s="6" t="s">
        <v>15</v>
      </c>
      <c r="G26" s="6" t="s">
        <v>21</v>
      </c>
      <c r="H26" s="6" t="s">
        <v>89</v>
      </c>
      <c r="I26" s="6" t="s">
        <v>56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23">
        <v>112.52999877929687</v>
      </c>
      <c r="AE26" s="4">
        <f t="shared" si="0"/>
        <v>0</v>
      </c>
      <c r="AF26" s="23">
        <f t="shared" si="1"/>
        <v>112.52999877929687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2</v>
      </c>
      <c r="AQ26" s="4">
        <v>0</v>
      </c>
      <c r="AR26" s="4">
        <v>0</v>
      </c>
      <c r="AS26" s="4">
        <v>0</v>
      </c>
      <c r="AT26" s="4">
        <v>0</v>
      </c>
      <c r="AU26" s="4">
        <v>0</v>
      </c>
      <c r="AV26" s="4">
        <v>0</v>
      </c>
      <c r="AW26" s="4">
        <v>0</v>
      </c>
      <c r="AX26" s="4">
        <v>0</v>
      </c>
      <c r="AY26" s="4">
        <v>0</v>
      </c>
      <c r="AZ26" s="4">
        <v>0</v>
      </c>
      <c r="BA26" s="23">
        <v>114.93000030517578</v>
      </c>
      <c r="BB26" s="4">
        <f t="shared" si="2"/>
        <v>2</v>
      </c>
      <c r="BC26" s="23">
        <f t="shared" si="5"/>
        <v>116.93000030517578</v>
      </c>
      <c r="BD26" s="23">
        <f t="shared" si="3"/>
        <v>112.52999877929687</v>
      </c>
      <c r="BE26" s="23">
        <f t="shared" si="4"/>
        <v>21.404677759537691</v>
      </c>
    </row>
    <row r="27" spans="1:57" ht="30">
      <c r="A27" s="4">
        <v>16</v>
      </c>
      <c r="B27" s="6" t="s">
        <v>158</v>
      </c>
      <c r="C27" s="6">
        <v>1973</v>
      </c>
      <c r="D27" s="6">
        <v>1973</v>
      </c>
      <c r="E27" s="6">
        <v>1973</v>
      </c>
      <c r="F27" s="6">
        <v>1</v>
      </c>
      <c r="G27" s="6" t="s">
        <v>21</v>
      </c>
      <c r="H27" s="6" t="s">
        <v>94</v>
      </c>
      <c r="I27" s="6" t="s">
        <v>95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23">
        <v>112.61000061035156</v>
      </c>
      <c r="AE27" s="4">
        <f t="shared" si="0"/>
        <v>0</v>
      </c>
      <c r="AF27" s="23">
        <f t="shared" si="1"/>
        <v>112.61000061035156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0</v>
      </c>
      <c r="AT27" s="4">
        <v>0</v>
      </c>
      <c r="AU27" s="4">
        <v>2</v>
      </c>
      <c r="AV27" s="4">
        <v>0</v>
      </c>
      <c r="AW27" s="4">
        <v>0</v>
      </c>
      <c r="AX27" s="4">
        <v>0</v>
      </c>
      <c r="AY27" s="4">
        <v>0</v>
      </c>
      <c r="AZ27" s="4">
        <v>0</v>
      </c>
      <c r="BA27" s="23">
        <v>111.52999877929687</v>
      </c>
      <c r="BB27" s="4">
        <f t="shared" si="2"/>
        <v>2</v>
      </c>
      <c r="BC27" s="23">
        <f t="shared" si="5"/>
        <v>113.52999877929687</v>
      </c>
      <c r="BD27" s="23">
        <f t="shared" si="3"/>
        <v>112.61000061035156</v>
      </c>
      <c r="BE27" s="23">
        <f t="shared" si="4"/>
        <v>21.490988935443916</v>
      </c>
    </row>
    <row r="28" spans="1:57" ht="30">
      <c r="A28" s="4">
        <v>17</v>
      </c>
      <c r="B28" s="6" t="s">
        <v>115</v>
      </c>
      <c r="C28" s="6">
        <v>1988</v>
      </c>
      <c r="D28" s="6">
        <v>1988</v>
      </c>
      <c r="E28" s="6">
        <v>1988</v>
      </c>
      <c r="F28" s="6">
        <v>3</v>
      </c>
      <c r="G28" s="6" t="s">
        <v>21</v>
      </c>
      <c r="H28" s="6" t="s">
        <v>94</v>
      </c>
      <c r="I28" s="6" t="s">
        <v>95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2</v>
      </c>
      <c r="AC28" s="4">
        <v>0</v>
      </c>
      <c r="AD28" s="23">
        <v>119.55999755859375</v>
      </c>
      <c r="AE28" s="4">
        <f t="shared" si="0"/>
        <v>2</v>
      </c>
      <c r="AF28" s="23">
        <f t="shared" si="1"/>
        <v>121.55999755859375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">
        <v>0</v>
      </c>
      <c r="AU28" s="4">
        <v>0</v>
      </c>
      <c r="AV28" s="4">
        <v>0</v>
      </c>
      <c r="AW28" s="4">
        <v>0</v>
      </c>
      <c r="AX28" s="4">
        <v>0</v>
      </c>
      <c r="AY28" s="4">
        <v>0</v>
      </c>
      <c r="AZ28" s="4">
        <v>2</v>
      </c>
      <c r="BA28" s="23">
        <v>113.88999938964844</v>
      </c>
      <c r="BB28" s="4">
        <f t="shared" si="2"/>
        <v>2</v>
      </c>
      <c r="BC28" s="23">
        <f t="shared" si="5"/>
        <v>115.88999938964844</v>
      </c>
      <c r="BD28" s="23">
        <f t="shared" si="3"/>
        <v>115.88999938964844</v>
      </c>
      <c r="BE28" s="23">
        <f t="shared" si="4"/>
        <v>25.029664836731456</v>
      </c>
    </row>
    <row r="29" spans="1:57" ht="30">
      <c r="A29" s="4">
        <v>18</v>
      </c>
      <c r="B29" s="6" t="s">
        <v>255</v>
      </c>
      <c r="C29" s="6">
        <v>1962</v>
      </c>
      <c r="D29" s="6">
        <v>1962</v>
      </c>
      <c r="E29" s="6">
        <v>1962</v>
      </c>
      <c r="F29" s="6">
        <v>1</v>
      </c>
      <c r="G29" s="6" t="s">
        <v>21</v>
      </c>
      <c r="H29" s="6" t="s">
        <v>131</v>
      </c>
      <c r="I29" s="6"/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23">
        <v>116.41999816894531</v>
      </c>
      <c r="AE29" s="4">
        <f t="shared" si="0"/>
        <v>0</v>
      </c>
      <c r="AF29" s="23">
        <f t="shared" si="1"/>
        <v>116.41999816894531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2</v>
      </c>
      <c r="AQ29" s="4">
        <v>0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v>0</v>
      </c>
      <c r="AX29" s="4">
        <v>0</v>
      </c>
      <c r="AY29" s="4">
        <v>0</v>
      </c>
      <c r="AZ29" s="4">
        <v>0</v>
      </c>
      <c r="BA29" s="23">
        <v>118.73999786376953</v>
      </c>
      <c r="BB29" s="4">
        <f t="shared" si="2"/>
        <v>2</v>
      </c>
      <c r="BC29" s="23">
        <f t="shared" si="5"/>
        <v>120.73999786376953</v>
      </c>
      <c r="BD29" s="23">
        <f t="shared" si="3"/>
        <v>116.41999816894531</v>
      </c>
      <c r="BE29" s="23">
        <f t="shared" si="4"/>
        <v>25.60146197270835</v>
      </c>
    </row>
    <row r="30" spans="1:57">
      <c r="A30" s="4">
        <v>19</v>
      </c>
      <c r="B30" s="6" t="s">
        <v>184</v>
      </c>
      <c r="C30" s="6">
        <v>1990</v>
      </c>
      <c r="D30" s="6">
        <v>1990</v>
      </c>
      <c r="E30" s="6">
        <v>1990</v>
      </c>
      <c r="F30" s="6" t="s">
        <v>41</v>
      </c>
      <c r="G30" s="6" t="s">
        <v>21</v>
      </c>
      <c r="H30" s="6" t="s">
        <v>185</v>
      </c>
      <c r="I30" s="6"/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23">
        <v>116.97000122070312</v>
      </c>
      <c r="AE30" s="4">
        <f t="shared" si="0"/>
        <v>0</v>
      </c>
      <c r="AF30" s="23">
        <f t="shared" si="1"/>
        <v>116.97000122070312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">
        <v>0</v>
      </c>
      <c r="AU30" s="4">
        <v>0</v>
      </c>
      <c r="AV30" s="4">
        <v>0</v>
      </c>
      <c r="AW30" s="4">
        <v>2</v>
      </c>
      <c r="AX30" s="4">
        <v>0</v>
      </c>
      <c r="AY30" s="4">
        <v>0</v>
      </c>
      <c r="AZ30" s="4">
        <v>0</v>
      </c>
      <c r="BA30" s="23">
        <v>119.58000183105469</v>
      </c>
      <c r="BB30" s="4">
        <f t="shared" si="2"/>
        <v>2</v>
      </c>
      <c r="BC30" s="23">
        <f t="shared" si="5"/>
        <v>121.58000183105469</v>
      </c>
      <c r="BD30" s="23">
        <f t="shared" si="3"/>
        <v>116.97000122070312</v>
      </c>
      <c r="BE30" s="23">
        <f t="shared" si="4"/>
        <v>26.194841018205189</v>
      </c>
    </row>
    <row r="31" spans="1:57" ht="30">
      <c r="A31" s="4">
        <v>20</v>
      </c>
      <c r="B31" s="6" t="s">
        <v>130</v>
      </c>
      <c r="C31" s="6">
        <v>1969</v>
      </c>
      <c r="D31" s="6">
        <v>1969</v>
      </c>
      <c r="E31" s="6">
        <v>1969</v>
      </c>
      <c r="F31" s="6" t="s">
        <v>41</v>
      </c>
      <c r="G31" s="6" t="s">
        <v>21</v>
      </c>
      <c r="H31" s="6" t="s">
        <v>131</v>
      </c>
      <c r="I31" s="6" t="s">
        <v>56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23">
        <v>117.54000091552734</v>
      </c>
      <c r="AE31" s="4">
        <f t="shared" si="0"/>
        <v>0</v>
      </c>
      <c r="AF31" s="23">
        <f t="shared" si="1"/>
        <v>117.54000091552734</v>
      </c>
      <c r="AG31" s="4">
        <v>0</v>
      </c>
      <c r="AH31" s="4">
        <v>0</v>
      </c>
      <c r="AI31" s="4">
        <v>0</v>
      </c>
      <c r="AJ31" s="4">
        <v>0</v>
      </c>
      <c r="AK31" s="4">
        <v>0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4">
        <v>0</v>
      </c>
      <c r="AR31" s="4">
        <v>0</v>
      </c>
      <c r="AS31" s="4">
        <v>0</v>
      </c>
      <c r="AT31" s="4">
        <v>2</v>
      </c>
      <c r="AU31" s="4">
        <v>0</v>
      </c>
      <c r="AV31" s="4">
        <v>0</v>
      </c>
      <c r="AW31" s="4">
        <v>0</v>
      </c>
      <c r="AX31" s="4">
        <v>0</v>
      </c>
      <c r="AY31" s="4">
        <v>0</v>
      </c>
      <c r="AZ31" s="4">
        <v>0</v>
      </c>
      <c r="BA31" s="23">
        <v>117.73999786376953</v>
      </c>
      <c r="BB31" s="4">
        <f t="shared" si="2"/>
        <v>2</v>
      </c>
      <c r="BC31" s="23">
        <f t="shared" si="5"/>
        <v>119.73999786376953</v>
      </c>
      <c r="BD31" s="23">
        <f t="shared" si="3"/>
        <v>117.54000091552734</v>
      </c>
      <c r="BE31" s="23">
        <f t="shared" si="4"/>
        <v>26.809793742135195</v>
      </c>
    </row>
    <row r="32" spans="1:57">
      <c r="A32" s="4">
        <v>21</v>
      </c>
      <c r="B32" s="6" t="s">
        <v>277</v>
      </c>
      <c r="C32" s="6">
        <v>1989</v>
      </c>
      <c r="D32" s="6">
        <v>1989</v>
      </c>
      <c r="E32" s="6">
        <v>1989</v>
      </c>
      <c r="F32" s="6">
        <v>1</v>
      </c>
      <c r="G32" s="6" t="s">
        <v>91</v>
      </c>
      <c r="H32" s="6"/>
      <c r="I32" s="6" t="s">
        <v>92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23">
        <v>124.44999694824219</v>
      </c>
      <c r="AE32" s="4">
        <f t="shared" si="0"/>
        <v>0</v>
      </c>
      <c r="AF32" s="23">
        <f t="shared" si="1"/>
        <v>124.44999694824219</v>
      </c>
      <c r="AG32" s="4">
        <v>0</v>
      </c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2</v>
      </c>
      <c r="AR32" s="4">
        <v>0</v>
      </c>
      <c r="AS32" s="4">
        <v>0</v>
      </c>
      <c r="AT32" s="4">
        <v>0</v>
      </c>
      <c r="AU32" s="4">
        <v>0</v>
      </c>
      <c r="AV32" s="4">
        <v>0</v>
      </c>
      <c r="AW32" s="4">
        <v>0</v>
      </c>
      <c r="AX32" s="4">
        <v>0</v>
      </c>
      <c r="AY32" s="4">
        <v>0</v>
      </c>
      <c r="AZ32" s="4">
        <v>2</v>
      </c>
      <c r="BA32" s="23">
        <v>114.11000061035156</v>
      </c>
      <c r="BB32" s="4">
        <f t="shared" si="2"/>
        <v>4</v>
      </c>
      <c r="BC32" s="23">
        <f t="shared" si="5"/>
        <v>118.11000061035156</v>
      </c>
      <c r="BD32" s="23">
        <f t="shared" si="3"/>
        <v>118.11000061035156</v>
      </c>
      <c r="BE32" s="23">
        <f t="shared" si="4"/>
        <v>27.424746466065201</v>
      </c>
    </row>
    <row r="33" spans="1:57">
      <c r="A33" s="4">
        <v>22</v>
      </c>
      <c r="B33" s="6" t="s">
        <v>249</v>
      </c>
      <c r="C33" s="6">
        <v>1976</v>
      </c>
      <c r="D33" s="6">
        <v>1976</v>
      </c>
      <c r="E33" s="6">
        <v>1976</v>
      </c>
      <c r="F33" s="6">
        <v>1</v>
      </c>
      <c r="G33" s="6" t="s">
        <v>21</v>
      </c>
      <c r="H33" s="6" t="s">
        <v>166</v>
      </c>
      <c r="I33" s="6" t="s">
        <v>95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23">
        <v>119.56999969482422</v>
      </c>
      <c r="AE33" s="4">
        <f t="shared" si="0"/>
        <v>0</v>
      </c>
      <c r="AF33" s="23">
        <f t="shared" si="1"/>
        <v>119.56999969482422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v>0</v>
      </c>
      <c r="AS33" s="4">
        <v>0</v>
      </c>
      <c r="AT33" s="4">
        <v>0</v>
      </c>
      <c r="AU33" s="4">
        <v>0</v>
      </c>
      <c r="AV33" s="4">
        <v>0</v>
      </c>
      <c r="AW33" s="4">
        <v>0</v>
      </c>
      <c r="AX33" s="4">
        <v>0</v>
      </c>
      <c r="AY33" s="4">
        <v>0</v>
      </c>
      <c r="AZ33" s="4">
        <v>2</v>
      </c>
      <c r="BA33" s="23">
        <v>131.05000305175781</v>
      </c>
      <c r="BB33" s="4">
        <f t="shared" si="2"/>
        <v>2</v>
      </c>
      <c r="BC33" s="23">
        <f t="shared" si="5"/>
        <v>133.05000305175781</v>
      </c>
      <c r="BD33" s="23">
        <f t="shared" si="3"/>
        <v>119.56999969482422</v>
      </c>
      <c r="BE33" s="23">
        <f t="shared" si="4"/>
        <v>28.999888386463351</v>
      </c>
    </row>
    <row r="34" spans="1:57">
      <c r="A34" s="4">
        <v>23</v>
      </c>
      <c r="B34" s="6" t="s">
        <v>54</v>
      </c>
      <c r="C34" s="6">
        <v>1984</v>
      </c>
      <c r="D34" s="6">
        <v>1984</v>
      </c>
      <c r="E34" s="6">
        <v>1984</v>
      </c>
      <c r="F34" s="6" t="s">
        <v>15</v>
      </c>
      <c r="G34" s="6" t="s">
        <v>21</v>
      </c>
      <c r="H34" s="6" t="s">
        <v>46</v>
      </c>
      <c r="I34" s="6"/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2</v>
      </c>
      <c r="AB34" s="4">
        <v>0</v>
      </c>
      <c r="AC34" s="4">
        <v>2</v>
      </c>
      <c r="AD34" s="23">
        <v>118.08999633789062</v>
      </c>
      <c r="AE34" s="4">
        <f t="shared" si="0"/>
        <v>4</v>
      </c>
      <c r="AF34" s="23">
        <f t="shared" si="1"/>
        <v>122.08999633789062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2</v>
      </c>
      <c r="AR34" s="4">
        <v>0</v>
      </c>
      <c r="AS34" s="4">
        <v>0</v>
      </c>
      <c r="AT34" s="4">
        <v>0</v>
      </c>
      <c r="AU34" s="4">
        <v>0</v>
      </c>
      <c r="AV34" s="4">
        <v>0</v>
      </c>
      <c r="AW34" s="4">
        <v>0</v>
      </c>
      <c r="AX34" s="4">
        <v>0</v>
      </c>
      <c r="AY34" s="4">
        <v>0</v>
      </c>
      <c r="AZ34" s="4">
        <v>0</v>
      </c>
      <c r="BA34" s="23">
        <v>118.95999908447266</v>
      </c>
      <c r="BB34" s="4">
        <f t="shared" si="2"/>
        <v>2</v>
      </c>
      <c r="BC34" s="23">
        <f t="shared" si="5"/>
        <v>120.95999908447266</v>
      </c>
      <c r="BD34" s="23">
        <f t="shared" si="3"/>
        <v>120.95999908447266</v>
      </c>
      <c r="BE34" s="23">
        <f t="shared" si="4"/>
        <v>30.499510085715247</v>
      </c>
    </row>
    <row r="35" spans="1:57">
      <c r="A35" s="4">
        <v>24</v>
      </c>
      <c r="B35" s="6" t="s">
        <v>88</v>
      </c>
      <c r="C35" s="6">
        <v>1975</v>
      </c>
      <c r="D35" s="6">
        <v>1975</v>
      </c>
      <c r="E35" s="6">
        <v>1975</v>
      </c>
      <c r="F35" s="6">
        <v>1</v>
      </c>
      <c r="G35" s="6" t="s">
        <v>21</v>
      </c>
      <c r="H35" s="6" t="s">
        <v>89</v>
      </c>
      <c r="I35" s="6" t="s">
        <v>23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2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23">
        <v>124.33000183105469</v>
      </c>
      <c r="AE35" s="4">
        <f t="shared" si="0"/>
        <v>2</v>
      </c>
      <c r="AF35" s="23">
        <f t="shared" si="1"/>
        <v>126.33000183105469</v>
      </c>
      <c r="AG35" s="4">
        <v>0</v>
      </c>
      <c r="AH35" s="4">
        <v>0</v>
      </c>
      <c r="AI35" s="4">
        <v>0</v>
      </c>
      <c r="AJ35" s="4">
        <v>0</v>
      </c>
      <c r="AK35" s="4">
        <v>0</v>
      </c>
      <c r="AL35" s="4">
        <v>0</v>
      </c>
      <c r="AM35" s="4">
        <v>0</v>
      </c>
      <c r="AN35" s="4">
        <v>0</v>
      </c>
      <c r="AO35" s="4">
        <v>0</v>
      </c>
      <c r="AP35" s="4">
        <v>0</v>
      </c>
      <c r="AQ35" s="4">
        <v>0</v>
      </c>
      <c r="AR35" s="4">
        <v>0</v>
      </c>
      <c r="AS35" s="4">
        <v>0</v>
      </c>
      <c r="AT35" s="4">
        <v>2</v>
      </c>
      <c r="AU35" s="4">
        <v>0</v>
      </c>
      <c r="AV35" s="4">
        <v>0</v>
      </c>
      <c r="AW35" s="4">
        <v>0</v>
      </c>
      <c r="AX35" s="4">
        <v>0</v>
      </c>
      <c r="AY35" s="4">
        <v>0</v>
      </c>
      <c r="AZ35" s="4">
        <v>0</v>
      </c>
      <c r="BA35" s="23">
        <v>119.83999633789063</v>
      </c>
      <c r="BB35" s="4">
        <f t="shared" si="2"/>
        <v>2</v>
      </c>
      <c r="BC35" s="23">
        <f t="shared" si="5"/>
        <v>121.83999633789062</v>
      </c>
      <c r="BD35" s="23">
        <f t="shared" si="3"/>
        <v>121.83999633789062</v>
      </c>
      <c r="BE35" s="23">
        <f t="shared" si="4"/>
        <v>31.448908327423414</v>
      </c>
    </row>
    <row r="36" spans="1:57">
      <c r="A36" s="4">
        <v>25</v>
      </c>
      <c r="B36" s="6" t="s">
        <v>245</v>
      </c>
      <c r="C36" s="6">
        <v>1954</v>
      </c>
      <c r="D36" s="6">
        <v>1954</v>
      </c>
      <c r="E36" s="6">
        <v>1954</v>
      </c>
      <c r="F36" s="6" t="s">
        <v>15</v>
      </c>
      <c r="G36" s="6" t="s">
        <v>21</v>
      </c>
      <c r="H36" s="6" t="s">
        <v>144</v>
      </c>
      <c r="I36" s="6"/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23">
        <v>125.73999786376953</v>
      </c>
      <c r="AE36" s="4">
        <f t="shared" si="0"/>
        <v>0</v>
      </c>
      <c r="AF36" s="23">
        <f t="shared" si="1"/>
        <v>125.73999786376953</v>
      </c>
      <c r="AG36" s="4">
        <v>0</v>
      </c>
      <c r="AH36" s="4">
        <v>0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0</v>
      </c>
      <c r="AO36" s="4">
        <v>0</v>
      </c>
      <c r="AP36" s="4">
        <v>0</v>
      </c>
      <c r="AQ36" s="4">
        <v>0</v>
      </c>
      <c r="AR36" s="4">
        <v>0</v>
      </c>
      <c r="AS36" s="4">
        <v>0</v>
      </c>
      <c r="AT36" s="4">
        <v>0</v>
      </c>
      <c r="AU36" s="4">
        <v>0</v>
      </c>
      <c r="AV36" s="4">
        <v>0</v>
      </c>
      <c r="AW36" s="4">
        <v>0</v>
      </c>
      <c r="AX36" s="4">
        <v>0</v>
      </c>
      <c r="AY36" s="4">
        <v>0</v>
      </c>
      <c r="AZ36" s="4">
        <v>0</v>
      </c>
      <c r="BA36" s="23">
        <v>124.12999725341797</v>
      </c>
      <c r="BB36" s="4">
        <f t="shared" si="2"/>
        <v>0</v>
      </c>
      <c r="BC36" s="23">
        <f t="shared" si="5"/>
        <v>124.12999725341797</v>
      </c>
      <c r="BD36" s="23">
        <f t="shared" si="3"/>
        <v>124.12999725341797</v>
      </c>
      <c r="BE36" s="23">
        <f t="shared" si="4"/>
        <v>33.919510177903419</v>
      </c>
    </row>
    <row r="37" spans="1:57" ht="30">
      <c r="A37" s="4">
        <v>26</v>
      </c>
      <c r="B37" s="6" t="s">
        <v>229</v>
      </c>
      <c r="C37" s="6">
        <v>1959</v>
      </c>
      <c r="D37" s="6">
        <v>1959</v>
      </c>
      <c r="E37" s="6">
        <v>1959</v>
      </c>
      <c r="F37" s="6">
        <v>1</v>
      </c>
      <c r="G37" s="6" t="s">
        <v>21</v>
      </c>
      <c r="H37" s="6" t="s">
        <v>191</v>
      </c>
      <c r="I37" s="6" t="s">
        <v>56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2</v>
      </c>
      <c r="AB37" s="4">
        <v>0</v>
      </c>
      <c r="AC37" s="4">
        <v>0</v>
      </c>
      <c r="AD37" s="23">
        <v>123.33000183105469</v>
      </c>
      <c r="AE37" s="4">
        <f t="shared" si="0"/>
        <v>2</v>
      </c>
      <c r="AF37" s="23">
        <f t="shared" si="1"/>
        <v>125.33000183105469</v>
      </c>
      <c r="AG37" s="4">
        <v>0</v>
      </c>
      <c r="AH37" s="4">
        <v>0</v>
      </c>
      <c r="AI37" s="4">
        <v>0</v>
      </c>
      <c r="AJ37" s="4">
        <v>0</v>
      </c>
      <c r="AK37" s="4">
        <v>0</v>
      </c>
      <c r="AL37" s="4">
        <v>0</v>
      </c>
      <c r="AM37" s="4">
        <v>2</v>
      </c>
      <c r="AN37" s="4">
        <v>0</v>
      </c>
      <c r="AO37" s="4">
        <v>0</v>
      </c>
      <c r="AP37" s="4">
        <v>0</v>
      </c>
      <c r="AQ37" s="4">
        <v>0</v>
      </c>
      <c r="AR37" s="4">
        <v>0</v>
      </c>
      <c r="AS37" s="4">
        <v>0</v>
      </c>
      <c r="AT37" s="4">
        <v>0</v>
      </c>
      <c r="AU37" s="4">
        <v>0</v>
      </c>
      <c r="AV37" s="4">
        <v>0</v>
      </c>
      <c r="AW37" s="4">
        <v>50</v>
      </c>
      <c r="AX37" s="4">
        <v>0</v>
      </c>
      <c r="AY37" s="4">
        <v>0</v>
      </c>
      <c r="AZ37" s="4">
        <v>2</v>
      </c>
      <c r="BA37" s="23">
        <v>136.96000671386719</v>
      </c>
      <c r="BB37" s="4">
        <f t="shared" si="2"/>
        <v>54</v>
      </c>
      <c r="BC37" s="23">
        <f t="shared" si="5"/>
        <v>190.96000671386719</v>
      </c>
      <c r="BD37" s="23">
        <f t="shared" si="3"/>
        <v>125.33000183105469</v>
      </c>
      <c r="BE37" s="23">
        <f t="shared" si="4"/>
        <v>35.214153123236493</v>
      </c>
    </row>
    <row r="38" spans="1:57" ht="30">
      <c r="A38" s="4">
        <v>27</v>
      </c>
      <c r="B38" s="6" t="s">
        <v>275</v>
      </c>
      <c r="C38" s="6">
        <v>1978</v>
      </c>
      <c r="D38" s="6">
        <v>1978</v>
      </c>
      <c r="E38" s="6">
        <v>1978</v>
      </c>
      <c r="F38" s="6">
        <v>1</v>
      </c>
      <c r="G38" s="6" t="s">
        <v>21</v>
      </c>
      <c r="H38" s="6" t="s">
        <v>131</v>
      </c>
      <c r="I38" s="6" t="s">
        <v>160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23">
        <v>125.63999938964844</v>
      </c>
      <c r="AE38" s="4">
        <f t="shared" si="0"/>
        <v>0</v>
      </c>
      <c r="AF38" s="23">
        <f t="shared" si="1"/>
        <v>125.63999938964844</v>
      </c>
      <c r="AG38" s="4">
        <v>0</v>
      </c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2</v>
      </c>
      <c r="AQ38" s="4">
        <v>0</v>
      </c>
      <c r="AR38" s="4">
        <v>0</v>
      </c>
      <c r="AS38" s="4">
        <v>0</v>
      </c>
      <c r="AT38" s="4">
        <v>2</v>
      </c>
      <c r="AU38" s="4">
        <v>0</v>
      </c>
      <c r="AV38" s="4">
        <v>0</v>
      </c>
      <c r="AW38" s="4">
        <v>0</v>
      </c>
      <c r="AX38" s="4">
        <v>0</v>
      </c>
      <c r="AY38" s="4">
        <v>0</v>
      </c>
      <c r="AZ38" s="4">
        <v>0</v>
      </c>
      <c r="BA38" s="23">
        <v>124.04000091552734</v>
      </c>
      <c r="BB38" s="4">
        <f t="shared" si="2"/>
        <v>4</v>
      </c>
      <c r="BC38" s="23">
        <f t="shared" si="5"/>
        <v>128.04000091552734</v>
      </c>
      <c r="BD38" s="23">
        <f t="shared" si="3"/>
        <v>125.63999938964844</v>
      </c>
      <c r="BE38" s="23">
        <f t="shared" si="4"/>
        <v>35.54859864101465</v>
      </c>
    </row>
    <row r="39" spans="1:57">
      <c r="A39" s="4">
        <v>28</v>
      </c>
      <c r="B39" s="6" t="s">
        <v>90</v>
      </c>
      <c r="C39" s="6">
        <v>1998</v>
      </c>
      <c r="D39" s="6">
        <v>1998</v>
      </c>
      <c r="E39" s="6">
        <v>1998</v>
      </c>
      <c r="F39" s="6">
        <v>1</v>
      </c>
      <c r="G39" s="6" t="s">
        <v>91</v>
      </c>
      <c r="H39" s="6"/>
      <c r="I39" s="6" t="s">
        <v>92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23">
        <v>130.1199951171875</v>
      </c>
      <c r="AE39" s="4">
        <f t="shared" si="0"/>
        <v>0</v>
      </c>
      <c r="AF39" s="23">
        <f t="shared" si="1"/>
        <v>130.1199951171875</v>
      </c>
      <c r="AG39" s="4">
        <v>0</v>
      </c>
      <c r="AH39" s="4">
        <v>0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>
        <v>0</v>
      </c>
      <c r="AS39" s="4">
        <v>0</v>
      </c>
      <c r="AT39" s="4">
        <v>0</v>
      </c>
      <c r="AU39" s="4">
        <v>0</v>
      </c>
      <c r="AV39" s="4">
        <v>0</v>
      </c>
      <c r="AW39" s="4">
        <v>0</v>
      </c>
      <c r="AX39" s="4">
        <v>0</v>
      </c>
      <c r="AY39" s="4">
        <v>0</v>
      </c>
      <c r="AZ39" s="4">
        <v>0</v>
      </c>
      <c r="BA39" s="23">
        <v>125.66999816894531</v>
      </c>
      <c r="BB39" s="4">
        <f t="shared" si="2"/>
        <v>0</v>
      </c>
      <c r="BC39" s="23">
        <f t="shared" si="5"/>
        <v>125.66999816894531</v>
      </c>
      <c r="BD39" s="23">
        <f t="shared" si="3"/>
        <v>125.66999816894531</v>
      </c>
      <c r="BE39" s="23">
        <f t="shared" si="4"/>
        <v>35.580963274207789</v>
      </c>
    </row>
    <row r="40" spans="1:57" ht="30">
      <c r="A40" s="4">
        <v>29</v>
      </c>
      <c r="B40" s="6" t="s">
        <v>276</v>
      </c>
      <c r="C40" s="6">
        <v>1975</v>
      </c>
      <c r="D40" s="6">
        <v>1975</v>
      </c>
      <c r="E40" s="6">
        <v>1975</v>
      </c>
      <c r="F40" s="6">
        <v>3</v>
      </c>
      <c r="G40" s="6" t="s">
        <v>21</v>
      </c>
      <c r="H40" s="6" t="s">
        <v>46</v>
      </c>
      <c r="I40" s="6" t="s">
        <v>47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2</v>
      </c>
      <c r="U40" s="4">
        <v>0</v>
      </c>
      <c r="V40" s="4">
        <v>2</v>
      </c>
      <c r="W40" s="4">
        <v>0</v>
      </c>
      <c r="X40" s="4">
        <v>0</v>
      </c>
      <c r="Y40" s="4">
        <v>0</v>
      </c>
      <c r="Z40" s="4">
        <v>2</v>
      </c>
      <c r="AA40" s="4">
        <v>0</v>
      </c>
      <c r="AB40" s="4">
        <v>0</v>
      </c>
      <c r="AC40" s="4">
        <v>0</v>
      </c>
      <c r="AD40" s="23">
        <v>131.24000549316406</v>
      </c>
      <c r="AE40" s="4">
        <f t="shared" si="0"/>
        <v>6</v>
      </c>
      <c r="AF40" s="23">
        <f t="shared" si="1"/>
        <v>137.24000549316406</v>
      </c>
      <c r="AG40" s="4">
        <v>0</v>
      </c>
      <c r="AH40" s="4">
        <v>0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0</v>
      </c>
      <c r="AO40" s="4">
        <v>0</v>
      </c>
      <c r="AP40" s="4">
        <v>0</v>
      </c>
      <c r="AQ40" s="4">
        <v>0</v>
      </c>
      <c r="AR40" s="4">
        <v>0</v>
      </c>
      <c r="AS40" s="4">
        <v>0</v>
      </c>
      <c r="AT40" s="4">
        <v>2</v>
      </c>
      <c r="AU40" s="4">
        <v>0</v>
      </c>
      <c r="AV40" s="4">
        <v>0</v>
      </c>
      <c r="AW40" s="4">
        <v>0</v>
      </c>
      <c r="AX40" s="4">
        <v>0</v>
      </c>
      <c r="AY40" s="4">
        <v>0</v>
      </c>
      <c r="AZ40" s="4">
        <v>0</v>
      </c>
      <c r="BA40" s="23">
        <v>123.76999664306641</v>
      </c>
      <c r="BB40" s="4">
        <f t="shared" si="2"/>
        <v>2</v>
      </c>
      <c r="BC40" s="23">
        <f t="shared" si="5"/>
        <v>125.76999664306641</v>
      </c>
      <c r="BD40" s="23">
        <f t="shared" si="3"/>
        <v>125.76999664306641</v>
      </c>
      <c r="BE40" s="23">
        <f t="shared" si="4"/>
        <v>35.688848128547185</v>
      </c>
    </row>
    <row r="41" spans="1:57" ht="75">
      <c r="A41" s="4">
        <v>30</v>
      </c>
      <c r="B41" s="6" t="s">
        <v>219</v>
      </c>
      <c r="C41" s="6">
        <v>2000</v>
      </c>
      <c r="D41" s="6">
        <v>2000</v>
      </c>
      <c r="E41" s="6">
        <v>2000</v>
      </c>
      <c r="F41" s="6">
        <v>2</v>
      </c>
      <c r="G41" s="6" t="s">
        <v>21</v>
      </c>
      <c r="H41" s="6" t="s">
        <v>65</v>
      </c>
      <c r="I41" s="6" t="s">
        <v>66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50</v>
      </c>
      <c r="Z41" s="4">
        <v>0</v>
      </c>
      <c r="AA41" s="4">
        <v>0</v>
      </c>
      <c r="AB41" s="4">
        <v>0</v>
      </c>
      <c r="AC41" s="4">
        <v>0</v>
      </c>
      <c r="AD41" s="23">
        <v>124.75</v>
      </c>
      <c r="AE41" s="4">
        <f t="shared" si="0"/>
        <v>50</v>
      </c>
      <c r="AF41" s="23">
        <f t="shared" si="1"/>
        <v>174.75</v>
      </c>
      <c r="AG41" s="4">
        <v>0</v>
      </c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4">
        <v>0</v>
      </c>
      <c r="AS41" s="4">
        <v>0</v>
      </c>
      <c r="AT41" s="4">
        <v>0</v>
      </c>
      <c r="AU41" s="4">
        <v>0</v>
      </c>
      <c r="AV41" s="4">
        <v>0</v>
      </c>
      <c r="AW41" s="4">
        <v>0</v>
      </c>
      <c r="AX41" s="4">
        <v>0</v>
      </c>
      <c r="AY41" s="4">
        <v>0</v>
      </c>
      <c r="AZ41" s="4">
        <v>0</v>
      </c>
      <c r="BA41" s="23">
        <v>127.16000366210937</v>
      </c>
      <c r="BB41" s="4">
        <f t="shared" si="2"/>
        <v>0</v>
      </c>
      <c r="BC41" s="23">
        <f t="shared" si="5"/>
        <v>127.16000366210937</v>
      </c>
      <c r="BD41" s="23">
        <f t="shared" si="3"/>
        <v>127.16000366210937</v>
      </c>
      <c r="BE41" s="23">
        <f t="shared" si="4"/>
        <v>37.188478058885856</v>
      </c>
    </row>
    <row r="42" spans="1:57" ht="30">
      <c r="A42" s="4">
        <v>31</v>
      </c>
      <c r="B42" s="6" t="s">
        <v>180</v>
      </c>
      <c r="C42" s="6">
        <v>1958</v>
      </c>
      <c r="D42" s="6">
        <v>1958</v>
      </c>
      <c r="E42" s="6">
        <v>1958</v>
      </c>
      <c r="F42" s="6">
        <v>1</v>
      </c>
      <c r="G42" s="6" t="s">
        <v>21</v>
      </c>
      <c r="H42" s="6" t="s">
        <v>94</v>
      </c>
      <c r="I42" s="6" t="s">
        <v>95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2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23">
        <v>134.67999267578125</v>
      </c>
      <c r="AE42" s="4">
        <f t="shared" si="0"/>
        <v>2</v>
      </c>
      <c r="AF42" s="23">
        <f t="shared" si="1"/>
        <v>136.67999267578125</v>
      </c>
      <c r="AG42" s="4">
        <v>0</v>
      </c>
      <c r="AH42" s="4">
        <v>0</v>
      </c>
      <c r="AI42" s="4">
        <v>0</v>
      </c>
      <c r="AJ42" s="4">
        <v>0</v>
      </c>
      <c r="AK42" s="4">
        <v>0</v>
      </c>
      <c r="AL42" s="4">
        <v>0</v>
      </c>
      <c r="AM42" s="4">
        <v>0</v>
      </c>
      <c r="AN42" s="4">
        <v>0</v>
      </c>
      <c r="AO42" s="4">
        <v>0</v>
      </c>
      <c r="AP42" s="4">
        <v>0</v>
      </c>
      <c r="AQ42" s="4">
        <v>2</v>
      </c>
      <c r="AR42" s="4">
        <v>0</v>
      </c>
      <c r="AS42" s="4">
        <v>0</v>
      </c>
      <c r="AT42" s="4">
        <v>0</v>
      </c>
      <c r="AU42" s="4">
        <v>0</v>
      </c>
      <c r="AV42" s="4">
        <v>0</v>
      </c>
      <c r="AW42" s="4">
        <v>0</v>
      </c>
      <c r="AX42" s="4">
        <v>0</v>
      </c>
      <c r="AY42" s="4">
        <v>0</v>
      </c>
      <c r="AZ42" s="4">
        <v>2</v>
      </c>
      <c r="BA42" s="23">
        <v>134.83999633789062</v>
      </c>
      <c r="BB42" s="4">
        <f t="shared" si="2"/>
        <v>4</v>
      </c>
      <c r="BC42" s="23">
        <f t="shared" si="5"/>
        <v>138.83999633789062</v>
      </c>
      <c r="BD42" s="23">
        <f t="shared" si="3"/>
        <v>136.67999267578125</v>
      </c>
      <c r="BE42" s="23">
        <f t="shared" si="4"/>
        <v>47.45926105912357</v>
      </c>
    </row>
    <row r="43" spans="1:57" ht="30">
      <c r="A43" s="4">
        <v>32</v>
      </c>
      <c r="B43" s="6" t="s">
        <v>246</v>
      </c>
      <c r="C43" s="6">
        <v>1952</v>
      </c>
      <c r="D43" s="6">
        <v>1952</v>
      </c>
      <c r="E43" s="6">
        <v>1952</v>
      </c>
      <c r="F43" s="6" t="s">
        <v>15</v>
      </c>
      <c r="G43" s="6" t="s">
        <v>21</v>
      </c>
      <c r="H43" s="6" t="s">
        <v>49</v>
      </c>
      <c r="I43" s="6" t="s">
        <v>50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2</v>
      </c>
      <c r="AB43" s="4">
        <v>2</v>
      </c>
      <c r="AC43" s="4">
        <v>0</v>
      </c>
      <c r="AD43" s="23">
        <v>150.42999267578125</v>
      </c>
      <c r="AE43" s="4">
        <f t="shared" si="0"/>
        <v>4</v>
      </c>
      <c r="AF43" s="23">
        <f t="shared" si="1"/>
        <v>154.42999267578125</v>
      </c>
      <c r="AG43" s="4">
        <v>0</v>
      </c>
      <c r="AH43" s="4">
        <v>0</v>
      </c>
      <c r="AI43" s="4">
        <v>0</v>
      </c>
      <c r="AJ43" s="4">
        <v>0</v>
      </c>
      <c r="AK43" s="4">
        <v>0</v>
      </c>
      <c r="AL43" s="4">
        <v>0</v>
      </c>
      <c r="AM43" s="4">
        <v>0</v>
      </c>
      <c r="AN43" s="4">
        <v>0</v>
      </c>
      <c r="AO43" s="4">
        <v>0</v>
      </c>
      <c r="AP43" s="4">
        <v>0</v>
      </c>
      <c r="AQ43" s="4">
        <v>0</v>
      </c>
      <c r="AR43" s="4">
        <v>0</v>
      </c>
      <c r="AS43" s="4">
        <v>0</v>
      </c>
      <c r="AT43" s="4">
        <v>0</v>
      </c>
      <c r="AU43" s="4">
        <v>0</v>
      </c>
      <c r="AV43" s="4">
        <v>0</v>
      </c>
      <c r="AW43" s="4">
        <v>0</v>
      </c>
      <c r="AX43" s="4">
        <v>0</v>
      </c>
      <c r="AY43" s="4">
        <v>0</v>
      </c>
      <c r="AZ43" s="4">
        <v>0</v>
      </c>
      <c r="BA43" s="23">
        <v>138.24000549316406</v>
      </c>
      <c r="BB43" s="4">
        <f t="shared" si="2"/>
        <v>0</v>
      </c>
      <c r="BC43" s="23">
        <f t="shared" si="5"/>
        <v>138.24000549316406</v>
      </c>
      <c r="BD43" s="23">
        <f t="shared" si="3"/>
        <v>138.24000549316406</v>
      </c>
      <c r="BE43" s="23">
        <f t="shared" si="4"/>
        <v>49.142304296034652</v>
      </c>
    </row>
    <row r="44" spans="1:57" ht="75">
      <c r="A44" s="4">
        <v>33</v>
      </c>
      <c r="B44" s="6" t="s">
        <v>64</v>
      </c>
      <c r="C44" s="6">
        <v>2002</v>
      </c>
      <c r="D44" s="6">
        <v>2002</v>
      </c>
      <c r="E44" s="6">
        <v>2002</v>
      </c>
      <c r="F44" s="6">
        <v>2</v>
      </c>
      <c r="G44" s="6" t="s">
        <v>21</v>
      </c>
      <c r="H44" s="6" t="s">
        <v>65</v>
      </c>
      <c r="I44" s="6" t="s">
        <v>66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23">
        <v>142.80000305175781</v>
      </c>
      <c r="AE44" s="4">
        <f t="shared" si="0"/>
        <v>0</v>
      </c>
      <c r="AF44" s="23">
        <f t="shared" si="1"/>
        <v>142.80000305175781</v>
      </c>
      <c r="AG44" s="4">
        <v>0</v>
      </c>
      <c r="AH44" s="4">
        <v>0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>
        <v>0</v>
      </c>
      <c r="AR44" s="4">
        <v>0</v>
      </c>
      <c r="AS44" s="4">
        <v>0</v>
      </c>
      <c r="AT44" s="4">
        <v>0</v>
      </c>
      <c r="AU44" s="4">
        <v>0</v>
      </c>
      <c r="AV44" s="4">
        <v>0</v>
      </c>
      <c r="AW44" s="4">
        <v>0</v>
      </c>
      <c r="AX44" s="4">
        <v>0</v>
      </c>
      <c r="AY44" s="4">
        <v>0</v>
      </c>
      <c r="AZ44" s="4">
        <v>50</v>
      </c>
      <c r="BA44" s="23">
        <v>156.22000122070312</v>
      </c>
      <c r="BB44" s="4">
        <f t="shared" si="2"/>
        <v>50</v>
      </c>
      <c r="BC44" s="23">
        <f t="shared" si="5"/>
        <v>206.22000122070313</v>
      </c>
      <c r="BD44" s="23">
        <f t="shared" si="3"/>
        <v>142.80000305175781</v>
      </c>
      <c r="BE44" s="23">
        <f t="shared" si="4"/>
        <v>54.061926087474724</v>
      </c>
    </row>
    <row r="45" spans="1:57" ht="90">
      <c r="A45" s="4">
        <v>34</v>
      </c>
      <c r="B45" s="6" t="s">
        <v>139</v>
      </c>
      <c r="C45" s="6">
        <v>1997</v>
      </c>
      <c r="D45" s="6">
        <v>1997</v>
      </c>
      <c r="E45" s="6">
        <v>1997</v>
      </c>
      <c r="F45" s="6" t="s">
        <v>41</v>
      </c>
      <c r="G45" s="6" t="s">
        <v>21</v>
      </c>
      <c r="H45" s="6" t="s">
        <v>140</v>
      </c>
      <c r="I45" s="6" t="s">
        <v>34</v>
      </c>
      <c r="J45" s="4">
        <v>0</v>
      </c>
      <c r="K45" s="4">
        <v>50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2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23">
        <v>108.44000244140625</v>
      </c>
      <c r="AE45" s="4">
        <f t="shared" si="0"/>
        <v>52</v>
      </c>
      <c r="AF45" s="23">
        <f t="shared" si="1"/>
        <v>160.44000244140625</v>
      </c>
      <c r="AG45" s="4">
        <v>0</v>
      </c>
      <c r="AH45" s="4">
        <v>0</v>
      </c>
      <c r="AI45" s="4">
        <v>0</v>
      </c>
      <c r="AJ45" s="4">
        <v>0</v>
      </c>
      <c r="AK45" s="4">
        <v>0</v>
      </c>
      <c r="AL45" s="4">
        <v>0</v>
      </c>
      <c r="AM45" s="4">
        <v>0</v>
      </c>
      <c r="AN45" s="4">
        <v>0</v>
      </c>
      <c r="AO45" s="4">
        <v>2</v>
      </c>
      <c r="AP45" s="4">
        <v>0</v>
      </c>
      <c r="AQ45" s="4">
        <v>0</v>
      </c>
      <c r="AR45" s="4">
        <v>0</v>
      </c>
      <c r="AS45" s="4">
        <v>0</v>
      </c>
      <c r="AT45" s="4">
        <v>0</v>
      </c>
      <c r="AU45" s="4">
        <v>50</v>
      </c>
      <c r="AV45" s="4">
        <v>0</v>
      </c>
      <c r="AW45" s="4">
        <v>50</v>
      </c>
      <c r="AX45" s="4">
        <v>0</v>
      </c>
      <c r="AY45" s="4">
        <v>2</v>
      </c>
      <c r="AZ45" s="4">
        <v>0</v>
      </c>
      <c r="BA45" s="23">
        <v>126.97000122070312</v>
      </c>
      <c r="BB45" s="4">
        <f t="shared" si="2"/>
        <v>104</v>
      </c>
      <c r="BC45" s="23">
        <f t="shared" si="5"/>
        <v>230.97000122070312</v>
      </c>
      <c r="BD45" s="23">
        <f t="shared" si="3"/>
        <v>160.44000244140625</v>
      </c>
      <c r="BE45" s="23">
        <f t="shared" si="4"/>
        <v>73.0931041271986</v>
      </c>
    </row>
    <row r="46" spans="1:57">
      <c r="A46" s="4"/>
      <c r="B46" s="6" t="s">
        <v>109</v>
      </c>
      <c r="C46" s="6">
        <v>1976</v>
      </c>
      <c r="D46" s="6">
        <v>1976</v>
      </c>
      <c r="E46" s="6">
        <v>1976</v>
      </c>
      <c r="F46" s="6">
        <v>1</v>
      </c>
      <c r="G46" s="6" t="s">
        <v>21</v>
      </c>
      <c r="H46" s="6" t="s">
        <v>89</v>
      </c>
      <c r="I46" s="6" t="s">
        <v>23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23"/>
      <c r="AE46" s="4">
        <f t="shared" si="0"/>
        <v>0</v>
      </c>
      <c r="AF46" s="23" t="s">
        <v>398</v>
      </c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23"/>
      <c r="BB46" s="4">
        <f t="shared" si="2"/>
        <v>0</v>
      </c>
      <c r="BC46" s="23" t="s">
        <v>398</v>
      </c>
      <c r="BD46" s="23"/>
      <c r="BE46" s="23" t="str">
        <f t="shared" si="4"/>
        <v/>
      </c>
    </row>
    <row r="47" spans="1:57">
      <c r="A47" s="4"/>
      <c r="B47" s="6" t="s">
        <v>190</v>
      </c>
      <c r="C47" s="6">
        <v>1955</v>
      </c>
      <c r="D47" s="6">
        <v>1955</v>
      </c>
      <c r="E47" s="6">
        <v>1955</v>
      </c>
      <c r="F47" s="6">
        <v>1</v>
      </c>
      <c r="G47" s="6" t="s">
        <v>21</v>
      </c>
      <c r="H47" s="6" t="s">
        <v>191</v>
      </c>
      <c r="I47" s="6" t="s">
        <v>63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23"/>
      <c r="AE47" s="4">
        <f t="shared" si="0"/>
        <v>0</v>
      </c>
      <c r="AF47" s="23" t="s">
        <v>398</v>
      </c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23"/>
      <c r="BB47" s="4">
        <f t="shared" si="2"/>
        <v>0</v>
      </c>
      <c r="BC47" s="23" t="s">
        <v>398</v>
      </c>
      <c r="BD47" s="23"/>
      <c r="BE47" s="23" t="str">
        <f t="shared" si="4"/>
        <v/>
      </c>
    </row>
    <row r="48" spans="1:57" ht="30">
      <c r="A48" s="4"/>
      <c r="B48" s="6" t="s">
        <v>167</v>
      </c>
      <c r="C48" s="6">
        <v>1974</v>
      </c>
      <c r="D48" s="6">
        <v>1974</v>
      </c>
      <c r="E48" s="6">
        <v>1974</v>
      </c>
      <c r="F48" s="6">
        <v>1</v>
      </c>
      <c r="G48" s="6" t="s">
        <v>28</v>
      </c>
      <c r="H48" s="6" t="s">
        <v>29</v>
      </c>
      <c r="I48" s="6" t="s">
        <v>56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23"/>
      <c r="AE48" s="4">
        <f t="shared" si="0"/>
        <v>0</v>
      </c>
      <c r="AF48" s="23" t="s">
        <v>398</v>
      </c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23"/>
      <c r="BB48" s="4">
        <f t="shared" si="2"/>
        <v>0</v>
      </c>
      <c r="BC48" s="23" t="s">
        <v>398</v>
      </c>
      <c r="BD48" s="23"/>
      <c r="BE48" s="23" t="str">
        <f t="shared" si="4"/>
        <v/>
      </c>
    </row>
    <row r="49" spans="1:57" ht="30">
      <c r="A49" s="4"/>
      <c r="B49" s="6" t="s">
        <v>78</v>
      </c>
      <c r="C49" s="6">
        <v>1983</v>
      </c>
      <c r="D49" s="6">
        <v>1983</v>
      </c>
      <c r="E49" s="6">
        <v>1983</v>
      </c>
      <c r="F49" s="6">
        <v>1</v>
      </c>
      <c r="G49" s="6" t="s">
        <v>28</v>
      </c>
      <c r="H49" s="6" t="s">
        <v>29</v>
      </c>
      <c r="I49" s="6" t="s">
        <v>56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23"/>
      <c r="AE49" s="4">
        <f t="shared" si="0"/>
        <v>0</v>
      </c>
      <c r="AF49" s="23" t="s">
        <v>398</v>
      </c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23"/>
      <c r="BB49" s="4">
        <f t="shared" si="2"/>
        <v>0</v>
      </c>
      <c r="BC49" s="23" t="s">
        <v>398</v>
      </c>
      <c r="BD49" s="23"/>
      <c r="BE49" s="23" t="str">
        <f t="shared" si="4"/>
        <v/>
      </c>
    </row>
    <row r="51" spans="1:57" ht="18.75">
      <c r="A51" s="9" t="s">
        <v>401</v>
      </c>
      <c r="B51" s="9"/>
      <c r="C51" s="9"/>
      <c r="D51" s="9"/>
      <c r="E51" s="9"/>
      <c r="F51" s="9"/>
      <c r="G51" s="9"/>
      <c r="H51" s="9"/>
      <c r="I51" s="9"/>
      <c r="J51" s="9"/>
    </row>
    <row r="52" spans="1:57">
      <c r="A52" s="14" t="s">
        <v>389</v>
      </c>
      <c r="B52" s="14" t="s">
        <v>1</v>
      </c>
      <c r="C52" s="14" t="s">
        <v>2</v>
      </c>
      <c r="D52" s="14" t="s">
        <v>279</v>
      </c>
      <c r="E52" s="14" t="s">
        <v>280</v>
      </c>
      <c r="F52" s="14" t="s">
        <v>3</v>
      </c>
      <c r="G52" s="14" t="s">
        <v>4</v>
      </c>
      <c r="H52" s="14" t="s">
        <v>5</v>
      </c>
      <c r="I52" s="14" t="s">
        <v>6</v>
      </c>
      <c r="J52" s="16" t="s">
        <v>391</v>
      </c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8"/>
      <c r="AG52" s="16" t="s">
        <v>395</v>
      </c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8"/>
      <c r="BD52" s="14" t="s">
        <v>396</v>
      </c>
      <c r="BE52" s="14" t="s">
        <v>397</v>
      </c>
    </row>
    <row r="53" spans="1:57">
      <c r="A53" s="15"/>
      <c r="B53" s="15"/>
      <c r="C53" s="15"/>
      <c r="D53" s="15"/>
      <c r="E53" s="15"/>
      <c r="F53" s="15"/>
      <c r="G53" s="15"/>
      <c r="H53" s="15"/>
      <c r="I53" s="15"/>
      <c r="J53" s="19">
        <v>1</v>
      </c>
      <c r="K53" s="19">
        <v>2</v>
      </c>
      <c r="L53" s="19">
        <v>3</v>
      </c>
      <c r="M53" s="19">
        <v>4</v>
      </c>
      <c r="N53" s="19">
        <v>5</v>
      </c>
      <c r="O53" s="19">
        <v>6</v>
      </c>
      <c r="P53" s="19">
        <v>7</v>
      </c>
      <c r="Q53" s="19">
        <v>8</v>
      </c>
      <c r="R53" s="19">
        <v>9</v>
      </c>
      <c r="S53" s="19">
        <v>10</v>
      </c>
      <c r="T53" s="19">
        <v>11</v>
      </c>
      <c r="U53" s="19">
        <v>12</v>
      </c>
      <c r="V53" s="19">
        <v>13</v>
      </c>
      <c r="W53" s="19">
        <v>14</v>
      </c>
      <c r="X53" s="19">
        <v>15</v>
      </c>
      <c r="Y53" s="19">
        <v>16</v>
      </c>
      <c r="Z53" s="19">
        <v>17</v>
      </c>
      <c r="AA53" s="19">
        <v>18</v>
      </c>
      <c r="AB53" s="19">
        <v>19</v>
      </c>
      <c r="AC53" s="19">
        <v>20</v>
      </c>
      <c r="AD53" s="19" t="s">
        <v>392</v>
      </c>
      <c r="AE53" s="19" t="s">
        <v>393</v>
      </c>
      <c r="AF53" s="19" t="s">
        <v>394</v>
      </c>
      <c r="AG53" s="19">
        <v>1</v>
      </c>
      <c r="AH53" s="19">
        <v>2</v>
      </c>
      <c r="AI53" s="19">
        <v>3</v>
      </c>
      <c r="AJ53" s="19">
        <v>4</v>
      </c>
      <c r="AK53" s="19">
        <v>5</v>
      </c>
      <c r="AL53" s="19">
        <v>6</v>
      </c>
      <c r="AM53" s="19">
        <v>7</v>
      </c>
      <c r="AN53" s="19">
        <v>8</v>
      </c>
      <c r="AO53" s="19">
        <v>9</v>
      </c>
      <c r="AP53" s="19">
        <v>10</v>
      </c>
      <c r="AQ53" s="19">
        <v>11</v>
      </c>
      <c r="AR53" s="19">
        <v>12</v>
      </c>
      <c r="AS53" s="19">
        <v>13</v>
      </c>
      <c r="AT53" s="19">
        <v>14</v>
      </c>
      <c r="AU53" s="19">
        <v>15</v>
      </c>
      <c r="AV53" s="19">
        <v>16</v>
      </c>
      <c r="AW53" s="19">
        <v>17</v>
      </c>
      <c r="AX53" s="19">
        <v>18</v>
      </c>
      <c r="AY53" s="19">
        <v>19</v>
      </c>
      <c r="AZ53" s="19">
        <v>20</v>
      </c>
      <c r="BA53" s="19" t="s">
        <v>392</v>
      </c>
      <c r="BB53" s="19" t="s">
        <v>393</v>
      </c>
      <c r="BC53" s="19" t="s">
        <v>394</v>
      </c>
      <c r="BD53" s="15"/>
      <c r="BE53" s="15"/>
    </row>
    <row r="54" spans="1:57" ht="60">
      <c r="A54" s="20">
        <v>1</v>
      </c>
      <c r="B54" s="21" t="s">
        <v>407</v>
      </c>
      <c r="C54" s="21" t="s">
        <v>408</v>
      </c>
      <c r="D54" s="21">
        <v>1996</v>
      </c>
      <c r="E54" s="21">
        <v>1996</v>
      </c>
      <c r="F54" s="21" t="s">
        <v>409</v>
      </c>
      <c r="G54" s="21" t="s">
        <v>28</v>
      </c>
      <c r="H54" s="21" t="s">
        <v>169</v>
      </c>
      <c r="I54" s="21" t="s">
        <v>170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20">
        <v>0</v>
      </c>
      <c r="T54" s="20">
        <v>0</v>
      </c>
      <c r="U54" s="20">
        <v>0</v>
      </c>
      <c r="V54" s="20">
        <v>0</v>
      </c>
      <c r="W54" s="20">
        <v>0</v>
      </c>
      <c r="X54" s="20">
        <v>0</v>
      </c>
      <c r="Y54" s="20">
        <v>0</v>
      </c>
      <c r="Z54" s="20">
        <v>0</v>
      </c>
      <c r="AA54" s="20">
        <v>0</v>
      </c>
      <c r="AB54" s="20">
        <v>0</v>
      </c>
      <c r="AC54" s="20">
        <v>0</v>
      </c>
      <c r="AD54" s="22">
        <v>107.26000213623047</v>
      </c>
      <c r="AE54" s="20">
        <f t="shared" ref="AE54:AE64" si="6">SUM(J54:AC54)</f>
        <v>0</v>
      </c>
      <c r="AF54" s="22">
        <f t="shared" ref="AF54:AF64" si="7">AD54+AE54</f>
        <v>107.26000213623047</v>
      </c>
      <c r="AG54" s="20">
        <v>0</v>
      </c>
      <c r="AH54" s="20">
        <v>0</v>
      </c>
      <c r="AI54" s="20">
        <v>0</v>
      </c>
      <c r="AJ54" s="20">
        <v>0</v>
      </c>
      <c r="AK54" s="20">
        <v>0</v>
      </c>
      <c r="AL54" s="20">
        <v>0</v>
      </c>
      <c r="AM54" s="20">
        <v>0</v>
      </c>
      <c r="AN54" s="20">
        <v>0</v>
      </c>
      <c r="AO54" s="20">
        <v>0</v>
      </c>
      <c r="AP54" s="20">
        <v>0</v>
      </c>
      <c r="AQ54" s="20">
        <v>0</v>
      </c>
      <c r="AR54" s="20">
        <v>0</v>
      </c>
      <c r="AS54" s="20">
        <v>0</v>
      </c>
      <c r="AT54" s="20">
        <v>0</v>
      </c>
      <c r="AU54" s="20">
        <v>0</v>
      </c>
      <c r="AV54" s="20">
        <v>0</v>
      </c>
      <c r="AW54" s="20">
        <v>0</v>
      </c>
      <c r="AX54" s="20">
        <v>0</v>
      </c>
      <c r="AY54" s="20">
        <v>2</v>
      </c>
      <c r="AZ54" s="20">
        <v>0</v>
      </c>
      <c r="BA54" s="22">
        <v>103.98000335693359</v>
      </c>
      <c r="BB54" s="20">
        <f t="shared" ref="BB54:BB64" si="8">SUM(AG54:AZ54)</f>
        <v>2</v>
      </c>
      <c r="BC54" s="22">
        <f t="shared" ref="BC54:BC64" si="9">BA54+BB54</f>
        <v>105.98000335693359</v>
      </c>
      <c r="BD54" s="22">
        <f t="shared" ref="BD54:BD64" si="10">MIN(BC54,AF54)</f>
        <v>105.98000335693359</v>
      </c>
      <c r="BE54" s="22">
        <f t="shared" ref="BE54:BE64" si="11">IF( AND(ISNUMBER(BD$54),ISNUMBER(BD54)),(BD54-BD$54)/BD$54*100,"")</f>
        <v>0</v>
      </c>
    </row>
    <row r="55" spans="1:57" ht="75">
      <c r="A55" s="4">
        <v>2</v>
      </c>
      <c r="B55" s="6" t="s">
        <v>405</v>
      </c>
      <c r="C55" s="6" t="s">
        <v>406</v>
      </c>
      <c r="D55" s="6">
        <v>1995</v>
      </c>
      <c r="E55" s="6">
        <v>1995</v>
      </c>
      <c r="F55" s="6" t="s">
        <v>404</v>
      </c>
      <c r="G55" s="6" t="s">
        <v>70</v>
      </c>
      <c r="H55" s="6" t="s">
        <v>71</v>
      </c>
      <c r="I55" s="6" t="s">
        <v>72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2</v>
      </c>
      <c r="AC55" s="4">
        <v>0</v>
      </c>
      <c r="AD55" s="23">
        <v>105.05000305175781</v>
      </c>
      <c r="AE55" s="4">
        <f t="shared" si="6"/>
        <v>2</v>
      </c>
      <c r="AF55" s="23">
        <f t="shared" si="7"/>
        <v>107.05000305175781</v>
      </c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0</v>
      </c>
      <c r="AO55" s="4">
        <v>0</v>
      </c>
      <c r="AP55" s="4">
        <v>0</v>
      </c>
      <c r="AQ55" s="4">
        <v>0</v>
      </c>
      <c r="AR55" s="4">
        <v>0</v>
      </c>
      <c r="AS55" s="4">
        <v>0</v>
      </c>
      <c r="AT55" s="4">
        <v>0</v>
      </c>
      <c r="AU55" s="4">
        <v>0</v>
      </c>
      <c r="AV55" s="4">
        <v>0</v>
      </c>
      <c r="AW55" s="4">
        <v>0</v>
      </c>
      <c r="AX55" s="4">
        <v>0</v>
      </c>
      <c r="AY55" s="4">
        <v>0</v>
      </c>
      <c r="AZ55" s="4">
        <v>0</v>
      </c>
      <c r="BA55" s="23">
        <v>106.61000061035156</v>
      </c>
      <c r="BB55" s="4">
        <f t="shared" si="8"/>
        <v>0</v>
      </c>
      <c r="BC55" s="23">
        <f t="shared" si="9"/>
        <v>106.61000061035156</v>
      </c>
      <c r="BD55" s="23">
        <f t="shared" si="10"/>
        <v>106.61000061035156</v>
      </c>
      <c r="BE55" s="23">
        <f t="shared" si="11"/>
        <v>0.59444917292197097</v>
      </c>
    </row>
    <row r="56" spans="1:57" ht="60">
      <c r="A56" s="4">
        <v>3</v>
      </c>
      <c r="B56" s="6" t="s">
        <v>402</v>
      </c>
      <c r="C56" s="6" t="s">
        <v>403</v>
      </c>
      <c r="D56" s="6">
        <v>1995</v>
      </c>
      <c r="E56" s="6">
        <v>1994</v>
      </c>
      <c r="F56" s="6" t="s">
        <v>404</v>
      </c>
      <c r="G56" s="6" t="s">
        <v>16</v>
      </c>
      <c r="H56" s="6" t="s">
        <v>17</v>
      </c>
      <c r="I56" s="6" t="s">
        <v>18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23">
        <v>111.12000274658203</v>
      </c>
      <c r="AE56" s="4">
        <f t="shared" si="6"/>
        <v>0</v>
      </c>
      <c r="AF56" s="23">
        <f t="shared" si="7"/>
        <v>111.12000274658203</v>
      </c>
      <c r="AG56" s="4">
        <v>0</v>
      </c>
      <c r="AH56" s="4">
        <v>0</v>
      </c>
      <c r="AI56" s="4">
        <v>0</v>
      </c>
      <c r="AJ56" s="4">
        <v>0</v>
      </c>
      <c r="AK56" s="4">
        <v>0</v>
      </c>
      <c r="AL56" s="4">
        <v>0</v>
      </c>
      <c r="AM56" s="4">
        <v>0</v>
      </c>
      <c r="AN56" s="4">
        <v>0</v>
      </c>
      <c r="AO56" s="4">
        <v>0</v>
      </c>
      <c r="AP56" s="4">
        <v>2</v>
      </c>
      <c r="AQ56" s="4">
        <v>0</v>
      </c>
      <c r="AR56" s="4">
        <v>0</v>
      </c>
      <c r="AS56" s="4">
        <v>0</v>
      </c>
      <c r="AT56" s="4">
        <v>0</v>
      </c>
      <c r="AU56" s="4">
        <v>0</v>
      </c>
      <c r="AV56" s="4">
        <v>0</v>
      </c>
      <c r="AW56" s="4">
        <v>0</v>
      </c>
      <c r="AX56" s="4">
        <v>0</v>
      </c>
      <c r="AY56" s="4">
        <v>2</v>
      </c>
      <c r="AZ56" s="4">
        <v>0</v>
      </c>
      <c r="BA56" s="23">
        <v>107.94000244140625</v>
      </c>
      <c r="BB56" s="4">
        <f t="shared" si="8"/>
        <v>4</v>
      </c>
      <c r="BC56" s="23">
        <f t="shared" si="9"/>
        <v>111.94000244140625</v>
      </c>
      <c r="BD56" s="23">
        <f t="shared" si="10"/>
        <v>111.12000274658203</v>
      </c>
      <c r="BE56" s="23">
        <f t="shared" si="11"/>
        <v>4.8499709632365846</v>
      </c>
    </row>
    <row r="57" spans="1:57" ht="30">
      <c r="A57" s="4">
        <v>4</v>
      </c>
      <c r="B57" s="6" t="s">
        <v>410</v>
      </c>
      <c r="C57" s="6" t="s">
        <v>406</v>
      </c>
      <c r="D57" s="6">
        <v>1995</v>
      </c>
      <c r="E57" s="6">
        <v>1995</v>
      </c>
      <c r="F57" s="6" t="s">
        <v>411</v>
      </c>
      <c r="G57" s="6" t="s">
        <v>21</v>
      </c>
      <c r="H57" s="6" t="s">
        <v>52</v>
      </c>
      <c r="I57" s="6" t="s">
        <v>53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2</v>
      </c>
      <c r="AC57" s="4">
        <v>0</v>
      </c>
      <c r="AD57" s="23">
        <v>115.98999786376953</v>
      </c>
      <c r="AE57" s="4">
        <f t="shared" si="6"/>
        <v>2</v>
      </c>
      <c r="AF57" s="23">
        <f t="shared" si="7"/>
        <v>117.98999786376953</v>
      </c>
      <c r="AG57" s="4">
        <v>0</v>
      </c>
      <c r="AH57" s="4">
        <v>0</v>
      </c>
      <c r="AI57" s="4">
        <v>0</v>
      </c>
      <c r="AJ57" s="4">
        <v>0</v>
      </c>
      <c r="AK57" s="4">
        <v>0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v>0</v>
      </c>
      <c r="AR57" s="4">
        <v>0</v>
      </c>
      <c r="AS57" s="4">
        <v>0</v>
      </c>
      <c r="AT57" s="4">
        <v>0</v>
      </c>
      <c r="AU57" s="4">
        <v>0</v>
      </c>
      <c r="AV57" s="4">
        <v>0</v>
      </c>
      <c r="AW57" s="4">
        <v>0</v>
      </c>
      <c r="AX57" s="4">
        <v>0</v>
      </c>
      <c r="AY57" s="4">
        <v>0</v>
      </c>
      <c r="AZ57" s="4">
        <v>0</v>
      </c>
      <c r="BA57" s="23">
        <v>113.26000213623047</v>
      </c>
      <c r="BB57" s="4">
        <f t="shared" si="8"/>
        <v>0</v>
      </c>
      <c r="BC57" s="23">
        <f t="shared" si="9"/>
        <v>113.26000213623047</v>
      </c>
      <c r="BD57" s="23">
        <f t="shared" si="10"/>
        <v>113.26000213623047</v>
      </c>
      <c r="BE57" s="23">
        <f t="shared" si="11"/>
        <v>6.8692192382541482</v>
      </c>
    </row>
    <row r="58" spans="1:57" ht="105">
      <c r="A58" s="4" t="s">
        <v>400</v>
      </c>
      <c r="B58" s="6" t="s">
        <v>438</v>
      </c>
      <c r="C58" s="6" t="s">
        <v>439</v>
      </c>
      <c r="D58" s="6">
        <v>1998</v>
      </c>
      <c r="E58" s="6">
        <v>1998</v>
      </c>
      <c r="F58" s="6" t="s">
        <v>409</v>
      </c>
      <c r="G58" s="6" t="s">
        <v>124</v>
      </c>
      <c r="H58" s="6" t="s">
        <v>125</v>
      </c>
      <c r="I58" s="6" t="s">
        <v>137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2</v>
      </c>
      <c r="X58" s="4">
        <v>0</v>
      </c>
      <c r="Y58" s="4">
        <v>0</v>
      </c>
      <c r="Z58" s="4">
        <v>0</v>
      </c>
      <c r="AA58" s="4">
        <v>0</v>
      </c>
      <c r="AB58" s="4">
        <v>2</v>
      </c>
      <c r="AC58" s="4">
        <v>0</v>
      </c>
      <c r="AD58" s="23">
        <v>123.37000274658203</v>
      </c>
      <c r="AE58" s="4">
        <f t="shared" si="6"/>
        <v>4</v>
      </c>
      <c r="AF58" s="23">
        <f t="shared" si="7"/>
        <v>127.37000274658203</v>
      </c>
      <c r="AG58" s="4">
        <v>0</v>
      </c>
      <c r="AH58" s="4">
        <v>0</v>
      </c>
      <c r="AI58" s="4">
        <v>0</v>
      </c>
      <c r="AJ58" s="4">
        <v>0</v>
      </c>
      <c r="AK58" s="4">
        <v>0</v>
      </c>
      <c r="AL58" s="4">
        <v>0</v>
      </c>
      <c r="AM58" s="4">
        <v>0</v>
      </c>
      <c r="AN58" s="4">
        <v>0</v>
      </c>
      <c r="AO58" s="4">
        <v>0</v>
      </c>
      <c r="AP58" s="4">
        <v>0</v>
      </c>
      <c r="AQ58" s="4">
        <v>0</v>
      </c>
      <c r="AR58" s="4">
        <v>0</v>
      </c>
      <c r="AS58" s="4">
        <v>0</v>
      </c>
      <c r="AT58" s="4">
        <v>0</v>
      </c>
      <c r="AU58" s="4">
        <v>0</v>
      </c>
      <c r="AV58" s="4">
        <v>0</v>
      </c>
      <c r="AW58" s="4">
        <v>0</v>
      </c>
      <c r="AX58" s="4">
        <v>0</v>
      </c>
      <c r="AY58" s="4">
        <v>0</v>
      </c>
      <c r="AZ58" s="4">
        <v>0</v>
      </c>
      <c r="BA58" s="23">
        <v>122.69999694824219</v>
      </c>
      <c r="BB58" s="4">
        <f t="shared" si="8"/>
        <v>0</v>
      </c>
      <c r="BC58" s="23">
        <f t="shared" si="9"/>
        <v>122.69999694824219</v>
      </c>
      <c r="BD58" s="23">
        <f t="shared" si="10"/>
        <v>122.69999694824219</v>
      </c>
      <c r="BE58" s="23">
        <f t="shared" si="11"/>
        <v>15.776555068597958</v>
      </c>
    </row>
    <row r="59" spans="1:57" ht="105">
      <c r="A59" s="4">
        <v>5</v>
      </c>
      <c r="B59" s="6" t="s">
        <v>412</v>
      </c>
      <c r="C59" s="6" t="s">
        <v>413</v>
      </c>
      <c r="D59" s="6">
        <v>1999</v>
      </c>
      <c r="E59" s="6">
        <v>1998</v>
      </c>
      <c r="F59" s="6" t="s">
        <v>414</v>
      </c>
      <c r="G59" s="6" t="s">
        <v>373</v>
      </c>
      <c r="H59" s="6" t="s">
        <v>374</v>
      </c>
      <c r="I59" s="6" t="s">
        <v>375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2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23">
        <v>129.97000122070312</v>
      </c>
      <c r="AE59" s="4">
        <f t="shared" si="6"/>
        <v>2</v>
      </c>
      <c r="AF59" s="23">
        <f t="shared" si="7"/>
        <v>131.97000122070312</v>
      </c>
      <c r="AG59" s="4">
        <v>0</v>
      </c>
      <c r="AH59" s="4">
        <v>0</v>
      </c>
      <c r="AI59" s="4">
        <v>0</v>
      </c>
      <c r="AJ59" s="4">
        <v>0</v>
      </c>
      <c r="AK59" s="4">
        <v>0</v>
      </c>
      <c r="AL59" s="4">
        <v>0</v>
      </c>
      <c r="AM59" s="4">
        <v>0</v>
      </c>
      <c r="AN59" s="4">
        <v>2</v>
      </c>
      <c r="AO59" s="4">
        <v>2</v>
      </c>
      <c r="AP59" s="4">
        <v>2</v>
      </c>
      <c r="AQ59" s="4">
        <v>2</v>
      </c>
      <c r="AR59" s="4">
        <v>0</v>
      </c>
      <c r="AS59" s="4">
        <v>0</v>
      </c>
      <c r="AT59" s="4">
        <v>2</v>
      </c>
      <c r="AU59" s="4">
        <v>2</v>
      </c>
      <c r="AV59" s="4">
        <v>0</v>
      </c>
      <c r="AW59" s="4">
        <v>0</v>
      </c>
      <c r="AX59" s="4">
        <v>2</v>
      </c>
      <c r="AY59" s="4">
        <v>0</v>
      </c>
      <c r="AZ59" s="4">
        <v>2</v>
      </c>
      <c r="BA59" s="23">
        <v>135.03999328613281</v>
      </c>
      <c r="BB59" s="4">
        <f t="shared" si="8"/>
        <v>16</v>
      </c>
      <c r="BC59" s="23">
        <f t="shared" si="9"/>
        <v>151.03999328613281</v>
      </c>
      <c r="BD59" s="23">
        <f t="shared" si="10"/>
        <v>131.97000122070312</v>
      </c>
      <c r="BE59" s="23">
        <f t="shared" si="11"/>
        <v>24.523492206578773</v>
      </c>
    </row>
    <row r="60" spans="1:57" ht="30">
      <c r="A60" s="4">
        <v>6</v>
      </c>
      <c r="B60" s="6" t="s">
        <v>415</v>
      </c>
      <c r="C60" s="6" t="s">
        <v>416</v>
      </c>
      <c r="D60" s="6">
        <v>1994</v>
      </c>
      <c r="E60" s="6">
        <v>1994</v>
      </c>
      <c r="F60" s="6" t="s">
        <v>411</v>
      </c>
      <c r="G60" s="6" t="s">
        <v>21</v>
      </c>
      <c r="H60" s="6" t="s">
        <v>52</v>
      </c>
      <c r="I60" s="6" t="s">
        <v>348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2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2</v>
      </c>
      <c r="AD60" s="23">
        <v>144.78999328613281</v>
      </c>
      <c r="AE60" s="4">
        <f t="shared" si="6"/>
        <v>4</v>
      </c>
      <c r="AF60" s="23">
        <f t="shared" si="7"/>
        <v>148.78999328613281</v>
      </c>
      <c r="AG60" s="4">
        <v>0</v>
      </c>
      <c r="AH60" s="4">
        <v>0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  <c r="AO60" s="4">
        <v>0</v>
      </c>
      <c r="AP60" s="4">
        <v>50</v>
      </c>
      <c r="AQ60" s="4">
        <v>50</v>
      </c>
      <c r="AR60" s="4">
        <v>2</v>
      </c>
      <c r="AS60" s="4">
        <v>0</v>
      </c>
      <c r="AT60" s="4">
        <v>0</v>
      </c>
      <c r="AU60" s="4">
        <v>0</v>
      </c>
      <c r="AV60" s="4">
        <v>0</v>
      </c>
      <c r="AW60" s="4">
        <v>0</v>
      </c>
      <c r="AX60" s="4">
        <v>0</v>
      </c>
      <c r="AY60" s="4">
        <v>2</v>
      </c>
      <c r="AZ60" s="4">
        <v>2</v>
      </c>
      <c r="BA60" s="23">
        <v>148.19000244140625</v>
      </c>
      <c r="BB60" s="4">
        <f t="shared" si="8"/>
        <v>106</v>
      </c>
      <c r="BC60" s="23">
        <f t="shared" si="9"/>
        <v>254.19000244140625</v>
      </c>
      <c r="BD60" s="23">
        <f t="shared" si="10"/>
        <v>148.78999328613281</v>
      </c>
      <c r="BE60" s="23">
        <f t="shared" si="11"/>
        <v>40.394403258337356</v>
      </c>
    </row>
    <row r="61" spans="1:57" ht="75">
      <c r="A61" s="4">
        <v>7</v>
      </c>
      <c r="B61" s="6" t="s">
        <v>420</v>
      </c>
      <c r="C61" s="6" t="s">
        <v>421</v>
      </c>
      <c r="D61" s="6">
        <v>2000</v>
      </c>
      <c r="E61" s="6">
        <v>2000</v>
      </c>
      <c r="F61" s="6" t="s">
        <v>422</v>
      </c>
      <c r="G61" s="6" t="s">
        <v>21</v>
      </c>
      <c r="H61" s="6" t="s">
        <v>65</v>
      </c>
      <c r="I61" s="6" t="s">
        <v>369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2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2</v>
      </c>
      <c r="AB61" s="4">
        <v>2</v>
      </c>
      <c r="AC61" s="4">
        <v>0</v>
      </c>
      <c r="AD61" s="23">
        <v>211.55000305175781</v>
      </c>
      <c r="AE61" s="4">
        <f t="shared" si="6"/>
        <v>6</v>
      </c>
      <c r="AF61" s="23">
        <f t="shared" si="7"/>
        <v>217.55000305175781</v>
      </c>
      <c r="AG61" s="4">
        <v>0</v>
      </c>
      <c r="AH61" s="4">
        <v>0</v>
      </c>
      <c r="AI61" s="4">
        <v>0</v>
      </c>
      <c r="AJ61" s="4">
        <v>0</v>
      </c>
      <c r="AK61" s="4">
        <v>0</v>
      </c>
      <c r="AL61" s="4">
        <v>2</v>
      </c>
      <c r="AM61" s="4">
        <v>0</v>
      </c>
      <c r="AN61" s="4">
        <v>0</v>
      </c>
      <c r="AO61" s="4">
        <v>0</v>
      </c>
      <c r="AP61" s="4">
        <v>0</v>
      </c>
      <c r="AQ61" s="4">
        <v>0</v>
      </c>
      <c r="AR61" s="4">
        <v>0</v>
      </c>
      <c r="AS61" s="4">
        <v>0</v>
      </c>
      <c r="AT61" s="4">
        <v>0</v>
      </c>
      <c r="AU61" s="4">
        <v>0</v>
      </c>
      <c r="AV61" s="4">
        <v>0</v>
      </c>
      <c r="AW61" s="4">
        <v>0</v>
      </c>
      <c r="AX61" s="4">
        <v>0</v>
      </c>
      <c r="AY61" s="4">
        <v>0</v>
      </c>
      <c r="AZ61" s="4">
        <v>2</v>
      </c>
      <c r="BA61" s="23">
        <v>194.10000610351562</v>
      </c>
      <c r="BB61" s="4">
        <f t="shared" si="8"/>
        <v>4</v>
      </c>
      <c r="BC61" s="23">
        <f t="shared" si="9"/>
        <v>198.10000610351562</v>
      </c>
      <c r="BD61" s="23">
        <f t="shared" si="10"/>
        <v>198.10000610351562</v>
      </c>
      <c r="BE61" s="23">
        <f t="shared" si="11"/>
        <v>86.922060604516119</v>
      </c>
    </row>
    <row r="62" spans="1:57" ht="75">
      <c r="A62" s="4">
        <v>8</v>
      </c>
      <c r="B62" s="6" t="s">
        <v>426</v>
      </c>
      <c r="C62" s="6" t="s">
        <v>427</v>
      </c>
      <c r="D62" s="6">
        <v>2002</v>
      </c>
      <c r="E62" s="6">
        <v>2002</v>
      </c>
      <c r="F62" s="6" t="s">
        <v>422</v>
      </c>
      <c r="G62" s="6" t="s">
        <v>21</v>
      </c>
      <c r="H62" s="6" t="s">
        <v>65</v>
      </c>
      <c r="I62" s="6" t="s">
        <v>66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23"/>
      <c r="AE62" s="4">
        <f t="shared" si="6"/>
        <v>0</v>
      </c>
      <c r="AF62" s="23" t="s">
        <v>398</v>
      </c>
      <c r="AG62" s="4">
        <v>2</v>
      </c>
      <c r="AH62" s="4">
        <v>0</v>
      </c>
      <c r="AI62" s="4">
        <v>0</v>
      </c>
      <c r="AJ62" s="4">
        <v>0</v>
      </c>
      <c r="AK62" s="4">
        <v>0</v>
      </c>
      <c r="AL62" s="4">
        <v>0</v>
      </c>
      <c r="AM62" s="4">
        <v>2</v>
      </c>
      <c r="AN62" s="4">
        <v>0</v>
      </c>
      <c r="AO62" s="4">
        <v>0</v>
      </c>
      <c r="AP62" s="4">
        <v>2</v>
      </c>
      <c r="AQ62" s="4">
        <v>2</v>
      </c>
      <c r="AR62" s="4">
        <v>0</v>
      </c>
      <c r="AS62" s="4">
        <v>2</v>
      </c>
      <c r="AT62" s="4">
        <v>0</v>
      </c>
      <c r="AU62" s="4">
        <v>2</v>
      </c>
      <c r="AV62" s="4">
        <v>0</v>
      </c>
      <c r="AW62" s="4">
        <v>0</v>
      </c>
      <c r="AX62" s="4">
        <v>0</v>
      </c>
      <c r="AY62" s="4">
        <v>0</v>
      </c>
      <c r="AZ62" s="4">
        <v>0</v>
      </c>
      <c r="BA62" s="23">
        <v>198.58999633789062</v>
      </c>
      <c r="BB62" s="4">
        <f t="shared" si="8"/>
        <v>12</v>
      </c>
      <c r="BC62" s="23">
        <f t="shared" si="9"/>
        <v>210.58999633789063</v>
      </c>
      <c r="BD62" s="23">
        <f t="shared" si="10"/>
        <v>210.58999633789063</v>
      </c>
      <c r="BE62" s="23">
        <f t="shared" si="11"/>
        <v>98.70729351520923</v>
      </c>
    </row>
    <row r="63" spans="1:57" ht="30">
      <c r="A63" s="4">
        <v>9</v>
      </c>
      <c r="B63" s="6" t="s">
        <v>423</v>
      </c>
      <c r="C63" s="6" t="s">
        <v>424</v>
      </c>
      <c r="D63" s="6">
        <v>1973</v>
      </c>
      <c r="E63" s="6">
        <v>1963</v>
      </c>
      <c r="F63" s="6" t="s">
        <v>425</v>
      </c>
      <c r="G63" s="6" t="s">
        <v>21</v>
      </c>
      <c r="H63" s="6" t="s">
        <v>336</v>
      </c>
      <c r="I63" s="6" t="s">
        <v>56</v>
      </c>
      <c r="J63" s="4">
        <v>2</v>
      </c>
      <c r="K63" s="4">
        <v>2</v>
      </c>
      <c r="L63" s="4">
        <v>2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2</v>
      </c>
      <c r="T63" s="4">
        <v>2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2</v>
      </c>
      <c r="AB63" s="4">
        <v>2</v>
      </c>
      <c r="AC63" s="4">
        <v>2</v>
      </c>
      <c r="AD63" s="23">
        <v>202.55000305175781</v>
      </c>
      <c r="AE63" s="4">
        <f t="shared" si="6"/>
        <v>16</v>
      </c>
      <c r="AF63" s="23">
        <f t="shared" si="7"/>
        <v>218.55000305175781</v>
      </c>
      <c r="AG63" s="4">
        <v>0</v>
      </c>
      <c r="AH63" s="4">
        <v>2</v>
      </c>
      <c r="AI63" s="4">
        <v>0</v>
      </c>
      <c r="AJ63" s="4">
        <v>0</v>
      </c>
      <c r="AK63" s="4">
        <v>0</v>
      </c>
      <c r="AL63" s="4">
        <v>0</v>
      </c>
      <c r="AM63" s="4">
        <v>2</v>
      </c>
      <c r="AN63" s="4">
        <v>0</v>
      </c>
      <c r="AO63" s="4">
        <v>2</v>
      </c>
      <c r="AP63" s="4">
        <v>2</v>
      </c>
      <c r="AQ63" s="4">
        <v>0</v>
      </c>
      <c r="AR63" s="4">
        <v>0</v>
      </c>
      <c r="AS63" s="4">
        <v>2</v>
      </c>
      <c r="AT63" s="4">
        <v>2</v>
      </c>
      <c r="AU63" s="4">
        <v>2</v>
      </c>
      <c r="AV63" s="4">
        <v>0</v>
      </c>
      <c r="AW63" s="4">
        <v>0</v>
      </c>
      <c r="AX63" s="4">
        <v>2</v>
      </c>
      <c r="AY63" s="4">
        <v>2</v>
      </c>
      <c r="AZ63" s="4">
        <v>2</v>
      </c>
      <c r="BA63" s="23">
        <v>212.77999877929687</v>
      </c>
      <c r="BB63" s="4">
        <f t="shared" si="8"/>
        <v>20</v>
      </c>
      <c r="BC63" s="23">
        <f t="shared" si="9"/>
        <v>232.77999877929687</v>
      </c>
      <c r="BD63" s="23">
        <f t="shared" si="10"/>
        <v>218.55000305175781</v>
      </c>
      <c r="BE63" s="23">
        <f t="shared" si="11"/>
        <v>106.21815071631575</v>
      </c>
    </row>
    <row r="64" spans="1:57" ht="30">
      <c r="A64" s="4"/>
      <c r="B64" s="6" t="s">
        <v>417</v>
      </c>
      <c r="C64" s="6" t="s">
        <v>418</v>
      </c>
      <c r="D64" s="6">
        <v>1997</v>
      </c>
      <c r="E64" s="6">
        <v>1996</v>
      </c>
      <c r="F64" s="6" t="s">
        <v>419</v>
      </c>
      <c r="G64" s="6" t="s">
        <v>21</v>
      </c>
      <c r="H64" s="6" t="s">
        <v>52</v>
      </c>
      <c r="I64" s="6" t="s">
        <v>50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23"/>
      <c r="AE64" s="4">
        <f t="shared" si="6"/>
        <v>0</v>
      </c>
      <c r="AF64" s="23" t="s">
        <v>398</v>
      </c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23"/>
      <c r="BB64" s="4">
        <f t="shared" si="8"/>
        <v>0</v>
      </c>
      <c r="BC64" s="23" t="s">
        <v>398</v>
      </c>
      <c r="BD64" s="23"/>
      <c r="BE64" s="23" t="str">
        <f t="shared" si="11"/>
        <v/>
      </c>
    </row>
    <row r="66" spans="1:57" ht="18.75">
      <c r="A66" s="9" t="s">
        <v>447</v>
      </c>
      <c r="B66" s="9"/>
      <c r="C66" s="9"/>
      <c r="D66" s="9"/>
      <c r="E66" s="9"/>
      <c r="F66" s="9"/>
      <c r="G66" s="9"/>
      <c r="H66" s="9"/>
      <c r="I66" s="9"/>
      <c r="J66" s="9"/>
    </row>
    <row r="67" spans="1:57">
      <c r="A67" s="14" t="s">
        <v>389</v>
      </c>
      <c r="B67" s="14" t="s">
        <v>1</v>
      </c>
      <c r="C67" s="14" t="s">
        <v>2</v>
      </c>
      <c r="D67" s="14" t="s">
        <v>279</v>
      </c>
      <c r="E67" s="14" t="s">
        <v>280</v>
      </c>
      <c r="F67" s="14" t="s">
        <v>3</v>
      </c>
      <c r="G67" s="14" t="s">
        <v>4</v>
      </c>
      <c r="H67" s="14" t="s">
        <v>5</v>
      </c>
      <c r="I67" s="14" t="s">
        <v>6</v>
      </c>
      <c r="J67" s="16" t="s">
        <v>391</v>
      </c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8"/>
      <c r="AG67" s="16" t="s">
        <v>395</v>
      </c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8"/>
      <c r="BD67" s="14" t="s">
        <v>396</v>
      </c>
      <c r="BE67" s="14" t="s">
        <v>397</v>
      </c>
    </row>
    <row r="68" spans="1:57">
      <c r="A68" s="15"/>
      <c r="B68" s="15"/>
      <c r="C68" s="15"/>
      <c r="D68" s="15"/>
      <c r="E68" s="15"/>
      <c r="F68" s="15"/>
      <c r="G68" s="15"/>
      <c r="H68" s="15"/>
      <c r="I68" s="15"/>
      <c r="J68" s="19">
        <v>1</v>
      </c>
      <c r="K68" s="19">
        <v>2</v>
      </c>
      <c r="L68" s="19">
        <v>3</v>
      </c>
      <c r="M68" s="19">
        <v>4</v>
      </c>
      <c r="N68" s="19">
        <v>5</v>
      </c>
      <c r="O68" s="19">
        <v>6</v>
      </c>
      <c r="P68" s="19">
        <v>7</v>
      </c>
      <c r="Q68" s="19">
        <v>8</v>
      </c>
      <c r="R68" s="19">
        <v>9</v>
      </c>
      <c r="S68" s="19">
        <v>10</v>
      </c>
      <c r="T68" s="19">
        <v>11</v>
      </c>
      <c r="U68" s="19">
        <v>12</v>
      </c>
      <c r="V68" s="19">
        <v>13</v>
      </c>
      <c r="W68" s="19">
        <v>14</v>
      </c>
      <c r="X68" s="19">
        <v>15</v>
      </c>
      <c r="Y68" s="19">
        <v>16</v>
      </c>
      <c r="Z68" s="19">
        <v>17</v>
      </c>
      <c r="AA68" s="19">
        <v>18</v>
      </c>
      <c r="AB68" s="19">
        <v>19</v>
      </c>
      <c r="AC68" s="19">
        <v>20</v>
      </c>
      <c r="AD68" s="19" t="s">
        <v>392</v>
      </c>
      <c r="AE68" s="19" t="s">
        <v>393</v>
      </c>
      <c r="AF68" s="19" t="s">
        <v>394</v>
      </c>
      <c r="AG68" s="19">
        <v>1</v>
      </c>
      <c r="AH68" s="19">
        <v>2</v>
      </c>
      <c r="AI68" s="19">
        <v>3</v>
      </c>
      <c r="AJ68" s="19">
        <v>4</v>
      </c>
      <c r="AK68" s="19">
        <v>5</v>
      </c>
      <c r="AL68" s="19">
        <v>6</v>
      </c>
      <c r="AM68" s="19">
        <v>7</v>
      </c>
      <c r="AN68" s="19">
        <v>8</v>
      </c>
      <c r="AO68" s="19">
        <v>9</v>
      </c>
      <c r="AP68" s="19">
        <v>10</v>
      </c>
      <c r="AQ68" s="19">
        <v>11</v>
      </c>
      <c r="AR68" s="19">
        <v>12</v>
      </c>
      <c r="AS68" s="19">
        <v>13</v>
      </c>
      <c r="AT68" s="19">
        <v>14</v>
      </c>
      <c r="AU68" s="19">
        <v>15</v>
      </c>
      <c r="AV68" s="19">
        <v>16</v>
      </c>
      <c r="AW68" s="19">
        <v>17</v>
      </c>
      <c r="AX68" s="19">
        <v>18</v>
      </c>
      <c r="AY68" s="19">
        <v>19</v>
      </c>
      <c r="AZ68" s="19">
        <v>20</v>
      </c>
      <c r="BA68" s="19" t="s">
        <v>392</v>
      </c>
      <c r="BB68" s="19" t="s">
        <v>393</v>
      </c>
      <c r="BC68" s="19" t="s">
        <v>394</v>
      </c>
      <c r="BD68" s="15"/>
      <c r="BE68" s="15"/>
    </row>
    <row r="69" spans="1:57" ht="75">
      <c r="A69" s="20" t="s">
        <v>400</v>
      </c>
      <c r="B69" s="21" t="s">
        <v>161</v>
      </c>
      <c r="C69" s="21">
        <v>1998</v>
      </c>
      <c r="D69" s="21">
        <v>1998</v>
      </c>
      <c r="E69" s="21">
        <v>1998</v>
      </c>
      <c r="F69" s="21" t="s">
        <v>41</v>
      </c>
      <c r="G69" s="21" t="s">
        <v>162</v>
      </c>
      <c r="H69" s="21" t="s">
        <v>163</v>
      </c>
      <c r="I69" s="21" t="s">
        <v>164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0</v>
      </c>
      <c r="Q69" s="20">
        <v>0</v>
      </c>
      <c r="R69" s="20">
        <v>0</v>
      </c>
      <c r="S69" s="20">
        <v>0</v>
      </c>
      <c r="T69" s="20">
        <v>0</v>
      </c>
      <c r="U69" s="20">
        <v>0</v>
      </c>
      <c r="V69" s="20">
        <v>0</v>
      </c>
      <c r="W69" s="20">
        <v>0</v>
      </c>
      <c r="X69" s="20">
        <v>0</v>
      </c>
      <c r="Y69" s="20">
        <v>0</v>
      </c>
      <c r="Z69" s="20">
        <v>0</v>
      </c>
      <c r="AA69" s="20">
        <v>0</v>
      </c>
      <c r="AB69" s="20">
        <v>0</v>
      </c>
      <c r="AC69" s="20">
        <v>0</v>
      </c>
      <c r="AD69" s="22">
        <v>116.33000183105469</v>
      </c>
      <c r="AE69" s="20">
        <f t="shared" ref="AE69:AE85" si="12">SUM(J69:AC69)</f>
        <v>0</v>
      </c>
      <c r="AF69" s="22">
        <f t="shared" ref="AF69:AF85" si="13">AD69+AE69</f>
        <v>116.33000183105469</v>
      </c>
      <c r="AG69" s="20">
        <v>0</v>
      </c>
      <c r="AH69" s="20">
        <v>0</v>
      </c>
      <c r="AI69" s="20">
        <v>0</v>
      </c>
      <c r="AJ69" s="20">
        <v>0</v>
      </c>
      <c r="AK69" s="20">
        <v>0</v>
      </c>
      <c r="AL69" s="20">
        <v>0</v>
      </c>
      <c r="AM69" s="20">
        <v>0</v>
      </c>
      <c r="AN69" s="20">
        <v>0</v>
      </c>
      <c r="AO69" s="20">
        <v>0</v>
      </c>
      <c r="AP69" s="20">
        <v>0</v>
      </c>
      <c r="AQ69" s="20">
        <v>0</v>
      </c>
      <c r="AR69" s="20">
        <v>0</v>
      </c>
      <c r="AS69" s="20">
        <v>0</v>
      </c>
      <c r="AT69" s="20">
        <v>0</v>
      </c>
      <c r="AU69" s="20">
        <v>0</v>
      </c>
      <c r="AV69" s="20">
        <v>0</v>
      </c>
      <c r="AW69" s="20">
        <v>0</v>
      </c>
      <c r="AX69" s="20">
        <v>0</v>
      </c>
      <c r="AY69" s="20">
        <v>0</v>
      </c>
      <c r="AZ69" s="20">
        <v>0</v>
      </c>
      <c r="BA69" s="22">
        <v>115.97000122070312</v>
      </c>
      <c r="BB69" s="20">
        <f t="shared" ref="BB69:BB85" si="14">SUM(AG69:AZ69)</f>
        <v>0</v>
      </c>
      <c r="BC69" s="22">
        <f t="shared" ref="BC69:BC85" si="15">BA69+BB69</f>
        <v>115.97000122070312</v>
      </c>
      <c r="BD69" s="22">
        <f t="shared" ref="BD69:BD85" si="16">MIN(BC69,AF69)</f>
        <v>115.97000122070312</v>
      </c>
      <c r="BE69" s="22">
        <f t="shared" ref="BE69:BE85" si="17">IF( AND(ISNUMBER(BD$69),ISNUMBER(BD69)),(BD69-BD$69)/BD$69*100,"")</f>
        <v>0</v>
      </c>
    </row>
    <row r="70" spans="1:57" ht="60">
      <c r="A70" s="4">
        <v>1</v>
      </c>
      <c r="B70" s="6" t="s">
        <v>116</v>
      </c>
      <c r="C70" s="6">
        <v>1999</v>
      </c>
      <c r="D70" s="6">
        <v>1999</v>
      </c>
      <c r="E70" s="6">
        <v>1999</v>
      </c>
      <c r="F70" s="6" t="s">
        <v>41</v>
      </c>
      <c r="G70" s="6" t="s">
        <v>16</v>
      </c>
      <c r="H70" s="6" t="s">
        <v>117</v>
      </c>
      <c r="I70" s="6" t="s">
        <v>118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23">
        <v>120.01999664306641</v>
      </c>
      <c r="AE70" s="4">
        <f t="shared" si="12"/>
        <v>0</v>
      </c>
      <c r="AF70" s="23">
        <f t="shared" si="13"/>
        <v>120.01999664306641</v>
      </c>
      <c r="AG70" s="4">
        <v>0</v>
      </c>
      <c r="AH70" s="4">
        <v>0</v>
      </c>
      <c r="AI70" s="4">
        <v>0</v>
      </c>
      <c r="AJ70" s="4">
        <v>0</v>
      </c>
      <c r="AK70" s="4">
        <v>0</v>
      </c>
      <c r="AL70" s="4">
        <v>0</v>
      </c>
      <c r="AM70" s="4">
        <v>0</v>
      </c>
      <c r="AN70" s="4">
        <v>0</v>
      </c>
      <c r="AO70" s="4">
        <v>0</v>
      </c>
      <c r="AP70" s="4">
        <v>0</v>
      </c>
      <c r="AQ70" s="4">
        <v>0</v>
      </c>
      <c r="AR70" s="4">
        <v>0</v>
      </c>
      <c r="AS70" s="4">
        <v>0</v>
      </c>
      <c r="AT70" s="4">
        <v>0</v>
      </c>
      <c r="AU70" s="4">
        <v>0</v>
      </c>
      <c r="AV70" s="4">
        <v>0</v>
      </c>
      <c r="AW70" s="4">
        <v>0</v>
      </c>
      <c r="AX70" s="4">
        <v>2</v>
      </c>
      <c r="AY70" s="4">
        <v>0</v>
      </c>
      <c r="AZ70" s="4">
        <v>0</v>
      </c>
      <c r="BA70" s="23">
        <v>114.11000061035156</v>
      </c>
      <c r="BB70" s="4">
        <f t="shared" si="14"/>
        <v>2</v>
      </c>
      <c r="BC70" s="23">
        <f t="shared" si="15"/>
        <v>116.11000061035156</v>
      </c>
      <c r="BD70" s="23">
        <f t="shared" si="16"/>
        <v>116.11000061035156</v>
      </c>
      <c r="BE70" s="23">
        <f t="shared" si="17"/>
        <v>0.12072034851668573</v>
      </c>
    </row>
    <row r="71" spans="1:57" ht="90">
      <c r="A71" s="4">
        <v>2</v>
      </c>
      <c r="B71" s="6" t="s">
        <v>142</v>
      </c>
      <c r="C71" s="6">
        <v>1997</v>
      </c>
      <c r="D71" s="6">
        <v>1997</v>
      </c>
      <c r="E71" s="6">
        <v>1997</v>
      </c>
      <c r="F71" s="6" t="s">
        <v>41</v>
      </c>
      <c r="G71" s="6" t="s">
        <v>21</v>
      </c>
      <c r="H71" s="6" t="s">
        <v>121</v>
      </c>
      <c r="I71" s="6" t="s">
        <v>122</v>
      </c>
      <c r="J71" s="4">
        <v>0</v>
      </c>
      <c r="K71" s="4">
        <v>0</v>
      </c>
      <c r="L71" s="4">
        <v>2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2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23">
        <v>116.76999664306641</v>
      </c>
      <c r="AE71" s="4">
        <f t="shared" si="12"/>
        <v>4</v>
      </c>
      <c r="AF71" s="23">
        <f t="shared" si="13"/>
        <v>120.76999664306641</v>
      </c>
      <c r="AG71" s="4">
        <v>0</v>
      </c>
      <c r="AH71" s="4">
        <v>0</v>
      </c>
      <c r="AI71" s="4">
        <v>0</v>
      </c>
      <c r="AJ71" s="4">
        <v>0</v>
      </c>
      <c r="AK71" s="4">
        <v>0</v>
      </c>
      <c r="AL71" s="4">
        <v>0</v>
      </c>
      <c r="AM71" s="4">
        <v>0</v>
      </c>
      <c r="AN71" s="4">
        <v>0</v>
      </c>
      <c r="AO71" s="4">
        <v>0</v>
      </c>
      <c r="AP71" s="4">
        <v>0</v>
      </c>
      <c r="AQ71" s="4">
        <v>0</v>
      </c>
      <c r="AR71" s="4">
        <v>0</v>
      </c>
      <c r="AS71" s="4">
        <v>0</v>
      </c>
      <c r="AT71" s="4">
        <v>0</v>
      </c>
      <c r="AU71" s="4">
        <v>0</v>
      </c>
      <c r="AV71" s="4">
        <v>0</v>
      </c>
      <c r="AW71" s="4">
        <v>0</v>
      </c>
      <c r="AX71" s="4">
        <v>0</v>
      </c>
      <c r="AY71" s="4">
        <v>0</v>
      </c>
      <c r="AZ71" s="4">
        <v>0</v>
      </c>
      <c r="BA71" s="23">
        <v>116.33000183105469</v>
      </c>
      <c r="BB71" s="4">
        <f t="shared" si="14"/>
        <v>0</v>
      </c>
      <c r="BC71" s="23">
        <f t="shared" si="15"/>
        <v>116.33000183105469</v>
      </c>
      <c r="BD71" s="23">
        <f t="shared" si="16"/>
        <v>116.33000183105469</v>
      </c>
      <c r="BE71" s="23">
        <f t="shared" si="17"/>
        <v>0.31042563297593095</v>
      </c>
    </row>
    <row r="72" spans="1:57" ht="60">
      <c r="A72" s="4">
        <v>3</v>
      </c>
      <c r="B72" s="6" t="s">
        <v>155</v>
      </c>
      <c r="C72" s="6">
        <v>1987</v>
      </c>
      <c r="D72" s="6">
        <v>1987</v>
      </c>
      <c r="E72" s="6">
        <v>1987</v>
      </c>
      <c r="F72" s="6" t="s">
        <v>15</v>
      </c>
      <c r="G72" s="6" t="s">
        <v>21</v>
      </c>
      <c r="H72" s="6" t="s">
        <v>156</v>
      </c>
      <c r="I72" s="6" t="s">
        <v>157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2</v>
      </c>
      <c r="AC72" s="4">
        <v>0</v>
      </c>
      <c r="AD72" s="23">
        <v>118.58999633789062</v>
      </c>
      <c r="AE72" s="4">
        <f t="shared" si="12"/>
        <v>2</v>
      </c>
      <c r="AF72" s="23">
        <f t="shared" si="13"/>
        <v>120.58999633789062</v>
      </c>
      <c r="AG72" s="4">
        <v>0</v>
      </c>
      <c r="AH72" s="4">
        <v>0</v>
      </c>
      <c r="AI72" s="4">
        <v>0</v>
      </c>
      <c r="AJ72" s="4">
        <v>0</v>
      </c>
      <c r="AK72" s="4">
        <v>0</v>
      </c>
      <c r="AL72" s="4">
        <v>0</v>
      </c>
      <c r="AM72" s="4">
        <v>0</v>
      </c>
      <c r="AN72" s="4">
        <v>0</v>
      </c>
      <c r="AO72" s="4">
        <v>0</v>
      </c>
      <c r="AP72" s="4">
        <v>0</v>
      </c>
      <c r="AQ72" s="4">
        <v>0</v>
      </c>
      <c r="AR72" s="4">
        <v>0</v>
      </c>
      <c r="AS72" s="4">
        <v>0</v>
      </c>
      <c r="AT72" s="4">
        <v>0</v>
      </c>
      <c r="AU72" s="4">
        <v>0</v>
      </c>
      <c r="AV72" s="4">
        <v>0</v>
      </c>
      <c r="AW72" s="4">
        <v>0</v>
      </c>
      <c r="AX72" s="4">
        <v>2</v>
      </c>
      <c r="AY72" s="4">
        <v>0</v>
      </c>
      <c r="AZ72" s="4">
        <v>0</v>
      </c>
      <c r="BA72" s="23">
        <v>114.56999969482422</v>
      </c>
      <c r="BB72" s="4">
        <f t="shared" si="14"/>
        <v>2</v>
      </c>
      <c r="BC72" s="23">
        <f t="shared" si="15"/>
        <v>116.56999969482422</v>
      </c>
      <c r="BD72" s="23">
        <f t="shared" si="16"/>
        <v>116.56999969482422</v>
      </c>
      <c r="BE72" s="23">
        <f t="shared" si="17"/>
        <v>0.5173738620380226</v>
      </c>
    </row>
    <row r="73" spans="1:57" ht="90">
      <c r="A73" s="4">
        <v>4</v>
      </c>
      <c r="B73" s="6" t="s">
        <v>265</v>
      </c>
      <c r="C73" s="6">
        <v>1997</v>
      </c>
      <c r="D73" s="6">
        <v>1997</v>
      </c>
      <c r="E73" s="6">
        <v>1997</v>
      </c>
      <c r="F73" s="6" t="s">
        <v>41</v>
      </c>
      <c r="G73" s="6" t="s">
        <v>21</v>
      </c>
      <c r="H73" s="6" t="s">
        <v>121</v>
      </c>
      <c r="I73" s="6" t="s">
        <v>122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2</v>
      </c>
      <c r="S73" s="4">
        <v>0</v>
      </c>
      <c r="T73" s="4">
        <v>2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2</v>
      </c>
      <c r="AD73" s="23">
        <v>122.25</v>
      </c>
      <c r="AE73" s="4">
        <f t="shared" si="12"/>
        <v>6</v>
      </c>
      <c r="AF73" s="23">
        <f t="shared" si="13"/>
        <v>128.25</v>
      </c>
      <c r="AG73" s="4">
        <v>0</v>
      </c>
      <c r="AH73" s="4">
        <v>0</v>
      </c>
      <c r="AI73" s="4">
        <v>0</v>
      </c>
      <c r="AJ73" s="4">
        <v>0</v>
      </c>
      <c r="AK73" s="4">
        <v>0</v>
      </c>
      <c r="AL73" s="4">
        <v>0</v>
      </c>
      <c r="AM73" s="4">
        <v>0</v>
      </c>
      <c r="AN73" s="4">
        <v>0</v>
      </c>
      <c r="AO73" s="4">
        <v>0</v>
      </c>
      <c r="AP73" s="4">
        <v>0</v>
      </c>
      <c r="AQ73" s="4">
        <v>0</v>
      </c>
      <c r="AR73" s="4">
        <v>0</v>
      </c>
      <c r="AS73" s="4">
        <v>0</v>
      </c>
      <c r="AT73" s="4">
        <v>0</v>
      </c>
      <c r="AU73" s="4">
        <v>0</v>
      </c>
      <c r="AV73" s="4">
        <v>0</v>
      </c>
      <c r="AW73" s="4">
        <v>0</v>
      </c>
      <c r="AX73" s="4">
        <v>0</v>
      </c>
      <c r="AY73" s="4">
        <v>0</v>
      </c>
      <c r="AZ73" s="4">
        <v>0</v>
      </c>
      <c r="BA73" s="23">
        <v>120.90000152587891</v>
      </c>
      <c r="BB73" s="4">
        <f t="shared" si="14"/>
        <v>0</v>
      </c>
      <c r="BC73" s="23">
        <f t="shared" si="15"/>
        <v>120.90000152587891</v>
      </c>
      <c r="BD73" s="23">
        <f t="shared" si="16"/>
        <v>120.90000152587891</v>
      </c>
      <c r="BE73" s="23">
        <f t="shared" si="17"/>
        <v>4.2510996406678236</v>
      </c>
    </row>
    <row r="74" spans="1:57" ht="45">
      <c r="A74" s="4">
        <v>5</v>
      </c>
      <c r="B74" s="6" t="s">
        <v>40</v>
      </c>
      <c r="C74" s="6">
        <v>1997</v>
      </c>
      <c r="D74" s="6">
        <v>1997</v>
      </c>
      <c r="E74" s="6">
        <v>1997</v>
      </c>
      <c r="F74" s="6" t="s">
        <v>41</v>
      </c>
      <c r="G74" s="6" t="s">
        <v>42</v>
      </c>
      <c r="H74" s="6" t="s">
        <v>43</v>
      </c>
      <c r="I74" s="6" t="s">
        <v>44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2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23">
        <v>119.34999847412109</v>
      </c>
      <c r="AE74" s="4">
        <f t="shared" si="12"/>
        <v>2</v>
      </c>
      <c r="AF74" s="23">
        <f t="shared" si="13"/>
        <v>121.34999847412109</v>
      </c>
      <c r="AG74" s="4">
        <v>0</v>
      </c>
      <c r="AH74" s="4">
        <v>0</v>
      </c>
      <c r="AI74" s="4">
        <v>0</v>
      </c>
      <c r="AJ74" s="4">
        <v>0</v>
      </c>
      <c r="AK74" s="4">
        <v>0</v>
      </c>
      <c r="AL74" s="4">
        <v>0</v>
      </c>
      <c r="AM74" s="4">
        <v>0</v>
      </c>
      <c r="AN74" s="4">
        <v>0</v>
      </c>
      <c r="AO74" s="4">
        <v>0</v>
      </c>
      <c r="AP74" s="4">
        <v>0</v>
      </c>
      <c r="AQ74" s="4">
        <v>0</v>
      </c>
      <c r="AR74" s="4">
        <v>0</v>
      </c>
      <c r="AS74" s="4">
        <v>0</v>
      </c>
      <c r="AT74" s="4">
        <v>0</v>
      </c>
      <c r="AU74" s="4">
        <v>0</v>
      </c>
      <c r="AV74" s="4">
        <v>2</v>
      </c>
      <c r="AW74" s="4">
        <v>0</v>
      </c>
      <c r="AX74" s="4">
        <v>2</v>
      </c>
      <c r="AY74" s="4">
        <v>2</v>
      </c>
      <c r="AZ74" s="4">
        <v>0</v>
      </c>
      <c r="BA74" s="23">
        <v>118.55999755859375</v>
      </c>
      <c r="BB74" s="4">
        <f t="shared" si="14"/>
        <v>6</v>
      </c>
      <c r="BC74" s="23">
        <f t="shared" si="15"/>
        <v>124.55999755859375</v>
      </c>
      <c r="BD74" s="23">
        <f t="shared" si="16"/>
        <v>121.34999847412109</v>
      </c>
      <c r="BE74" s="23">
        <f t="shared" si="17"/>
        <v>4.6391283925049436</v>
      </c>
    </row>
    <row r="75" spans="1:57" ht="75">
      <c r="A75" s="4">
        <v>6</v>
      </c>
      <c r="B75" s="6" t="s">
        <v>269</v>
      </c>
      <c r="C75" s="6">
        <v>2000</v>
      </c>
      <c r="D75" s="6">
        <v>2000</v>
      </c>
      <c r="E75" s="6">
        <v>2000</v>
      </c>
      <c r="F75" s="6" t="s">
        <v>41</v>
      </c>
      <c r="G75" s="6" t="s">
        <v>162</v>
      </c>
      <c r="H75" s="6" t="s">
        <v>270</v>
      </c>
      <c r="I75" s="6" t="s">
        <v>164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23">
        <v>125.69000244140625</v>
      </c>
      <c r="AE75" s="4">
        <f t="shared" si="12"/>
        <v>0</v>
      </c>
      <c r="AF75" s="23">
        <f t="shared" si="13"/>
        <v>125.69000244140625</v>
      </c>
      <c r="AG75" s="4">
        <v>0</v>
      </c>
      <c r="AH75" s="4">
        <v>0</v>
      </c>
      <c r="AI75" s="4">
        <v>0</v>
      </c>
      <c r="AJ75" s="4">
        <v>0</v>
      </c>
      <c r="AK75" s="4">
        <v>0</v>
      </c>
      <c r="AL75" s="4">
        <v>0</v>
      </c>
      <c r="AM75" s="4">
        <v>0</v>
      </c>
      <c r="AN75" s="4">
        <v>0</v>
      </c>
      <c r="AO75" s="4">
        <v>0</v>
      </c>
      <c r="AP75" s="4">
        <v>0</v>
      </c>
      <c r="AQ75" s="4">
        <v>0</v>
      </c>
      <c r="AR75" s="4">
        <v>0</v>
      </c>
      <c r="AS75" s="4">
        <v>0</v>
      </c>
      <c r="AT75" s="4">
        <v>0</v>
      </c>
      <c r="AU75" s="4">
        <v>0</v>
      </c>
      <c r="AV75" s="4">
        <v>0</v>
      </c>
      <c r="AW75" s="4">
        <v>0</v>
      </c>
      <c r="AX75" s="4">
        <v>0</v>
      </c>
      <c r="AY75" s="4">
        <v>0</v>
      </c>
      <c r="AZ75" s="4">
        <v>0</v>
      </c>
      <c r="BA75" s="23">
        <v>122.47000122070312</v>
      </c>
      <c r="BB75" s="4">
        <f t="shared" si="14"/>
        <v>0</v>
      </c>
      <c r="BC75" s="23">
        <f t="shared" si="15"/>
        <v>122.47000122070312</v>
      </c>
      <c r="BD75" s="23">
        <f t="shared" si="16"/>
        <v>122.47000122070312</v>
      </c>
      <c r="BE75" s="23">
        <f t="shared" si="17"/>
        <v>5.6048977594040164</v>
      </c>
    </row>
    <row r="76" spans="1:57">
      <c r="A76" s="4">
        <v>7</v>
      </c>
      <c r="B76" s="6" t="s">
        <v>231</v>
      </c>
      <c r="C76" s="6">
        <v>1974</v>
      </c>
      <c r="D76" s="6">
        <v>1974</v>
      </c>
      <c r="E76" s="6">
        <v>1974</v>
      </c>
      <c r="F76" s="6" t="s">
        <v>41</v>
      </c>
      <c r="G76" s="6" t="s">
        <v>21</v>
      </c>
      <c r="H76" s="6" t="s">
        <v>89</v>
      </c>
      <c r="I76" s="6" t="s">
        <v>23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2</v>
      </c>
      <c r="Y76" s="4">
        <v>0</v>
      </c>
      <c r="Z76" s="4">
        <v>0</v>
      </c>
      <c r="AA76" s="4">
        <v>0</v>
      </c>
      <c r="AB76" s="4">
        <v>0</v>
      </c>
      <c r="AC76" s="4">
        <v>2</v>
      </c>
      <c r="AD76" s="23">
        <v>126.08999633789062</v>
      </c>
      <c r="AE76" s="4">
        <f t="shared" si="12"/>
        <v>4</v>
      </c>
      <c r="AF76" s="23">
        <f t="shared" si="13"/>
        <v>130.08999633789062</v>
      </c>
      <c r="AG76" s="4">
        <v>0</v>
      </c>
      <c r="AH76" s="4">
        <v>0</v>
      </c>
      <c r="AI76" s="4">
        <v>0</v>
      </c>
      <c r="AJ76" s="4">
        <v>0</v>
      </c>
      <c r="AK76" s="4">
        <v>0</v>
      </c>
      <c r="AL76" s="4">
        <v>0</v>
      </c>
      <c r="AM76" s="4">
        <v>0</v>
      </c>
      <c r="AN76" s="4">
        <v>0</v>
      </c>
      <c r="AO76" s="4">
        <v>0</v>
      </c>
      <c r="AP76" s="4">
        <v>0</v>
      </c>
      <c r="AQ76" s="4">
        <v>0</v>
      </c>
      <c r="AR76" s="4">
        <v>0</v>
      </c>
      <c r="AS76" s="4">
        <v>0</v>
      </c>
      <c r="AT76" s="4">
        <v>0</v>
      </c>
      <c r="AU76" s="4">
        <v>0</v>
      </c>
      <c r="AV76" s="4">
        <v>0</v>
      </c>
      <c r="AW76" s="4">
        <v>0</v>
      </c>
      <c r="AX76" s="4">
        <v>0</v>
      </c>
      <c r="AY76" s="4">
        <v>50</v>
      </c>
      <c r="AZ76" s="4">
        <v>0</v>
      </c>
      <c r="BA76" s="23">
        <v>163.47000122070312</v>
      </c>
      <c r="BB76" s="4">
        <f t="shared" si="14"/>
        <v>50</v>
      </c>
      <c r="BC76" s="23">
        <f t="shared" si="15"/>
        <v>213.47000122070312</v>
      </c>
      <c r="BD76" s="23">
        <f t="shared" si="16"/>
        <v>130.08999633789062</v>
      </c>
      <c r="BE76" s="23">
        <f t="shared" si="17"/>
        <v>12.175558306941518</v>
      </c>
    </row>
    <row r="77" spans="1:57" ht="75">
      <c r="A77" s="4" t="s">
        <v>400</v>
      </c>
      <c r="B77" s="6" t="s">
        <v>201</v>
      </c>
      <c r="C77" s="6">
        <v>1998</v>
      </c>
      <c r="D77" s="6">
        <v>1998</v>
      </c>
      <c r="E77" s="6">
        <v>1998</v>
      </c>
      <c r="F77" s="6" t="s">
        <v>41</v>
      </c>
      <c r="G77" s="6" t="s">
        <v>16</v>
      </c>
      <c r="H77" s="6" t="s">
        <v>202</v>
      </c>
      <c r="I77" s="6" t="s">
        <v>203</v>
      </c>
      <c r="J77" s="4">
        <v>0</v>
      </c>
      <c r="K77" s="4">
        <v>0</v>
      </c>
      <c r="L77" s="4">
        <v>0</v>
      </c>
      <c r="M77" s="4">
        <v>0</v>
      </c>
      <c r="N77" s="4">
        <v>2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2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23">
        <v>127.34999847412109</v>
      </c>
      <c r="AE77" s="4">
        <f t="shared" si="12"/>
        <v>4</v>
      </c>
      <c r="AF77" s="23">
        <f t="shared" si="13"/>
        <v>131.34999847412109</v>
      </c>
      <c r="AG77" s="4">
        <v>0</v>
      </c>
      <c r="AH77" s="4">
        <v>0</v>
      </c>
      <c r="AI77" s="4">
        <v>0</v>
      </c>
      <c r="AJ77" s="4">
        <v>0</v>
      </c>
      <c r="AK77" s="4">
        <v>0</v>
      </c>
      <c r="AL77" s="4">
        <v>0</v>
      </c>
      <c r="AM77" s="4">
        <v>0</v>
      </c>
      <c r="AN77" s="4">
        <v>0</v>
      </c>
      <c r="AO77" s="4">
        <v>0</v>
      </c>
      <c r="AP77" s="4">
        <v>0</v>
      </c>
      <c r="AQ77" s="4">
        <v>0</v>
      </c>
      <c r="AR77" s="4">
        <v>0</v>
      </c>
      <c r="AS77" s="4">
        <v>0</v>
      </c>
      <c r="AT77" s="4">
        <v>0</v>
      </c>
      <c r="AU77" s="4">
        <v>2</v>
      </c>
      <c r="AV77" s="4">
        <v>0</v>
      </c>
      <c r="AW77" s="4">
        <v>0</v>
      </c>
      <c r="AX77" s="4">
        <v>0</v>
      </c>
      <c r="AY77" s="4">
        <v>2</v>
      </c>
      <c r="AZ77" s="4">
        <v>0</v>
      </c>
      <c r="BA77" s="23">
        <v>133.55000305175781</v>
      </c>
      <c r="BB77" s="4">
        <f t="shared" si="14"/>
        <v>4</v>
      </c>
      <c r="BC77" s="23">
        <f t="shared" si="15"/>
        <v>137.55000305175781</v>
      </c>
      <c r="BD77" s="23">
        <f t="shared" si="16"/>
        <v>131.34999847412109</v>
      </c>
      <c r="BE77" s="23">
        <f t="shared" si="17"/>
        <v>13.262048022357275</v>
      </c>
    </row>
    <row r="78" spans="1:57" ht="30">
      <c r="A78" s="4">
        <v>8</v>
      </c>
      <c r="B78" s="6" t="s">
        <v>75</v>
      </c>
      <c r="C78" s="6">
        <v>1997</v>
      </c>
      <c r="D78" s="6">
        <v>1997</v>
      </c>
      <c r="E78" s="6">
        <v>1997</v>
      </c>
      <c r="F78" s="6">
        <v>1</v>
      </c>
      <c r="G78" s="6" t="s">
        <v>21</v>
      </c>
      <c r="H78" s="6" t="s">
        <v>52</v>
      </c>
      <c r="I78" s="6" t="s">
        <v>76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2</v>
      </c>
      <c r="AC78" s="4">
        <v>0</v>
      </c>
      <c r="AD78" s="23">
        <v>150.22000122070312</v>
      </c>
      <c r="AE78" s="4">
        <f t="shared" si="12"/>
        <v>2</v>
      </c>
      <c r="AF78" s="23">
        <f t="shared" si="13"/>
        <v>152.22000122070313</v>
      </c>
      <c r="AG78" s="4">
        <v>0</v>
      </c>
      <c r="AH78" s="4">
        <v>0</v>
      </c>
      <c r="AI78" s="4">
        <v>0</v>
      </c>
      <c r="AJ78" s="4">
        <v>0</v>
      </c>
      <c r="AK78" s="4">
        <v>0</v>
      </c>
      <c r="AL78" s="4">
        <v>0</v>
      </c>
      <c r="AM78" s="4">
        <v>0</v>
      </c>
      <c r="AN78" s="4">
        <v>0</v>
      </c>
      <c r="AO78" s="4">
        <v>0</v>
      </c>
      <c r="AP78" s="4">
        <v>0</v>
      </c>
      <c r="AQ78" s="4">
        <v>0</v>
      </c>
      <c r="AR78" s="4">
        <v>0</v>
      </c>
      <c r="AS78" s="4">
        <v>0</v>
      </c>
      <c r="AT78" s="4">
        <v>2</v>
      </c>
      <c r="AU78" s="4">
        <v>0</v>
      </c>
      <c r="AV78" s="4">
        <v>0</v>
      </c>
      <c r="AW78" s="4">
        <v>0</v>
      </c>
      <c r="AX78" s="4">
        <v>0</v>
      </c>
      <c r="AY78" s="4">
        <v>0</v>
      </c>
      <c r="AZ78" s="4">
        <v>0</v>
      </c>
      <c r="BA78" s="23">
        <v>130.22000122070312</v>
      </c>
      <c r="BB78" s="4">
        <f t="shared" si="14"/>
        <v>2</v>
      </c>
      <c r="BC78" s="23">
        <f t="shared" si="15"/>
        <v>132.22000122070313</v>
      </c>
      <c r="BD78" s="23">
        <f t="shared" si="16"/>
        <v>132.22000122070313</v>
      </c>
      <c r="BE78" s="23">
        <f t="shared" si="17"/>
        <v>14.01224439851004</v>
      </c>
    </row>
    <row r="79" spans="1:57" ht="30">
      <c r="A79" s="4">
        <v>9</v>
      </c>
      <c r="B79" s="6" t="s">
        <v>159</v>
      </c>
      <c r="C79" s="6">
        <v>1978</v>
      </c>
      <c r="D79" s="6">
        <v>1978</v>
      </c>
      <c r="E79" s="6">
        <v>1978</v>
      </c>
      <c r="F79" s="6">
        <v>1</v>
      </c>
      <c r="G79" s="6" t="s">
        <v>21</v>
      </c>
      <c r="H79" s="6" t="s">
        <v>131</v>
      </c>
      <c r="I79" s="6" t="s">
        <v>160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2</v>
      </c>
      <c r="AC79" s="4">
        <v>0</v>
      </c>
      <c r="AD79" s="23">
        <v>156.07000732421875</v>
      </c>
      <c r="AE79" s="4">
        <f t="shared" si="12"/>
        <v>2</v>
      </c>
      <c r="AF79" s="23">
        <f t="shared" si="13"/>
        <v>158.07000732421875</v>
      </c>
      <c r="AG79" s="4">
        <v>0</v>
      </c>
      <c r="AH79" s="4">
        <v>0</v>
      </c>
      <c r="AI79" s="4">
        <v>0</v>
      </c>
      <c r="AJ79" s="4">
        <v>0</v>
      </c>
      <c r="AK79" s="4">
        <v>0</v>
      </c>
      <c r="AL79" s="4">
        <v>0</v>
      </c>
      <c r="AM79" s="4">
        <v>0</v>
      </c>
      <c r="AN79" s="4">
        <v>0</v>
      </c>
      <c r="AO79" s="4">
        <v>0</v>
      </c>
      <c r="AP79" s="4">
        <v>0</v>
      </c>
      <c r="AQ79" s="4">
        <v>0</v>
      </c>
      <c r="AR79" s="4">
        <v>0</v>
      </c>
      <c r="AS79" s="4">
        <v>0</v>
      </c>
      <c r="AT79" s="4">
        <v>2</v>
      </c>
      <c r="AU79" s="4">
        <v>0</v>
      </c>
      <c r="AV79" s="4">
        <v>0</v>
      </c>
      <c r="AW79" s="4">
        <v>0</v>
      </c>
      <c r="AX79" s="4">
        <v>0</v>
      </c>
      <c r="AY79" s="4">
        <v>0</v>
      </c>
      <c r="AZ79" s="4">
        <v>0</v>
      </c>
      <c r="BA79" s="23">
        <v>131.19000244140625</v>
      </c>
      <c r="BB79" s="4">
        <f t="shared" si="14"/>
        <v>2</v>
      </c>
      <c r="BC79" s="23">
        <f t="shared" si="15"/>
        <v>133.19000244140625</v>
      </c>
      <c r="BD79" s="23">
        <f t="shared" si="16"/>
        <v>133.19000244140625</v>
      </c>
      <c r="BE79" s="23">
        <f t="shared" si="17"/>
        <v>14.848668655208211</v>
      </c>
    </row>
    <row r="80" spans="1:57" ht="60">
      <c r="A80" s="4">
        <v>10</v>
      </c>
      <c r="B80" s="6" t="s">
        <v>251</v>
      </c>
      <c r="C80" s="6">
        <v>2001</v>
      </c>
      <c r="D80" s="6">
        <v>2001</v>
      </c>
      <c r="E80" s="6">
        <v>2001</v>
      </c>
      <c r="F80" s="6">
        <v>1</v>
      </c>
      <c r="G80" s="6" t="s">
        <v>252</v>
      </c>
      <c r="H80" s="6" t="s">
        <v>237</v>
      </c>
      <c r="I80" s="6" t="s">
        <v>238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23">
        <v>135.82000732421875</v>
      </c>
      <c r="AE80" s="4">
        <f t="shared" si="12"/>
        <v>0</v>
      </c>
      <c r="AF80" s="23">
        <f t="shared" si="13"/>
        <v>135.82000732421875</v>
      </c>
      <c r="AG80" s="4">
        <v>0</v>
      </c>
      <c r="AH80" s="4">
        <v>0</v>
      </c>
      <c r="AI80" s="4">
        <v>0</v>
      </c>
      <c r="AJ80" s="4">
        <v>0</v>
      </c>
      <c r="AK80" s="4">
        <v>0</v>
      </c>
      <c r="AL80" s="4">
        <v>0</v>
      </c>
      <c r="AM80" s="4">
        <v>0</v>
      </c>
      <c r="AN80" s="4">
        <v>0</v>
      </c>
      <c r="AO80" s="4">
        <v>0</v>
      </c>
      <c r="AP80" s="4">
        <v>0</v>
      </c>
      <c r="AQ80" s="4">
        <v>0</v>
      </c>
      <c r="AR80" s="4">
        <v>0</v>
      </c>
      <c r="AS80" s="4">
        <v>0</v>
      </c>
      <c r="AT80" s="4">
        <v>0</v>
      </c>
      <c r="AU80" s="4">
        <v>0</v>
      </c>
      <c r="AV80" s="4">
        <v>0</v>
      </c>
      <c r="AW80" s="4">
        <v>0</v>
      </c>
      <c r="AX80" s="4">
        <v>0</v>
      </c>
      <c r="AY80" s="4">
        <v>0</v>
      </c>
      <c r="AZ80" s="4">
        <v>0</v>
      </c>
      <c r="BA80" s="23">
        <v>135.78999328613281</v>
      </c>
      <c r="BB80" s="4">
        <f t="shared" si="14"/>
        <v>0</v>
      </c>
      <c r="BC80" s="23">
        <f t="shared" si="15"/>
        <v>135.78999328613281</v>
      </c>
      <c r="BD80" s="23">
        <f t="shared" si="16"/>
        <v>135.78999328613281</v>
      </c>
      <c r="BE80" s="23">
        <f t="shared" si="17"/>
        <v>17.090619864451114</v>
      </c>
    </row>
    <row r="81" spans="1:57" ht="105">
      <c r="A81" s="4">
        <v>11</v>
      </c>
      <c r="B81" s="6" t="s">
        <v>210</v>
      </c>
      <c r="C81" s="6">
        <v>2001</v>
      </c>
      <c r="D81" s="6">
        <v>2001</v>
      </c>
      <c r="E81" s="6">
        <v>2001</v>
      </c>
      <c r="F81" s="6">
        <v>1</v>
      </c>
      <c r="G81" s="6" t="s">
        <v>21</v>
      </c>
      <c r="H81" s="6" t="s">
        <v>211</v>
      </c>
      <c r="I81" s="6" t="s">
        <v>212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2</v>
      </c>
      <c r="S81" s="4">
        <v>0</v>
      </c>
      <c r="T81" s="4">
        <v>2</v>
      </c>
      <c r="U81" s="4">
        <v>0</v>
      </c>
      <c r="V81" s="4">
        <v>0</v>
      </c>
      <c r="W81" s="4">
        <v>2</v>
      </c>
      <c r="X81" s="4">
        <v>0</v>
      </c>
      <c r="Y81" s="4">
        <v>0</v>
      </c>
      <c r="Z81" s="4">
        <v>2</v>
      </c>
      <c r="AA81" s="4">
        <v>0</v>
      </c>
      <c r="AB81" s="4">
        <v>2</v>
      </c>
      <c r="AC81" s="4">
        <v>0</v>
      </c>
      <c r="AD81" s="23">
        <v>132.58000183105469</v>
      </c>
      <c r="AE81" s="4">
        <f t="shared" si="12"/>
        <v>10</v>
      </c>
      <c r="AF81" s="23">
        <f t="shared" si="13"/>
        <v>142.58000183105469</v>
      </c>
      <c r="AG81" s="4">
        <v>0</v>
      </c>
      <c r="AH81" s="4">
        <v>0</v>
      </c>
      <c r="AI81" s="4">
        <v>0</v>
      </c>
      <c r="AJ81" s="4">
        <v>0</v>
      </c>
      <c r="AK81" s="4">
        <v>2</v>
      </c>
      <c r="AL81" s="4">
        <v>0</v>
      </c>
      <c r="AM81" s="4">
        <v>0</v>
      </c>
      <c r="AN81" s="4">
        <v>0</v>
      </c>
      <c r="AO81" s="4">
        <v>0</v>
      </c>
      <c r="AP81" s="4">
        <v>0</v>
      </c>
      <c r="AQ81" s="4">
        <v>0</v>
      </c>
      <c r="AR81" s="4">
        <v>0</v>
      </c>
      <c r="AS81" s="4">
        <v>0</v>
      </c>
      <c r="AT81" s="4">
        <v>0</v>
      </c>
      <c r="AU81" s="4">
        <v>0</v>
      </c>
      <c r="AV81" s="4">
        <v>0</v>
      </c>
      <c r="AW81" s="4">
        <v>0</v>
      </c>
      <c r="AX81" s="4">
        <v>0</v>
      </c>
      <c r="AY81" s="4">
        <v>0</v>
      </c>
      <c r="AZ81" s="4">
        <v>0</v>
      </c>
      <c r="BA81" s="23">
        <v>134.00999450683594</v>
      </c>
      <c r="BB81" s="4">
        <f t="shared" si="14"/>
        <v>2</v>
      </c>
      <c r="BC81" s="23">
        <f t="shared" si="15"/>
        <v>136.00999450683594</v>
      </c>
      <c r="BD81" s="23">
        <f t="shared" si="16"/>
        <v>136.00999450683594</v>
      </c>
      <c r="BE81" s="23">
        <f t="shared" si="17"/>
        <v>17.280325148910357</v>
      </c>
    </row>
    <row r="82" spans="1:57" ht="30">
      <c r="A82" s="4">
        <v>12</v>
      </c>
      <c r="B82" s="6" t="s">
        <v>114</v>
      </c>
      <c r="C82" s="6">
        <v>1978</v>
      </c>
      <c r="D82" s="6">
        <v>1978</v>
      </c>
      <c r="E82" s="6">
        <v>1978</v>
      </c>
      <c r="F82" s="6">
        <v>1</v>
      </c>
      <c r="G82" s="6" t="s">
        <v>21</v>
      </c>
      <c r="H82" s="6" t="s">
        <v>94</v>
      </c>
      <c r="I82" s="6" t="s">
        <v>95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2</v>
      </c>
      <c r="AA82" s="4">
        <v>0</v>
      </c>
      <c r="AB82" s="4">
        <v>0</v>
      </c>
      <c r="AC82" s="4">
        <v>0</v>
      </c>
      <c r="AD82" s="23">
        <v>136.36000061035156</v>
      </c>
      <c r="AE82" s="4">
        <f t="shared" si="12"/>
        <v>2</v>
      </c>
      <c r="AF82" s="23">
        <f t="shared" si="13"/>
        <v>138.36000061035156</v>
      </c>
      <c r="AG82" s="4">
        <v>0</v>
      </c>
      <c r="AH82" s="4">
        <v>0</v>
      </c>
      <c r="AI82" s="4">
        <v>0</v>
      </c>
      <c r="AJ82" s="4">
        <v>0</v>
      </c>
      <c r="AK82" s="4">
        <v>2</v>
      </c>
      <c r="AL82" s="4">
        <v>0</v>
      </c>
      <c r="AM82" s="4">
        <v>0</v>
      </c>
      <c r="AN82" s="4">
        <v>0</v>
      </c>
      <c r="AO82" s="4">
        <v>0</v>
      </c>
      <c r="AP82" s="4">
        <v>0</v>
      </c>
      <c r="AQ82" s="4">
        <v>0</v>
      </c>
      <c r="AR82" s="4">
        <v>0</v>
      </c>
      <c r="AS82" s="4">
        <v>0</v>
      </c>
      <c r="AT82" s="4">
        <v>0</v>
      </c>
      <c r="AU82" s="4">
        <v>0</v>
      </c>
      <c r="AV82" s="4">
        <v>0</v>
      </c>
      <c r="AW82" s="4">
        <v>0</v>
      </c>
      <c r="AX82" s="4">
        <v>0</v>
      </c>
      <c r="AY82" s="4">
        <v>0</v>
      </c>
      <c r="AZ82" s="4">
        <v>0</v>
      </c>
      <c r="BA82" s="23">
        <v>135.67999267578125</v>
      </c>
      <c r="BB82" s="4">
        <f t="shared" si="14"/>
        <v>2</v>
      </c>
      <c r="BC82" s="23">
        <f t="shared" si="15"/>
        <v>137.67999267578125</v>
      </c>
      <c r="BD82" s="23">
        <f t="shared" si="16"/>
        <v>137.67999267578125</v>
      </c>
      <c r="BE82" s="23">
        <f t="shared" si="17"/>
        <v>18.720351148191959</v>
      </c>
    </row>
    <row r="83" spans="1:57">
      <c r="A83" s="4">
        <v>13</v>
      </c>
      <c r="B83" s="6" t="s">
        <v>250</v>
      </c>
      <c r="C83" s="6">
        <v>1975</v>
      </c>
      <c r="D83" s="6">
        <v>1975</v>
      </c>
      <c r="E83" s="6">
        <v>1975</v>
      </c>
      <c r="F83" s="6">
        <v>1</v>
      </c>
      <c r="G83" s="6" t="s">
        <v>21</v>
      </c>
      <c r="H83" s="6" t="s">
        <v>166</v>
      </c>
      <c r="I83" s="6" t="s">
        <v>95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23">
        <v>142.08999633789062</v>
      </c>
      <c r="AE83" s="4">
        <f t="shared" si="12"/>
        <v>0</v>
      </c>
      <c r="AF83" s="23">
        <f t="shared" si="13"/>
        <v>142.08999633789062</v>
      </c>
      <c r="AG83" s="4">
        <v>0</v>
      </c>
      <c r="AH83" s="4">
        <v>0</v>
      </c>
      <c r="AI83" s="4">
        <v>0</v>
      </c>
      <c r="AJ83" s="4">
        <v>0</v>
      </c>
      <c r="AK83" s="4">
        <v>0</v>
      </c>
      <c r="AL83" s="4">
        <v>0</v>
      </c>
      <c r="AM83" s="4">
        <v>0</v>
      </c>
      <c r="AN83" s="4">
        <v>0</v>
      </c>
      <c r="AO83" s="4">
        <v>0</v>
      </c>
      <c r="AP83" s="4">
        <v>0</v>
      </c>
      <c r="AQ83" s="4">
        <v>0</v>
      </c>
      <c r="AR83" s="4">
        <v>0</v>
      </c>
      <c r="AS83" s="4">
        <v>0</v>
      </c>
      <c r="AT83" s="4">
        <v>0</v>
      </c>
      <c r="AU83" s="4">
        <v>0</v>
      </c>
      <c r="AV83" s="4">
        <v>0</v>
      </c>
      <c r="AW83" s="4">
        <v>0</v>
      </c>
      <c r="AX83" s="4">
        <v>0</v>
      </c>
      <c r="AY83" s="4">
        <v>0</v>
      </c>
      <c r="AZ83" s="4">
        <v>0</v>
      </c>
      <c r="BA83" s="23">
        <v>138.50999450683594</v>
      </c>
      <c r="BB83" s="4">
        <f t="shared" si="14"/>
        <v>0</v>
      </c>
      <c r="BC83" s="23">
        <f t="shared" si="15"/>
        <v>138.50999450683594</v>
      </c>
      <c r="BD83" s="23">
        <f t="shared" si="16"/>
        <v>138.50999450683594</v>
      </c>
      <c r="BE83" s="23">
        <f t="shared" si="17"/>
        <v>19.436055056373441</v>
      </c>
    </row>
    <row r="84" spans="1:57" ht="30">
      <c r="A84" s="4">
        <v>14</v>
      </c>
      <c r="B84" s="6" t="s">
        <v>206</v>
      </c>
      <c r="C84" s="6">
        <v>1985</v>
      </c>
      <c r="D84" s="6">
        <v>1985</v>
      </c>
      <c r="E84" s="6">
        <v>1985</v>
      </c>
      <c r="F84" s="6" t="s">
        <v>15</v>
      </c>
      <c r="G84" s="6" t="s">
        <v>21</v>
      </c>
      <c r="H84" s="6" t="s">
        <v>207</v>
      </c>
      <c r="I84" s="6" t="s">
        <v>56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23">
        <v>147.35000610351562</v>
      </c>
      <c r="AE84" s="4">
        <f t="shared" si="12"/>
        <v>0</v>
      </c>
      <c r="AF84" s="23">
        <f t="shared" si="13"/>
        <v>147.35000610351562</v>
      </c>
      <c r="AG84" s="4">
        <v>0</v>
      </c>
      <c r="AH84" s="4">
        <v>0</v>
      </c>
      <c r="AI84" s="4">
        <v>0</v>
      </c>
      <c r="AJ84" s="4">
        <v>0</v>
      </c>
      <c r="AK84" s="4">
        <v>0</v>
      </c>
      <c r="AL84" s="4">
        <v>0</v>
      </c>
      <c r="AM84" s="4">
        <v>0</v>
      </c>
      <c r="AN84" s="4">
        <v>0</v>
      </c>
      <c r="AO84" s="4">
        <v>0</v>
      </c>
      <c r="AP84" s="4">
        <v>0</v>
      </c>
      <c r="AQ84" s="4">
        <v>0</v>
      </c>
      <c r="AR84" s="4">
        <v>0</v>
      </c>
      <c r="AS84" s="4">
        <v>0</v>
      </c>
      <c r="AT84" s="4">
        <v>0</v>
      </c>
      <c r="AU84" s="4">
        <v>0</v>
      </c>
      <c r="AV84" s="4">
        <v>0</v>
      </c>
      <c r="AW84" s="4">
        <v>0</v>
      </c>
      <c r="AX84" s="4">
        <v>0</v>
      </c>
      <c r="AY84" s="4">
        <v>0</v>
      </c>
      <c r="AZ84" s="4">
        <v>0</v>
      </c>
      <c r="BA84" s="23">
        <v>140.47999572753906</v>
      </c>
      <c r="BB84" s="4">
        <f t="shared" si="14"/>
        <v>0</v>
      </c>
      <c r="BC84" s="23">
        <f t="shared" si="15"/>
        <v>140.47999572753906</v>
      </c>
      <c r="BD84" s="23">
        <f t="shared" si="16"/>
        <v>140.47999572753906</v>
      </c>
      <c r="BE84" s="23">
        <f t="shared" si="17"/>
        <v>21.134771276056846</v>
      </c>
    </row>
    <row r="85" spans="1:57" ht="30">
      <c r="A85" s="4"/>
      <c r="B85" s="6" t="s">
        <v>27</v>
      </c>
      <c r="C85" s="6">
        <v>1981</v>
      </c>
      <c r="D85" s="6">
        <v>1981</v>
      </c>
      <c r="E85" s="6">
        <v>1981</v>
      </c>
      <c r="F85" s="6">
        <v>1</v>
      </c>
      <c r="G85" s="6" t="s">
        <v>28</v>
      </c>
      <c r="H85" s="6" t="s">
        <v>29</v>
      </c>
      <c r="I85" s="6" t="s">
        <v>30</v>
      </c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23"/>
      <c r="AE85" s="4">
        <f t="shared" si="12"/>
        <v>0</v>
      </c>
      <c r="AF85" s="23" t="s">
        <v>398</v>
      </c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23"/>
      <c r="BB85" s="4">
        <f t="shared" si="14"/>
        <v>0</v>
      </c>
      <c r="BC85" s="23" t="s">
        <v>398</v>
      </c>
      <c r="BD85" s="23"/>
      <c r="BE85" s="23" t="str">
        <f t="shared" si="17"/>
        <v/>
      </c>
    </row>
    <row r="87" spans="1:57" ht="18.75">
      <c r="A87" s="9" t="s">
        <v>448</v>
      </c>
      <c r="B87" s="9"/>
      <c r="C87" s="9"/>
      <c r="D87" s="9"/>
      <c r="E87" s="9"/>
      <c r="F87" s="9"/>
      <c r="G87" s="9"/>
      <c r="H87" s="9"/>
      <c r="I87" s="9"/>
      <c r="J87" s="9"/>
    </row>
    <row r="88" spans="1:57">
      <c r="A88" s="14" t="s">
        <v>389</v>
      </c>
      <c r="B88" s="14" t="s">
        <v>1</v>
      </c>
      <c r="C88" s="14" t="s">
        <v>2</v>
      </c>
      <c r="D88" s="14" t="s">
        <v>279</v>
      </c>
      <c r="E88" s="14" t="s">
        <v>280</v>
      </c>
      <c r="F88" s="14" t="s">
        <v>3</v>
      </c>
      <c r="G88" s="14" t="s">
        <v>4</v>
      </c>
      <c r="H88" s="14" t="s">
        <v>5</v>
      </c>
      <c r="I88" s="14" t="s">
        <v>6</v>
      </c>
      <c r="J88" s="16" t="s">
        <v>391</v>
      </c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8"/>
      <c r="AG88" s="16" t="s">
        <v>395</v>
      </c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8"/>
      <c r="BD88" s="14" t="s">
        <v>396</v>
      </c>
      <c r="BE88" s="14" t="s">
        <v>397</v>
      </c>
    </row>
    <row r="89" spans="1:57">
      <c r="A89" s="15"/>
      <c r="B89" s="15"/>
      <c r="C89" s="15"/>
      <c r="D89" s="15"/>
      <c r="E89" s="15"/>
      <c r="F89" s="15"/>
      <c r="G89" s="15"/>
      <c r="H89" s="15"/>
      <c r="I89" s="15"/>
      <c r="J89" s="19">
        <v>1</v>
      </c>
      <c r="K89" s="19">
        <v>2</v>
      </c>
      <c r="L89" s="19">
        <v>3</v>
      </c>
      <c r="M89" s="19">
        <v>4</v>
      </c>
      <c r="N89" s="19">
        <v>5</v>
      </c>
      <c r="O89" s="19">
        <v>6</v>
      </c>
      <c r="P89" s="19">
        <v>7</v>
      </c>
      <c r="Q89" s="19">
        <v>8</v>
      </c>
      <c r="R89" s="19">
        <v>9</v>
      </c>
      <c r="S89" s="19">
        <v>10</v>
      </c>
      <c r="T89" s="19">
        <v>11</v>
      </c>
      <c r="U89" s="19">
        <v>12</v>
      </c>
      <c r="V89" s="19">
        <v>13</v>
      </c>
      <c r="W89" s="19">
        <v>14</v>
      </c>
      <c r="X89" s="19">
        <v>15</v>
      </c>
      <c r="Y89" s="19">
        <v>16</v>
      </c>
      <c r="Z89" s="19">
        <v>17</v>
      </c>
      <c r="AA89" s="19">
        <v>18</v>
      </c>
      <c r="AB89" s="19">
        <v>19</v>
      </c>
      <c r="AC89" s="19">
        <v>20</v>
      </c>
      <c r="AD89" s="19" t="s">
        <v>392</v>
      </c>
      <c r="AE89" s="19" t="s">
        <v>393</v>
      </c>
      <c r="AF89" s="19" t="s">
        <v>394</v>
      </c>
      <c r="AG89" s="19">
        <v>1</v>
      </c>
      <c r="AH89" s="19">
        <v>2</v>
      </c>
      <c r="AI89" s="19">
        <v>3</v>
      </c>
      <c r="AJ89" s="19">
        <v>4</v>
      </c>
      <c r="AK89" s="19">
        <v>5</v>
      </c>
      <c r="AL89" s="19">
        <v>6</v>
      </c>
      <c r="AM89" s="19">
        <v>7</v>
      </c>
      <c r="AN89" s="19">
        <v>8</v>
      </c>
      <c r="AO89" s="19">
        <v>9</v>
      </c>
      <c r="AP89" s="19">
        <v>10</v>
      </c>
      <c r="AQ89" s="19">
        <v>11</v>
      </c>
      <c r="AR89" s="19">
        <v>12</v>
      </c>
      <c r="AS89" s="19">
        <v>13</v>
      </c>
      <c r="AT89" s="19">
        <v>14</v>
      </c>
      <c r="AU89" s="19">
        <v>15</v>
      </c>
      <c r="AV89" s="19">
        <v>16</v>
      </c>
      <c r="AW89" s="19">
        <v>17</v>
      </c>
      <c r="AX89" s="19">
        <v>18</v>
      </c>
      <c r="AY89" s="19">
        <v>19</v>
      </c>
      <c r="AZ89" s="19">
        <v>20</v>
      </c>
      <c r="BA89" s="19" t="s">
        <v>392</v>
      </c>
      <c r="BB89" s="19" t="s">
        <v>393</v>
      </c>
      <c r="BC89" s="19" t="s">
        <v>394</v>
      </c>
      <c r="BD89" s="15"/>
      <c r="BE89" s="15"/>
    </row>
    <row r="90" spans="1:57" ht="60">
      <c r="A90" s="20" t="s">
        <v>400</v>
      </c>
      <c r="B90" s="21" t="s">
        <v>232</v>
      </c>
      <c r="C90" s="21">
        <v>1991</v>
      </c>
      <c r="D90" s="21">
        <v>1991</v>
      </c>
      <c r="E90" s="21">
        <v>1991</v>
      </c>
      <c r="F90" s="21" t="s">
        <v>15</v>
      </c>
      <c r="G90" s="21" t="s">
        <v>233</v>
      </c>
      <c r="H90" s="21" t="s">
        <v>234</v>
      </c>
      <c r="I90" s="21" t="s">
        <v>235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20">
        <v>0</v>
      </c>
      <c r="Q90" s="20">
        <v>0</v>
      </c>
      <c r="R90" s="20">
        <v>0</v>
      </c>
      <c r="S90" s="20">
        <v>0</v>
      </c>
      <c r="T90" s="20">
        <v>0</v>
      </c>
      <c r="U90" s="20">
        <v>0</v>
      </c>
      <c r="V90" s="20">
        <v>0</v>
      </c>
      <c r="W90" s="20">
        <v>0</v>
      </c>
      <c r="X90" s="20">
        <v>0</v>
      </c>
      <c r="Y90" s="20">
        <v>0</v>
      </c>
      <c r="Z90" s="20">
        <v>0</v>
      </c>
      <c r="AA90" s="20">
        <v>0</v>
      </c>
      <c r="AB90" s="20">
        <v>0</v>
      </c>
      <c r="AC90" s="20">
        <v>0</v>
      </c>
      <c r="AD90" s="22">
        <v>102.16999816894531</v>
      </c>
      <c r="AE90" s="20">
        <f t="shared" ref="AE90:AE112" si="18">SUM(J90:AC90)</f>
        <v>0</v>
      </c>
      <c r="AF90" s="22">
        <f t="shared" ref="AF90:AF112" si="19">AD90+AE90</f>
        <v>102.16999816894531</v>
      </c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2"/>
      <c r="BB90" s="20">
        <f t="shared" ref="BB90:BB112" si="20">SUM(AG90:AZ90)</f>
        <v>0</v>
      </c>
      <c r="BC90" s="22" t="s">
        <v>398</v>
      </c>
      <c r="BD90" s="22">
        <f t="shared" ref="BD90:BD112" si="21">MIN(BC90,AF90)</f>
        <v>102.16999816894531</v>
      </c>
      <c r="BE90" s="22">
        <f t="shared" ref="BE90:BE112" si="22">IF( AND(ISNUMBER(BD$90),ISNUMBER(BD90)),(BD90-BD$90)/BD$90*100,"")</f>
        <v>0</v>
      </c>
    </row>
    <row r="91" spans="1:57" ht="60">
      <c r="A91" s="4">
        <v>1</v>
      </c>
      <c r="B91" s="6" t="s">
        <v>183</v>
      </c>
      <c r="C91" s="6">
        <v>1994</v>
      </c>
      <c r="D91" s="6">
        <v>1994</v>
      </c>
      <c r="E91" s="6">
        <v>1994</v>
      </c>
      <c r="F91" s="6" t="s">
        <v>15</v>
      </c>
      <c r="G91" s="6" t="s">
        <v>16</v>
      </c>
      <c r="H91" s="6" t="s">
        <v>17</v>
      </c>
      <c r="I91" s="6" t="s">
        <v>18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23">
        <v>102.79000091552734</v>
      </c>
      <c r="AE91" s="4">
        <f t="shared" si="18"/>
        <v>0</v>
      </c>
      <c r="AF91" s="23">
        <f t="shared" si="19"/>
        <v>102.79000091552734</v>
      </c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23"/>
      <c r="BB91" s="4">
        <f t="shared" si="20"/>
        <v>0</v>
      </c>
      <c r="BC91" s="23" t="s">
        <v>398</v>
      </c>
      <c r="BD91" s="23">
        <f t="shared" si="21"/>
        <v>102.79000091552734</v>
      </c>
      <c r="BE91" s="23">
        <f t="shared" si="22"/>
        <v>0.60683445012577264</v>
      </c>
    </row>
    <row r="92" spans="1:57" ht="75">
      <c r="A92" s="4">
        <v>2</v>
      </c>
      <c r="B92" s="6" t="s">
        <v>218</v>
      </c>
      <c r="C92" s="6">
        <v>1995</v>
      </c>
      <c r="D92" s="6">
        <v>1995</v>
      </c>
      <c r="E92" s="6">
        <v>1995</v>
      </c>
      <c r="F92" s="6" t="s">
        <v>15</v>
      </c>
      <c r="G92" s="6" t="s">
        <v>70</v>
      </c>
      <c r="H92" s="6" t="s">
        <v>71</v>
      </c>
      <c r="I92" s="6" t="s">
        <v>72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23">
        <v>106.68000030517578</v>
      </c>
      <c r="AE92" s="4">
        <f t="shared" si="18"/>
        <v>0</v>
      </c>
      <c r="AF92" s="23">
        <f t="shared" si="19"/>
        <v>106.68000030517578</v>
      </c>
      <c r="AG92" s="4">
        <v>0</v>
      </c>
      <c r="AH92" s="4">
        <v>0</v>
      </c>
      <c r="AI92" s="4">
        <v>0</v>
      </c>
      <c r="AJ92" s="4">
        <v>0</v>
      </c>
      <c r="AK92" s="4">
        <v>0</v>
      </c>
      <c r="AL92" s="4">
        <v>0</v>
      </c>
      <c r="AM92" s="4">
        <v>0</v>
      </c>
      <c r="AN92" s="4">
        <v>0</v>
      </c>
      <c r="AO92" s="4">
        <v>0</v>
      </c>
      <c r="AP92" s="4">
        <v>0</v>
      </c>
      <c r="AQ92" s="4">
        <v>0</v>
      </c>
      <c r="AR92" s="4">
        <v>0</v>
      </c>
      <c r="AS92" s="4">
        <v>0</v>
      </c>
      <c r="AT92" s="4">
        <v>0</v>
      </c>
      <c r="AU92" s="4">
        <v>0</v>
      </c>
      <c r="AV92" s="4">
        <v>0</v>
      </c>
      <c r="AW92" s="4">
        <v>0</v>
      </c>
      <c r="AX92" s="4">
        <v>0</v>
      </c>
      <c r="AY92" s="4">
        <v>0</v>
      </c>
      <c r="AZ92" s="4">
        <v>0</v>
      </c>
      <c r="BA92" s="23">
        <v>104.11000061035156</v>
      </c>
      <c r="BB92" s="4">
        <f t="shared" si="20"/>
        <v>0</v>
      </c>
      <c r="BC92" s="23">
        <f t="shared" ref="BC90:BC112" si="23">BA92+BB92</f>
        <v>104.11000061035156</v>
      </c>
      <c r="BD92" s="23">
        <f t="shared" si="21"/>
        <v>104.11000061035156</v>
      </c>
      <c r="BE92" s="23">
        <f t="shared" si="22"/>
        <v>1.8987985476894291</v>
      </c>
    </row>
    <row r="93" spans="1:57">
      <c r="A93" s="4">
        <v>3</v>
      </c>
      <c r="B93" s="6" t="s">
        <v>51</v>
      </c>
      <c r="C93" s="6">
        <v>1995</v>
      </c>
      <c r="D93" s="6">
        <v>1995</v>
      </c>
      <c r="E93" s="6">
        <v>1995</v>
      </c>
      <c r="F93" s="6" t="s">
        <v>15</v>
      </c>
      <c r="G93" s="6" t="s">
        <v>21</v>
      </c>
      <c r="H93" s="6" t="s">
        <v>52</v>
      </c>
      <c r="I93" s="6" t="s">
        <v>53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23">
        <v>107.79000091552734</v>
      </c>
      <c r="AE93" s="4">
        <f t="shared" si="18"/>
        <v>0</v>
      </c>
      <c r="AF93" s="23">
        <f t="shared" si="19"/>
        <v>107.79000091552734</v>
      </c>
      <c r="AG93" s="4">
        <v>0</v>
      </c>
      <c r="AH93" s="4">
        <v>0</v>
      </c>
      <c r="AI93" s="4">
        <v>0</v>
      </c>
      <c r="AJ93" s="4">
        <v>0</v>
      </c>
      <c r="AK93" s="4">
        <v>0</v>
      </c>
      <c r="AL93" s="4">
        <v>0</v>
      </c>
      <c r="AM93" s="4">
        <v>0</v>
      </c>
      <c r="AN93" s="4">
        <v>0</v>
      </c>
      <c r="AO93" s="4">
        <v>0</v>
      </c>
      <c r="AP93" s="4">
        <v>0</v>
      </c>
      <c r="AQ93" s="4">
        <v>2</v>
      </c>
      <c r="AR93" s="4">
        <v>0</v>
      </c>
      <c r="AS93" s="4">
        <v>0</v>
      </c>
      <c r="AT93" s="4">
        <v>0</v>
      </c>
      <c r="AU93" s="4">
        <v>0</v>
      </c>
      <c r="AV93" s="4">
        <v>0</v>
      </c>
      <c r="AW93" s="4">
        <v>0</v>
      </c>
      <c r="AX93" s="4">
        <v>2</v>
      </c>
      <c r="AY93" s="4">
        <v>0</v>
      </c>
      <c r="AZ93" s="4">
        <v>0</v>
      </c>
      <c r="BA93" s="23">
        <v>101.61000061035156</v>
      </c>
      <c r="BB93" s="4">
        <f t="shared" si="20"/>
        <v>4</v>
      </c>
      <c r="BC93" s="23">
        <f t="shared" si="23"/>
        <v>105.61000061035156</v>
      </c>
      <c r="BD93" s="23">
        <f t="shared" si="21"/>
        <v>105.61000061035156</v>
      </c>
      <c r="BE93" s="23">
        <f t="shared" si="22"/>
        <v>3.3669399070732706</v>
      </c>
    </row>
    <row r="94" spans="1:57" ht="60">
      <c r="A94" s="4">
        <v>4</v>
      </c>
      <c r="B94" s="6" t="s">
        <v>271</v>
      </c>
      <c r="C94" s="6">
        <v>1996</v>
      </c>
      <c r="D94" s="6">
        <v>1996</v>
      </c>
      <c r="E94" s="6">
        <v>1996</v>
      </c>
      <c r="F94" s="6" t="s">
        <v>41</v>
      </c>
      <c r="G94" s="6" t="s">
        <v>28</v>
      </c>
      <c r="H94" s="6" t="s">
        <v>169</v>
      </c>
      <c r="I94" s="6" t="s">
        <v>170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2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23">
        <v>104.87999725341797</v>
      </c>
      <c r="AE94" s="4">
        <f t="shared" si="18"/>
        <v>2</v>
      </c>
      <c r="AF94" s="23">
        <f t="shared" si="19"/>
        <v>106.87999725341797</v>
      </c>
      <c r="AG94" s="4">
        <v>0</v>
      </c>
      <c r="AH94" s="4">
        <v>0</v>
      </c>
      <c r="AI94" s="4">
        <v>0</v>
      </c>
      <c r="AJ94" s="4">
        <v>0</v>
      </c>
      <c r="AK94" s="4">
        <v>0</v>
      </c>
      <c r="AL94" s="4">
        <v>0</v>
      </c>
      <c r="AM94" s="4">
        <v>0</v>
      </c>
      <c r="AN94" s="4">
        <v>0</v>
      </c>
      <c r="AO94" s="4">
        <v>0</v>
      </c>
      <c r="AP94" s="4">
        <v>0</v>
      </c>
      <c r="AQ94" s="4">
        <v>0</v>
      </c>
      <c r="AR94" s="4">
        <v>0</v>
      </c>
      <c r="AS94" s="4">
        <v>0</v>
      </c>
      <c r="AT94" s="4">
        <v>0</v>
      </c>
      <c r="AU94" s="4">
        <v>0</v>
      </c>
      <c r="AV94" s="4">
        <v>0</v>
      </c>
      <c r="AW94" s="4">
        <v>0</v>
      </c>
      <c r="AX94" s="4">
        <v>0</v>
      </c>
      <c r="AY94" s="4">
        <v>0</v>
      </c>
      <c r="AZ94" s="4">
        <v>0</v>
      </c>
      <c r="BA94" s="23">
        <v>105.62999725341797</v>
      </c>
      <c r="BB94" s="4">
        <f t="shared" si="20"/>
        <v>0</v>
      </c>
      <c r="BC94" s="23">
        <f t="shared" si="23"/>
        <v>105.62999725341797</v>
      </c>
      <c r="BD94" s="23">
        <f t="shared" si="21"/>
        <v>105.62999725341797</v>
      </c>
      <c r="BE94" s="23">
        <f t="shared" si="22"/>
        <v>3.3865118395630223</v>
      </c>
    </row>
    <row r="95" spans="1:57" ht="60">
      <c r="A95" s="4">
        <v>5</v>
      </c>
      <c r="B95" s="6" t="s">
        <v>77</v>
      </c>
      <c r="C95" s="6">
        <v>1994</v>
      </c>
      <c r="D95" s="6">
        <v>1994</v>
      </c>
      <c r="E95" s="6">
        <v>1994</v>
      </c>
      <c r="F95" s="6" t="s">
        <v>15</v>
      </c>
      <c r="G95" s="6" t="s">
        <v>16</v>
      </c>
      <c r="H95" s="6" t="s">
        <v>17</v>
      </c>
      <c r="I95" s="6" t="s">
        <v>18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23">
        <v>106.33000183105469</v>
      </c>
      <c r="AE95" s="4">
        <f t="shared" si="18"/>
        <v>0</v>
      </c>
      <c r="AF95" s="23">
        <f t="shared" si="19"/>
        <v>106.33000183105469</v>
      </c>
      <c r="AG95" s="4">
        <v>0</v>
      </c>
      <c r="AH95" s="4">
        <v>0</v>
      </c>
      <c r="AI95" s="4">
        <v>0</v>
      </c>
      <c r="AJ95" s="4">
        <v>0</v>
      </c>
      <c r="AK95" s="4">
        <v>0</v>
      </c>
      <c r="AL95" s="4">
        <v>0</v>
      </c>
      <c r="AM95" s="4">
        <v>0</v>
      </c>
      <c r="AN95" s="4">
        <v>0</v>
      </c>
      <c r="AO95" s="4">
        <v>0</v>
      </c>
      <c r="AP95" s="4">
        <v>0</v>
      </c>
      <c r="AQ95" s="4">
        <v>0</v>
      </c>
      <c r="AR95" s="4">
        <v>0</v>
      </c>
      <c r="AS95" s="4">
        <v>0</v>
      </c>
      <c r="AT95" s="4">
        <v>0</v>
      </c>
      <c r="AU95" s="4">
        <v>0</v>
      </c>
      <c r="AV95" s="4">
        <v>0</v>
      </c>
      <c r="AW95" s="4">
        <v>0</v>
      </c>
      <c r="AX95" s="4">
        <v>0</v>
      </c>
      <c r="AY95" s="4">
        <v>0</v>
      </c>
      <c r="AZ95" s="4">
        <v>0</v>
      </c>
      <c r="BA95" s="23">
        <v>106.29000091552734</v>
      </c>
      <c r="BB95" s="4">
        <f t="shared" si="20"/>
        <v>0</v>
      </c>
      <c r="BC95" s="23">
        <f t="shared" si="23"/>
        <v>106.29000091552734</v>
      </c>
      <c r="BD95" s="23">
        <f t="shared" si="21"/>
        <v>106.29000091552734</v>
      </c>
      <c r="BE95" s="23">
        <f t="shared" si="22"/>
        <v>4.0324976220214035</v>
      </c>
    </row>
    <row r="96" spans="1:57" ht="60">
      <c r="A96" s="4">
        <v>6</v>
      </c>
      <c r="B96" s="6" t="s">
        <v>14</v>
      </c>
      <c r="C96" s="6">
        <v>1995</v>
      </c>
      <c r="D96" s="6">
        <v>1995</v>
      </c>
      <c r="E96" s="6">
        <v>1995</v>
      </c>
      <c r="F96" s="6" t="s">
        <v>15</v>
      </c>
      <c r="G96" s="6" t="s">
        <v>16</v>
      </c>
      <c r="H96" s="6" t="s">
        <v>17</v>
      </c>
      <c r="I96" s="6" t="s">
        <v>18</v>
      </c>
      <c r="J96" s="4">
        <v>0</v>
      </c>
      <c r="K96" s="4">
        <v>0</v>
      </c>
      <c r="L96" s="4">
        <v>0</v>
      </c>
      <c r="M96" s="4">
        <v>0</v>
      </c>
      <c r="N96" s="4">
        <v>2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2</v>
      </c>
      <c r="AA96" s="4">
        <v>0</v>
      </c>
      <c r="AB96" s="4">
        <v>0</v>
      </c>
      <c r="AC96" s="4">
        <v>0</v>
      </c>
      <c r="AD96" s="23">
        <v>113.36000061035156</v>
      </c>
      <c r="AE96" s="4">
        <f t="shared" si="18"/>
        <v>4</v>
      </c>
      <c r="AF96" s="23">
        <f t="shared" si="19"/>
        <v>117.36000061035156</v>
      </c>
      <c r="AG96" s="4">
        <v>0</v>
      </c>
      <c r="AH96" s="4">
        <v>0</v>
      </c>
      <c r="AI96" s="4">
        <v>0</v>
      </c>
      <c r="AJ96" s="4">
        <v>0</v>
      </c>
      <c r="AK96" s="4">
        <v>0</v>
      </c>
      <c r="AL96" s="4">
        <v>0</v>
      </c>
      <c r="AM96" s="4">
        <v>0</v>
      </c>
      <c r="AN96" s="4">
        <v>0</v>
      </c>
      <c r="AO96" s="4">
        <v>0</v>
      </c>
      <c r="AP96" s="4">
        <v>0</v>
      </c>
      <c r="AQ96" s="4">
        <v>0</v>
      </c>
      <c r="AR96" s="4">
        <v>0</v>
      </c>
      <c r="AS96" s="4">
        <v>0</v>
      </c>
      <c r="AT96" s="4">
        <v>0</v>
      </c>
      <c r="AU96" s="4">
        <v>0</v>
      </c>
      <c r="AV96" s="4">
        <v>0</v>
      </c>
      <c r="AW96" s="4">
        <v>0</v>
      </c>
      <c r="AX96" s="4">
        <v>0</v>
      </c>
      <c r="AY96" s="4">
        <v>0</v>
      </c>
      <c r="AZ96" s="4">
        <v>0</v>
      </c>
      <c r="BA96" s="23">
        <v>106.58000183105469</v>
      </c>
      <c r="BB96" s="4">
        <f t="shared" si="20"/>
        <v>0</v>
      </c>
      <c r="BC96" s="23">
        <f t="shared" si="23"/>
        <v>106.58000183105469</v>
      </c>
      <c r="BD96" s="23">
        <f t="shared" si="21"/>
        <v>106.58000183105469</v>
      </c>
      <c r="BE96" s="23">
        <f t="shared" si="22"/>
        <v>4.3163391809179856</v>
      </c>
    </row>
    <row r="97" spans="1:57">
      <c r="A97" s="4">
        <v>7</v>
      </c>
      <c r="B97" s="6" t="s">
        <v>74</v>
      </c>
      <c r="C97" s="6">
        <v>1995</v>
      </c>
      <c r="D97" s="6">
        <v>1995</v>
      </c>
      <c r="E97" s="6">
        <v>1995</v>
      </c>
      <c r="F97" s="6" t="s">
        <v>41</v>
      </c>
      <c r="G97" s="6" t="s">
        <v>21</v>
      </c>
      <c r="H97" s="6" t="s">
        <v>52</v>
      </c>
      <c r="I97" s="6" t="s">
        <v>53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23">
        <v>109.23999786376953</v>
      </c>
      <c r="AE97" s="4">
        <f t="shared" si="18"/>
        <v>0</v>
      </c>
      <c r="AF97" s="23">
        <f t="shared" si="19"/>
        <v>109.23999786376953</v>
      </c>
      <c r="AG97" s="4">
        <v>0</v>
      </c>
      <c r="AH97" s="4">
        <v>0</v>
      </c>
      <c r="AI97" s="4">
        <v>0</v>
      </c>
      <c r="AJ97" s="4">
        <v>0</v>
      </c>
      <c r="AK97" s="4">
        <v>0</v>
      </c>
      <c r="AL97" s="4">
        <v>0</v>
      </c>
      <c r="AM97" s="4">
        <v>0</v>
      </c>
      <c r="AN97" s="4">
        <v>0</v>
      </c>
      <c r="AO97" s="4">
        <v>0</v>
      </c>
      <c r="AP97" s="4">
        <v>0</v>
      </c>
      <c r="AQ97" s="4">
        <v>0</v>
      </c>
      <c r="AR97" s="4">
        <v>0</v>
      </c>
      <c r="AS97" s="4">
        <v>0</v>
      </c>
      <c r="AT97" s="4">
        <v>0</v>
      </c>
      <c r="AU97" s="4">
        <v>0</v>
      </c>
      <c r="AV97" s="4">
        <v>0</v>
      </c>
      <c r="AW97" s="4">
        <v>0</v>
      </c>
      <c r="AX97" s="4">
        <v>0</v>
      </c>
      <c r="AY97" s="4">
        <v>0</v>
      </c>
      <c r="AZ97" s="4">
        <v>0</v>
      </c>
      <c r="BA97" s="23">
        <v>108.62000274658203</v>
      </c>
      <c r="BB97" s="4">
        <f t="shared" si="20"/>
        <v>0</v>
      </c>
      <c r="BC97" s="23">
        <f t="shared" si="23"/>
        <v>108.62000274658203</v>
      </c>
      <c r="BD97" s="23">
        <f t="shared" si="21"/>
        <v>108.62000274658203</v>
      </c>
      <c r="BE97" s="23">
        <f t="shared" si="22"/>
        <v>6.3130123257623838</v>
      </c>
    </row>
    <row r="98" spans="1:57" ht="75">
      <c r="A98" s="4">
        <v>8</v>
      </c>
      <c r="B98" s="6" t="s">
        <v>69</v>
      </c>
      <c r="C98" s="6">
        <v>1995</v>
      </c>
      <c r="D98" s="6">
        <v>1995</v>
      </c>
      <c r="E98" s="6">
        <v>1995</v>
      </c>
      <c r="F98" s="6" t="s">
        <v>15</v>
      </c>
      <c r="G98" s="6" t="s">
        <v>70</v>
      </c>
      <c r="H98" s="6" t="s">
        <v>71</v>
      </c>
      <c r="I98" s="6" t="s">
        <v>72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2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23">
        <v>106.87999725341797</v>
      </c>
      <c r="AE98" s="4">
        <f t="shared" si="18"/>
        <v>2</v>
      </c>
      <c r="AF98" s="23">
        <f t="shared" si="19"/>
        <v>108.87999725341797</v>
      </c>
      <c r="AG98" s="4">
        <v>0</v>
      </c>
      <c r="AH98" s="4">
        <v>0</v>
      </c>
      <c r="AI98" s="4">
        <v>0</v>
      </c>
      <c r="AJ98" s="4">
        <v>0</v>
      </c>
      <c r="AK98" s="4">
        <v>0</v>
      </c>
      <c r="AL98" s="4">
        <v>0</v>
      </c>
      <c r="AM98" s="4">
        <v>0</v>
      </c>
      <c r="AN98" s="4">
        <v>0</v>
      </c>
      <c r="AO98" s="4">
        <v>0</v>
      </c>
      <c r="AP98" s="4">
        <v>0</v>
      </c>
      <c r="AQ98" s="4">
        <v>0</v>
      </c>
      <c r="AR98" s="4">
        <v>0</v>
      </c>
      <c r="AS98" s="4">
        <v>0</v>
      </c>
      <c r="AT98" s="4">
        <v>0</v>
      </c>
      <c r="AU98" s="4">
        <v>0</v>
      </c>
      <c r="AV98" s="4">
        <v>0</v>
      </c>
      <c r="AW98" s="4">
        <v>0</v>
      </c>
      <c r="AX98" s="4">
        <v>0</v>
      </c>
      <c r="AY98" s="4">
        <v>0</v>
      </c>
      <c r="AZ98" s="4">
        <v>0</v>
      </c>
      <c r="BA98" s="23">
        <v>110.20999908447266</v>
      </c>
      <c r="BB98" s="4">
        <f t="shared" si="20"/>
        <v>0</v>
      </c>
      <c r="BC98" s="23">
        <f t="shared" si="23"/>
        <v>110.20999908447266</v>
      </c>
      <c r="BD98" s="23">
        <f t="shared" si="21"/>
        <v>108.87999725341797</v>
      </c>
      <c r="BE98" s="23">
        <f t="shared" si="22"/>
        <v>6.5674847848946794</v>
      </c>
    </row>
    <row r="99" spans="1:57" ht="60">
      <c r="A99" s="4">
        <v>9</v>
      </c>
      <c r="B99" s="6" t="s">
        <v>181</v>
      </c>
      <c r="C99" s="6">
        <v>1989</v>
      </c>
      <c r="D99" s="6">
        <v>1989</v>
      </c>
      <c r="E99" s="6">
        <v>1989</v>
      </c>
      <c r="F99" s="6" t="s">
        <v>15</v>
      </c>
      <c r="G99" s="6" t="s">
        <v>21</v>
      </c>
      <c r="H99" s="6" t="s">
        <v>156</v>
      </c>
      <c r="I99" s="6" t="s">
        <v>182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4">
        <v>0</v>
      </c>
      <c r="X99" s="4">
        <v>0</v>
      </c>
      <c r="Y99" s="4">
        <v>0</v>
      </c>
      <c r="Z99" s="4">
        <v>0</v>
      </c>
      <c r="AA99" s="4">
        <v>0</v>
      </c>
      <c r="AB99" s="4">
        <v>0</v>
      </c>
      <c r="AC99" s="4">
        <v>0</v>
      </c>
      <c r="AD99" s="23">
        <v>109.51000213623047</v>
      </c>
      <c r="AE99" s="4">
        <f t="shared" si="18"/>
        <v>0</v>
      </c>
      <c r="AF99" s="23">
        <f t="shared" si="19"/>
        <v>109.51000213623047</v>
      </c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23"/>
      <c r="BB99" s="4">
        <f t="shared" si="20"/>
        <v>0</v>
      </c>
      <c r="BC99" s="23" t="s">
        <v>398</v>
      </c>
      <c r="BD99" s="23">
        <f t="shared" si="21"/>
        <v>109.51000213623047</v>
      </c>
      <c r="BE99" s="23">
        <f t="shared" si="22"/>
        <v>7.1841089349418814</v>
      </c>
    </row>
    <row r="100" spans="1:57" ht="60">
      <c r="A100" s="4" t="s">
        <v>400</v>
      </c>
      <c r="B100" s="6" t="s">
        <v>176</v>
      </c>
      <c r="C100" s="6">
        <v>1995</v>
      </c>
      <c r="D100" s="6">
        <v>1995</v>
      </c>
      <c r="E100" s="6">
        <v>1995</v>
      </c>
      <c r="F100" s="6" t="s">
        <v>15</v>
      </c>
      <c r="G100" s="6" t="s">
        <v>177</v>
      </c>
      <c r="H100" s="6" t="s">
        <v>178</v>
      </c>
      <c r="I100" s="6" t="s">
        <v>179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v>0</v>
      </c>
      <c r="U100" s="4">
        <v>0</v>
      </c>
      <c r="V100" s="4">
        <v>0</v>
      </c>
      <c r="W100" s="4">
        <v>0</v>
      </c>
      <c r="X100" s="4">
        <v>0</v>
      </c>
      <c r="Y100" s="4">
        <v>0</v>
      </c>
      <c r="Z100" s="4">
        <v>0</v>
      </c>
      <c r="AA100" s="4">
        <v>0</v>
      </c>
      <c r="AB100" s="4">
        <v>0</v>
      </c>
      <c r="AC100" s="4">
        <v>0</v>
      </c>
      <c r="AD100" s="23">
        <v>115.29000091552734</v>
      </c>
      <c r="AE100" s="4">
        <f t="shared" si="18"/>
        <v>0</v>
      </c>
      <c r="AF100" s="23">
        <f t="shared" si="19"/>
        <v>115.29000091552734</v>
      </c>
      <c r="AG100" s="4">
        <v>0</v>
      </c>
      <c r="AH100" s="4">
        <v>0</v>
      </c>
      <c r="AI100" s="4">
        <v>0</v>
      </c>
      <c r="AJ100" s="4">
        <v>0</v>
      </c>
      <c r="AK100" s="4">
        <v>0</v>
      </c>
      <c r="AL100" s="4">
        <v>0</v>
      </c>
      <c r="AM100" s="4">
        <v>0</v>
      </c>
      <c r="AN100" s="4">
        <v>0</v>
      </c>
      <c r="AO100" s="4">
        <v>0</v>
      </c>
      <c r="AP100" s="4">
        <v>0</v>
      </c>
      <c r="AQ100" s="4">
        <v>0</v>
      </c>
      <c r="AR100" s="4">
        <v>0</v>
      </c>
      <c r="AS100" s="4">
        <v>0</v>
      </c>
      <c r="AT100" s="4">
        <v>0</v>
      </c>
      <c r="AU100" s="4">
        <v>0</v>
      </c>
      <c r="AV100" s="4">
        <v>0</v>
      </c>
      <c r="AW100" s="4">
        <v>0</v>
      </c>
      <c r="AX100" s="4">
        <v>0</v>
      </c>
      <c r="AY100" s="4">
        <v>0</v>
      </c>
      <c r="AZ100" s="4">
        <v>0</v>
      </c>
      <c r="BA100" s="23">
        <v>110.95999908447266</v>
      </c>
      <c r="BB100" s="4">
        <f t="shared" si="20"/>
        <v>0</v>
      </c>
      <c r="BC100" s="23">
        <f t="shared" si="23"/>
        <v>110.95999908447266</v>
      </c>
      <c r="BD100" s="23">
        <f t="shared" si="21"/>
        <v>110.95999908447266</v>
      </c>
      <c r="BE100" s="23">
        <f t="shared" si="22"/>
        <v>8.6033092620716864</v>
      </c>
    </row>
    <row r="101" spans="1:57" ht="60">
      <c r="A101" s="4">
        <v>10</v>
      </c>
      <c r="B101" s="6" t="s">
        <v>168</v>
      </c>
      <c r="C101" s="6">
        <v>1996</v>
      </c>
      <c r="D101" s="6">
        <v>1996</v>
      </c>
      <c r="E101" s="6">
        <v>1996</v>
      </c>
      <c r="F101" s="6" t="s">
        <v>41</v>
      </c>
      <c r="G101" s="6" t="s">
        <v>28</v>
      </c>
      <c r="H101" s="6" t="s">
        <v>169</v>
      </c>
      <c r="I101" s="6" t="s">
        <v>170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  <c r="T101" s="4">
        <v>2</v>
      </c>
      <c r="U101" s="4">
        <v>0</v>
      </c>
      <c r="V101" s="4">
        <v>0</v>
      </c>
      <c r="W101" s="4">
        <v>0</v>
      </c>
      <c r="X101" s="4">
        <v>0</v>
      </c>
      <c r="Y101" s="4">
        <v>0</v>
      </c>
      <c r="Z101" s="4">
        <v>0</v>
      </c>
      <c r="AA101" s="4">
        <v>0</v>
      </c>
      <c r="AB101" s="4">
        <v>0</v>
      </c>
      <c r="AC101" s="4">
        <v>0</v>
      </c>
      <c r="AD101" s="23">
        <v>112.66999816894531</v>
      </c>
      <c r="AE101" s="4">
        <f t="shared" si="18"/>
        <v>2</v>
      </c>
      <c r="AF101" s="23">
        <f t="shared" si="19"/>
        <v>114.66999816894531</v>
      </c>
      <c r="AG101" s="4">
        <v>0</v>
      </c>
      <c r="AH101" s="4">
        <v>0</v>
      </c>
      <c r="AI101" s="4">
        <v>0</v>
      </c>
      <c r="AJ101" s="4">
        <v>0</v>
      </c>
      <c r="AK101" s="4">
        <v>0</v>
      </c>
      <c r="AL101" s="4">
        <v>0</v>
      </c>
      <c r="AM101" s="4">
        <v>0</v>
      </c>
      <c r="AN101" s="4">
        <v>0</v>
      </c>
      <c r="AO101" s="4">
        <v>0</v>
      </c>
      <c r="AP101" s="4">
        <v>0</v>
      </c>
      <c r="AQ101" s="4">
        <v>0</v>
      </c>
      <c r="AR101" s="4">
        <v>0</v>
      </c>
      <c r="AS101" s="4">
        <v>0</v>
      </c>
      <c r="AT101" s="4">
        <v>0</v>
      </c>
      <c r="AU101" s="4">
        <v>0</v>
      </c>
      <c r="AV101" s="4">
        <v>0</v>
      </c>
      <c r="AW101" s="4">
        <v>0</v>
      </c>
      <c r="AX101" s="4">
        <v>0</v>
      </c>
      <c r="AY101" s="4">
        <v>0</v>
      </c>
      <c r="AZ101" s="4">
        <v>0</v>
      </c>
      <c r="BA101" s="23">
        <v>112.15000152587891</v>
      </c>
      <c r="BB101" s="4">
        <f t="shared" si="20"/>
        <v>0</v>
      </c>
      <c r="BC101" s="23">
        <f t="shared" si="23"/>
        <v>112.15000152587891</v>
      </c>
      <c r="BD101" s="23">
        <f t="shared" si="21"/>
        <v>112.15000152587891</v>
      </c>
      <c r="BE101" s="23">
        <f t="shared" si="22"/>
        <v>9.7680371300691942</v>
      </c>
    </row>
    <row r="102" spans="1:57" ht="105">
      <c r="A102" s="4" t="s">
        <v>400</v>
      </c>
      <c r="B102" s="6" t="s">
        <v>141</v>
      </c>
      <c r="C102" s="6">
        <v>1998</v>
      </c>
      <c r="D102" s="6">
        <v>1998</v>
      </c>
      <c r="E102" s="6">
        <v>1998</v>
      </c>
      <c r="F102" s="6" t="s">
        <v>41</v>
      </c>
      <c r="G102" s="6" t="s">
        <v>124</v>
      </c>
      <c r="H102" s="6" t="s">
        <v>125</v>
      </c>
      <c r="I102" s="6" t="s">
        <v>137</v>
      </c>
      <c r="J102" s="4">
        <v>0</v>
      </c>
      <c r="K102" s="4">
        <v>0</v>
      </c>
      <c r="L102" s="4">
        <v>0</v>
      </c>
      <c r="M102" s="4">
        <v>0</v>
      </c>
      <c r="N102" s="4">
        <v>2</v>
      </c>
      <c r="O102" s="4">
        <v>0</v>
      </c>
      <c r="P102" s="4">
        <v>2</v>
      </c>
      <c r="Q102" s="4">
        <v>0</v>
      </c>
      <c r="R102" s="4">
        <v>0</v>
      </c>
      <c r="S102" s="4">
        <v>0</v>
      </c>
      <c r="T102" s="4">
        <v>0</v>
      </c>
      <c r="U102" s="4">
        <v>0</v>
      </c>
      <c r="V102" s="4">
        <v>0</v>
      </c>
      <c r="W102" s="4">
        <v>2</v>
      </c>
      <c r="X102" s="4">
        <v>0</v>
      </c>
      <c r="Y102" s="4">
        <v>0</v>
      </c>
      <c r="Z102" s="4">
        <v>2</v>
      </c>
      <c r="AA102" s="4">
        <v>0</v>
      </c>
      <c r="AB102" s="4">
        <v>0</v>
      </c>
      <c r="AC102" s="4">
        <v>0</v>
      </c>
      <c r="AD102" s="23">
        <v>116.27999877929687</v>
      </c>
      <c r="AE102" s="4">
        <f t="shared" si="18"/>
        <v>8</v>
      </c>
      <c r="AF102" s="23">
        <f t="shared" si="19"/>
        <v>124.27999877929687</v>
      </c>
      <c r="AG102" s="4">
        <v>0</v>
      </c>
      <c r="AH102" s="4">
        <v>0</v>
      </c>
      <c r="AI102" s="4">
        <v>0</v>
      </c>
      <c r="AJ102" s="4">
        <v>0</v>
      </c>
      <c r="AK102" s="4">
        <v>0</v>
      </c>
      <c r="AL102" s="4">
        <v>0</v>
      </c>
      <c r="AM102" s="4">
        <v>0</v>
      </c>
      <c r="AN102" s="4">
        <v>0</v>
      </c>
      <c r="AO102" s="4">
        <v>0</v>
      </c>
      <c r="AP102" s="4">
        <v>0</v>
      </c>
      <c r="AQ102" s="4">
        <v>0</v>
      </c>
      <c r="AR102" s="4">
        <v>0</v>
      </c>
      <c r="AS102" s="4">
        <v>0</v>
      </c>
      <c r="AT102" s="4">
        <v>0</v>
      </c>
      <c r="AU102" s="4">
        <v>0</v>
      </c>
      <c r="AV102" s="4">
        <v>0</v>
      </c>
      <c r="AW102" s="4">
        <v>0</v>
      </c>
      <c r="AX102" s="4">
        <v>0</v>
      </c>
      <c r="AY102" s="4">
        <v>0</v>
      </c>
      <c r="AZ102" s="4">
        <v>0</v>
      </c>
      <c r="BA102" s="23">
        <v>113.19999694824219</v>
      </c>
      <c r="BB102" s="4">
        <f t="shared" si="20"/>
        <v>0</v>
      </c>
      <c r="BC102" s="23">
        <f t="shared" si="23"/>
        <v>113.19999694824219</v>
      </c>
      <c r="BD102" s="23">
        <f t="shared" si="21"/>
        <v>113.19999694824219</v>
      </c>
      <c r="BE102" s="23">
        <f t="shared" si="22"/>
        <v>10.79573160122602</v>
      </c>
    </row>
    <row r="103" spans="1:57">
      <c r="A103" s="4">
        <v>11</v>
      </c>
      <c r="B103" s="6" t="s">
        <v>54</v>
      </c>
      <c r="C103" s="6">
        <v>1984</v>
      </c>
      <c r="D103" s="6">
        <v>1984</v>
      </c>
      <c r="E103" s="6">
        <v>1984</v>
      </c>
      <c r="F103" s="6" t="s">
        <v>15</v>
      </c>
      <c r="G103" s="6" t="s">
        <v>21</v>
      </c>
      <c r="H103" s="6" t="s">
        <v>46</v>
      </c>
      <c r="I103" s="6"/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0</v>
      </c>
      <c r="U103" s="4">
        <v>0</v>
      </c>
      <c r="V103" s="4">
        <v>0</v>
      </c>
      <c r="W103" s="4">
        <v>0</v>
      </c>
      <c r="X103" s="4">
        <v>0</v>
      </c>
      <c r="Y103" s="4">
        <v>0</v>
      </c>
      <c r="Z103" s="4">
        <v>0</v>
      </c>
      <c r="AA103" s="4">
        <v>0</v>
      </c>
      <c r="AB103" s="4">
        <v>2</v>
      </c>
      <c r="AC103" s="4">
        <v>0</v>
      </c>
      <c r="AD103" s="23">
        <v>113.65000152587891</v>
      </c>
      <c r="AE103" s="4">
        <f t="shared" si="18"/>
        <v>2</v>
      </c>
      <c r="AF103" s="23">
        <f t="shared" si="19"/>
        <v>115.65000152587891</v>
      </c>
      <c r="AG103" s="4">
        <v>0</v>
      </c>
      <c r="AH103" s="4">
        <v>0</v>
      </c>
      <c r="AI103" s="4">
        <v>0</v>
      </c>
      <c r="AJ103" s="4">
        <v>0</v>
      </c>
      <c r="AK103" s="4">
        <v>2</v>
      </c>
      <c r="AL103" s="4">
        <v>0</v>
      </c>
      <c r="AM103" s="4">
        <v>0</v>
      </c>
      <c r="AN103" s="4">
        <v>0</v>
      </c>
      <c r="AO103" s="4">
        <v>0</v>
      </c>
      <c r="AP103" s="4">
        <v>0</v>
      </c>
      <c r="AQ103" s="4">
        <v>0</v>
      </c>
      <c r="AR103" s="4">
        <v>0</v>
      </c>
      <c r="AS103" s="4">
        <v>0</v>
      </c>
      <c r="AT103" s="4">
        <v>2</v>
      </c>
      <c r="AU103" s="4">
        <v>0</v>
      </c>
      <c r="AV103" s="4">
        <v>0</v>
      </c>
      <c r="AW103" s="4">
        <v>0</v>
      </c>
      <c r="AX103" s="4">
        <v>0</v>
      </c>
      <c r="AY103" s="4">
        <v>0</v>
      </c>
      <c r="AZ103" s="4">
        <v>0</v>
      </c>
      <c r="BA103" s="23">
        <v>115.06999969482422</v>
      </c>
      <c r="BB103" s="4">
        <f t="shared" si="20"/>
        <v>4</v>
      </c>
      <c r="BC103" s="23">
        <f t="shared" si="23"/>
        <v>119.06999969482422</v>
      </c>
      <c r="BD103" s="23">
        <f t="shared" si="21"/>
        <v>115.65000152587891</v>
      </c>
      <c r="BE103" s="23">
        <f t="shared" si="22"/>
        <v>13.193700301964824</v>
      </c>
    </row>
    <row r="104" spans="1:57">
      <c r="A104" s="4">
        <v>12</v>
      </c>
      <c r="B104" s="6" t="s">
        <v>134</v>
      </c>
      <c r="C104" s="6">
        <v>1994</v>
      </c>
      <c r="D104" s="6">
        <v>1994</v>
      </c>
      <c r="E104" s="6">
        <v>1994</v>
      </c>
      <c r="F104" s="6" t="s">
        <v>15</v>
      </c>
      <c r="G104" s="6" t="s">
        <v>21</v>
      </c>
      <c r="H104" s="6" t="s">
        <v>52</v>
      </c>
      <c r="I104" s="6" t="s">
        <v>53</v>
      </c>
      <c r="J104" s="4">
        <v>2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  <c r="S104" s="4">
        <v>0</v>
      </c>
      <c r="T104" s="4">
        <v>2</v>
      </c>
      <c r="U104" s="4">
        <v>0</v>
      </c>
      <c r="V104" s="4">
        <v>0</v>
      </c>
      <c r="W104" s="4">
        <v>0</v>
      </c>
      <c r="X104" s="4">
        <v>0</v>
      </c>
      <c r="Y104" s="4">
        <v>0</v>
      </c>
      <c r="Z104" s="4">
        <v>0</v>
      </c>
      <c r="AA104" s="4">
        <v>0</v>
      </c>
      <c r="AB104" s="4">
        <v>2</v>
      </c>
      <c r="AC104" s="4">
        <v>0</v>
      </c>
      <c r="AD104" s="23">
        <v>112.62999725341797</v>
      </c>
      <c r="AE104" s="4">
        <f t="shared" si="18"/>
        <v>6</v>
      </c>
      <c r="AF104" s="23">
        <f t="shared" si="19"/>
        <v>118.62999725341797</v>
      </c>
      <c r="AG104" s="4">
        <v>0</v>
      </c>
      <c r="AH104" s="4">
        <v>0</v>
      </c>
      <c r="AI104" s="4">
        <v>0</v>
      </c>
      <c r="AJ104" s="4">
        <v>0</v>
      </c>
      <c r="AK104" s="4">
        <v>0</v>
      </c>
      <c r="AL104" s="4">
        <v>0</v>
      </c>
      <c r="AM104" s="4">
        <v>0</v>
      </c>
      <c r="AN104" s="4">
        <v>0</v>
      </c>
      <c r="AO104" s="4">
        <v>0</v>
      </c>
      <c r="AP104" s="4">
        <v>0</v>
      </c>
      <c r="AQ104" s="4">
        <v>0</v>
      </c>
      <c r="AR104" s="4">
        <v>0</v>
      </c>
      <c r="AS104" s="4">
        <v>0</v>
      </c>
      <c r="AT104" s="4">
        <v>2</v>
      </c>
      <c r="AU104" s="4">
        <v>0</v>
      </c>
      <c r="AV104" s="4">
        <v>0</v>
      </c>
      <c r="AW104" s="4">
        <v>0</v>
      </c>
      <c r="AX104" s="4">
        <v>0</v>
      </c>
      <c r="AY104" s="4">
        <v>0</v>
      </c>
      <c r="AZ104" s="4">
        <v>0</v>
      </c>
      <c r="BA104" s="23">
        <v>116.91000366210937</v>
      </c>
      <c r="BB104" s="4">
        <f t="shared" si="20"/>
        <v>2</v>
      </c>
      <c r="BC104" s="23">
        <f t="shared" si="23"/>
        <v>118.91000366210937</v>
      </c>
      <c r="BD104" s="23">
        <f t="shared" si="21"/>
        <v>118.62999725341797</v>
      </c>
      <c r="BE104" s="23">
        <f t="shared" si="22"/>
        <v>16.110403620889652</v>
      </c>
    </row>
    <row r="105" spans="1:57" ht="60">
      <c r="A105" s="4">
        <v>13</v>
      </c>
      <c r="B105" s="6" t="s">
        <v>236</v>
      </c>
      <c r="C105" s="6">
        <v>1998</v>
      </c>
      <c r="D105" s="6">
        <v>1998</v>
      </c>
      <c r="E105" s="6">
        <v>1998</v>
      </c>
      <c r="F105" s="6">
        <v>1</v>
      </c>
      <c r="G105" s="6" t="s">
        <v>177</v>
      </c>
      <c r="H105" s="6" t="s">
        <v>237</v>
      </c>
      <c r="I105" s="6" t="s">
        <v>238</v>
      </c>
      <c r="J105" s="4">
        <v>0</v>
      </c>
      <c r="K105" s="4">
        <v>0</v>
      </c>
      <c r="L105" s="4">
        <v>0</v>
      </c>
      <c r="M105" s="4">
        <v>0</v>
      </c>
      <c r="N105" s="4">
        <v>2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v>0</v>
      </c>
      <c r="U105" s="4">
        <v>0</v>
      </c>
      <c r="V105" s="4">
        <v>0</v>
      </c>
      <c r="W105" s="4">
        <v>0</v>
      </c>
      <c r="X105" s="4">
        <v>0</v>
      </c>
      <c r="Y105" s="4">
        <v>0</v>
      </c>
      <c r="Z105" s="4">
        <v>0</v>
      </c>
      <c r="AA105" s="4">
        <v>0</v>
      </c>
      <c r="AB105" s="4">
        <v>0</v>
      </c>
      <c r="AC105" s="4">
        <v>0</v>
      </c>
      <c r="AD105" s="23">
        <v>118.51999664306641</v>
      </c>
      <c r="AE105" s="4">
        <f t="shared" si="18"/>
        <v>2</v>
      </c>
      <c r="AF105" s="23">
        <f t="shared" si="19"/>
        <v>120.51999664306641</v>
      </c>
      <c r="AG105" s="4">
        <v>0</v>
      </c>
      <c r="AH105" s="4">
        <v>0</v>
      </c>
      <c r="AI105" s="4">
        <v>0</v>
      </c>
      <c r="AJ105" s="4">
        <v>0</v>
      </c>
      <c r="AK105" s="4">
        <v>2</v>
      </c>
      <c r="AL105" s="4">
        <v>0</v>
      </c>
      <c r="AM105" s="4">
        <v>0</v>
      </c>
      <c r="AN105" s="4">
        <v>0</v>
      </c>
      <c r="AO105" s="4">
        <v>0</v>
      </c>
      <c r="AP105" s="4">
        <v>0</v>
      </c>
      <c r="AQ105" s="4">
        <v>0</v>
      </c>
      <c r="AR105" s="4">
        <v>0</v>
      </c>
      <c r="AS105" s="4">
        <v>0</v>
      </c>
      <c r="AT105" s="4">
        <v>0</v>
      </c>
      <c r="AU105" s="4">
        <v>0</v>
      </c>
      <c r="AV105" s="4">
        <v>0</v>
      </c>
      <c r="AW105" s="4">
        <v>0</v>
      </c>
      <c r="AX105" s="4">
        <v>0</v>
      </c>
      <c r="AY105" s="4">
        <v>0</v>
      </c>
      <c r="AZ105" s="4">
        <v>0</v>
      </c>
      <c r="BA105" s="23">
        <v>117.16999816894531</v>
      </c>
      <c r="BB105" s="4">
        <f t="shared" si="20"/>
        <v>2</v>
      </c>
      <c r="BC105" s="23">
        <f t="shared" si="23"/>
        <v>119.16999816894531</v>
      </c>
      <c r="BD105" s="23">
        <f t="shared" si="21"/>
        <v>119.16999816894531</v>
      </c>
      <c r="BE105" s="23">
        <f t="shared" si="22"/>
        <v>16.638935406350207</v>
      </c>
    </row>
    <row r="106" spans="1:57" ht="90">
      <c r="A106" s="4">
        <v>14</v>
      </c>
      <c r="B106" s="6" t="s">
        <v>139</v>
      </c>
      <c r="C106" s="6">
        <v>1997</v>
      </c>
      <c r="D106" s="6">
        <v>1997</v>
      </c>
      <c r="E106" s="6">
        <v>1997</v>
      </c>
      <c r="F106" s="6" t="s">
        <v>41</v>
      </c>
      <c r="G106" s="6" t="s">
        <v>21</v>
      </c>
      <c r="H106" s="6" t="s">
        <v>140</v>
      </c>
      <c r="I106" s="6" t="s">
        <v>34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  <c r="S106" s="4">
        <v>0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4">
        <v>0</v>
      </c>
      <c r="Z106" s="4">
        <v>0</v>
      </c>
      <c r="AA106" s="4">
        <v>0</v>
      </c>
      <c r="AB106" s="4">
        <v>0</v>
      </c>
      <c r="AC106" s="4">
        <v>0</v>
      </c>
      <c r="AD106" s="23">
        <v>120.52999877929687</v>
      </c>
      <c r="AE106" s="4">
        <f t="shared" si="18"/>
        <v>0</v>
      </c>
      <c r="AF106" s="23">
        <f t="shared" si="19"/>
        <v>120.52999877929687</v>
      </c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23"/>
      <c r="BB106" s="4">
        <f t="shared" si="20"/>
        <v>0</v>
      </c>
      <c r="BC106" s="23" t="s">
        <v>398</v>
      </c>
      <c r="BD106" s="23">
        <f t="shared" si="21"/>
        <v>120.52999877929687</v>
      </c>
      <c r="BE106" s="23">
        <f t="shared" si="22"/>
        <v>17.970050836246472</v>
      </c>
    </row>
    <row r="107" spans="1:57">
      <c r="A107" s="4">
        <v>15</v>
      </c>
      <c r="B107" s="6" t="s">
        <v>195</v>
      </c>
      <c r="C107" s="6">
        <v>1994</v>
      </c>
      <c r="D107" s="6">
        <v>1994</v>
      </c>
      <c r="E107" s="6">
        <v>1994</v>
      </c>
      <c r="F107" s="6" t="s">
        <v>41</v>
      </c>
      <c r="G107" s="6" t="s">
        <v>21</v>
      </c>
      <c r="H107" s="6" t="s">
        <v>52</v>
      </c>
      <c r="I107" s="6" t="s">
        <v>194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0</v>
      </c>
      <c r="X107" s="4">
        <v>2</v>
      </c>
      <c r="Y107" s="4">
        <v>0</v>
      </c>
      <c r="Z107" s="4">
        <v>0</v>
      </c>
      <c r="AA107" s="4">
        <v>0</v>
      </c>
      <c r="AB107" s="4">
        <v>0</v>
      </c>
      <c r="AC107" s="4">
        <v>0</v>
      </c>
      <c r="AD107" s="23">
        <v>125.80999755859375</v>
      </c>
      <c r="AE107" s="4">
        <f t="shared" si="18"/>
        <v>2</v>
      </c>
      <c r="AF107" s="23">
        <f t="shared" si="19"/>
        <v>127.80999755859375</v>
      </c>
      <c r="AG107" s="4">
        <v>0</v>
      </c>
      <c r="AH107" s="4">
        <v>0</v>
      </c>
      <c r="AI107" s="4">
        <v>0</v>
      </c>
      <c r="AJ107" s="4">
        <v>0</v>
      </c>
      <c r="AK107" s="4">
        <v>0</v>
      </c>
      <c r="AL107" s="4">
        <v>2</v>
      </c>
      <c r="AM107" s="4">
        <v>0</v>
      </c>
      <c r="AN107" s="4">
        <v>0</v>
      </c>
      <c r="AO107" s="4">
        <v>0</v>
      </c>
      <c r="AP107" s="4">
        <v>0</v>
      </c>
      <c r="AQ107" s="4">
        <v>0</v>
      </c>
      <c r="AR107" s="4">
        <v>0</v>
      </c>
      <c r="AS107" s="4">
        <v>0</v>
      </c>
      <c r="AT107" s="4">
        <v>0</v>
      </c>
      <c r="AU107" s="4">
        <v>0</v>
      </c>
      <c r="AV107" s="4">
        <v>2</v>
      </c>
      <c r="AW107" s="4">
        <v>0</v>
      </c>
      <c r="AX107" s="4">
        <v>0</v>
      </c>
      <c r="AY107" s="4">
        <v>0</v>
      </c>
      <c r="AZ107" s="4">
        <v>0</v>
      </c>
      <c r="BA107" s="23">
        <v>127.25</v>
      </c>
      <c r="BB107" s="4">
        <f t="shared" si="20"/>
        <v>4</v>
      </c>
      <c r="BC107" s="23">
        <f t="shared" si="23"/>
        <v>131.25</v>
      </c>
      <c r="BD107" s="23">
        <f t="shared" si="21"/>
        <v>127.80999755859375</v>
      </c>
      <c r="BE107" s="23">
        <f t="shared" si="22"/>
        <v>25.095429039012888</v>
      </c>
    </row>
    <row r="108" spans="1:57" ht="105">
      <c r="A108" s="4" t="s">
        <v>400</v>
      </c>
      <c r="B108" s="6" t="s">
        <v>136</v>
      </c>
      <c r="C108" s="6">
        <v>1998</v>
      </c>
      <c r="D108" s="6">
        <v>1998</v>
      </c>
      <c r="E108" s="6">
        <v>1998</v>
      </c>
      <c r="F108" s="6" t="s">
        <v>41</v>
      </c>
      <c r="G108" s="6" t="s">
        <v>124</v>
      </c>
      <c r="H108" s="6" t="s">
        <v>125</v>
      </c>
      <c r="I108" s="6" t="s">
        <v>137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50</v>
      </c>
      <c r="Y108" s="4">
        <v>0</v>
      </c>
      <c r="Z108" s="4">
        <v>0</v>
      </c>
      <c r="AA108" s="4">
        <v>0</v>
      </c>
      <c r="AB108" s="4">
        <v>0</v>
      </c>
      <c r="AC108" s="4">
        <v>0</v>
      </c>
      <c r="AD108" s="23">
        <v>140.74000549316406</v>
      </c>
      <c r="AE108" s="4">
        <f t="shared" si="18"/>
        <v>50</v>
      </c>
      <c r="AF108" s="23">
        <f t="shared" si="19"/>
        <v>190.74000549316406</v>
      </c>
      <c r="AG108" s="4">
        <v>0</v>
      </c>
      <c r="AH108" s="4">
        <v>0</v>
      </c>
      <c r="AI108" s="4">
        <v>0</v>
      </c>
      <c r="AJ108" s="4">
        <v>0</v>
      </c>
      <c r="AK108" s="4">
        <v>0</v>
      </c>
      <c r="AL108" s="4">
        <v>0</v>
      </c>
      <c r="AM108" s="4">
        <v>0</v>
      </c>
      <c r="AN108" s="4">
        <v>0</v>
      </c>
      <c r="AO108" s="4">
        <v>0</v>
      </c>
      <c r="AP108" s="4">
        <v>0</v>
      </c>
      <c r="AQ108" s="4">
        <v>0</v>
      </c>
      <c r="AR108" s="4">
        <v>0</v>
      </c>
      <c r="AS108" s="4">
        <v>0</v>
      </c>
      <c r="AT108" s="4">
        <v>0</v>
      </c>
      <c r="AU108" s="4">
        <v>0</v>
      </c>
      <c r="AV108" s="4">
        <v>0</v>
      </c>
      <c r="AW108" s="4">
        <v>0</v>
      </c>
      <c r="AX108" s="4">
        <v>0</v>
      </c>
      <c r="AY108" s="4">
        <v>0</v>
      </c>
      <c r="AZ108" s="4">
        <v>0</v>
      </c>
      <c r="BA108" s="23">
        <v>133.55000305175781</v>
      </c>
      <c r="BB108" s="4">
        <f t="shared" si="20"/>
        <v>0</v>
      </c>
      <c r="BC108" s="23">
        <f t="shared" si="23"/>
        <v>133.55000305175781</v>
      </c>
      <c r="BD108" s="23">
        <f t="shared" si="21"/>
        <v>133.55000305175781</v>
      </c>
      <c r="BE108" s="23">
        <f t="shared" si="22"/>
        <v>30.713522017415958</v>
      </c>
    </row>
    <row r="109" spans="1:57" ht="45">
      <c r="A109" s="4">
        <v>16</v>
      </c>
      <c r="B109" s="6" t="s">
        <v>85</v>
      </c>
      <c r="C109" s="6">
        <v>1999</v>
      </c>
      <c r="D109" s="6">
        <v>1999</v>
      </c>
      <c r="E109" s="6">
        <v>1999</v>
      </c>
      <c r="F109" s="6">
        <v>1</v>
      </c>
      <c r="G109" s="6" t="s">
        <v>28</v>
      </c>
      <c r="H109" s="6" t="s">
        <v>86</v>
      </c>
      <c r="I109" s="6" t="s">
        <v>87</v>
      </c>
      <c r="J109" s="4">
        <v>0</v>
      </c>
      <c r="K109" s="4">
        <v>0</v>
      </c>
      <c r="L109" s="4">
        <v>0</v>
      </c>
      <c r="M109" s="4">
        <v>0</v>
      </c>
      <c r="N109" s="4">
        <v>2</v>
      </c>
      <c r="O109" s="4">
        <v>0</v>
      </c>
      <c r="P109" s="4">
        <v>0</v>
      </c>
      <c r="Q109" s="4">
        <v>0</v>
      </c>
      <c r="R109" s="4">
        <v>2</v>
      </c>
      <c r="S109" s="4">
        <v>0</v>
      </c>
      <c r="T109" s="4">
        <v>0</v>
      </c>
      <c r="U109" s="4">
        <v>0</v>
      </c>
      <c r="V109" s="4">
        <v>0</v>
      </c>
      <c r="W109" s="4">
        <v>0</v>
      </c>
      <c r="X109" s="4">
        <v>0</v>
      </c>
      <c r="Y109" s="4">
        <v>0</v>
      </c>
      <c r="Z109" s="4">
        <v>0</v>
      </c>
      <c r="AA109" s="4">
        <v>0</v>
      </c>
      <c r="AB109" s="4">
        <v>2</v>
      </c>
      <c r="AC109" s="4">
        <v>2</v>
      </c>
      <c r="AD109" s="23">
        <v>142.47999572753906</v>
      </c>
      <c r="AE109" s="4">
        <f t="shared" si="18"/>
        <v>8</v>
      </c>
      <c r="AF109" s="23">
        <f t="shared" si="19"/>
        <v>150.47999572753906</v>
      </c>
      <c r="AG109" s="4">
        <v>0</v>
      </c>
      <c r="AH109" s="4">
        <v>0</v>
      </c>
      <c r="AI109" s="4">
        <v>0</v>
      </c>
      <c r="AJ109" s="4">
        <v>0</v>
      </c>
      <c r="AK109" s="4">
        <v>0</v>
      </c>
      <c r="AL109" s="4">
        <v>0</v>
      </c>
      <c r="AM109" s="4">
        <v>0</v>
      </c>
      <c r="AN109" s="4">
        <v>0</v>
      </c>
      <c r="AO109" s="4">
        <v>0</v>
      </c>
      <c r="AP109" s="4">
        <v>0</v>
      </c>
      <c r="AQ109" s="4">
        <v>0</v>
      </c>
      <c r="AR109" s="4">
        <v>0</v>
      </c>
      <c r="AS109" s="4">
        <v>0</v>
      </c>
      <c r="AT109" s="4">
        <v>0</v>
      </c>
      <c r="AU109" s="4">
        <v>0</v>
      </c>
      <c r="AV109" s="4">
        <v>0</v>
      </c>
      <c r="AW109" s="4">
        <v>0</v>
      </c>
      <c r="AX109" s="4">
        <v>0</v>
      </c>
      <c r="AY109" s="4">
        <v>0</v>
      </c>
      <c r="AZ109" s="4">
        <v>0</v>
      </c>
      <c r="BA109" s="23">
        <v>134.47999572753906</v>
      </c>
      <c r="BB109" s="4">
        <f t="shared" si="20"/>
        <v>0</v>
      </c>
      <c r="BC109" s="23">
        <f t="shared" si="23"/>
        <v>134.47999572753906</v>
      </c>
      <c r="BD109" s="23">
        <f t="shared" si="21"/>
        <v>134.47999572753906</v>
      </c>
      <c r="BE109" s="23">
        <f t="shared" si="22"/>
        <v>31.623762491574958</v>
      </c>
    </row>
    <row r="110" spans="1:57">
      <c r="A110" s="4">
        <v>17</v>
      </c>
      <c r="B110" s="6" t="s">
        <v>113</v>
      </c>
      <c r="C110" s="6">
        <v>1996</v>
      </c>
      <c r="D110" s="6">
        <v>1996</v>
      </c>
      <c r="E110" s="6">
        <v>1996</v>
      </c>
      <c r="F110" s="6">
        <v>2</v>
      </c>
      <c r="G110" s="6" t="s">
        <v>21</v>
      </c>
      <c r="H110" s="6" t="s">
        <v>52</v>
      </c>
      <c r="I110" s="6" t="s">
        <v>50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2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0</v>
      </c>
      <c r="X110" s="4">
        <v>2</v>
      </c>
      <c r="Y110" s="4">
        <v>0</v>
      </c>
      <c r="Z110" s="4">
        <v>0</v>
      </c>
      <c r="AA110" s="4">
        <v>0</v>
      </c>
      <c r="AB110" s="4">
        <v>0</v>
      </c>
      <c r="AC110" s="4">
        <v>0</v>
      </c>
      <c r="AD110" s="23">
        <v>133.25999450683594</v>
      </c>
      <c r="AE110" s="4">
        <f t="shared" si="18"/>
        <v>4</v>
      </c>
      <c r="AF110" s="23">
        <f t="shared" si="19"/>
        <v>137.25999450683594</v>
      </c>
      <c r="AG110" s="4">
        <v>0</v>
      </c>
      <c r="AH110" s="4">
        <v>0</v>
      </c>
      <c r="AI110" s="4">
        <v>0</v>
      </c>
      <c r="AJ110" s="4">
        <v>0</v>
      </c>
      <c r="AK110" s="4">
        <v>0</v>
      </c>
      <c r="AL110" s="4">
        <v>0</v>
      </c>
      <c r="AM110" s="4">
        <v>0</v>
      </c>
      <c r="AN110" s="4">
        <v>0</v>
      </c>
      <c r="AO110" s="4">
        <v>0</v>
      </c>
      <c r="AP110" s="4">
        <v>0</v>
      </c>
      <c r="AQ110" s="4">
        <v>0</v>
      </c>
      <c r="AR110" s="4">
        <v>0</v>
      </c>
      <c r="AS110" s="4">
        <v>0</v>
      </c>
      <c r="AT110" s="4">
        <v>2</v>
      </c>
      <c r="AU110" s="4">
        <v>0</v>
      </c>
      <c r="AV110" s="4">
        <v>0</v>
      </c>
      <c r="AW110" s="4">
        <v>0</v>
      </c>
      <c r="AX110" s="4">
        <v>0</v>
      </c>
      <c r="AY110" s="4">
        <v>0</v>
      </c>
      <c r="AZ110" s="4">
        <v>2</v>
      </c>
      <c r="BA110" s="23">
        <v>132.14999389648437</v>
      </c>
      <c r="BB110" s="4">
        <f t="shared" si="20"/>
        <v>4</v>
      </c>
      <c r="BC110" s="23">
        <f t="shared" si="23"/>
        <v>136.14999389648437</v>
      </c>
      <c r="BD110" s="23">
        <f t="shared" si="21"/>
        <v>136.14999389648437</v>
      </c>
      <c r="BE110" s="23">
        <f t="shared" si="22"/>
        <v>33.258291412857552</v>
      </c>
    </row>
    <row r="111" spans="1:57">
      <c r="A111" s="4">
        <v>18</v>
      </c>
      <c r="B111" s="6" t="s">
        <v>119</v>
      </c>
      <c r="C111" s="6">
        <v>2000</v>
      </c>
      <c r="D111" s="6">
        <v>2000</v>
      </c>
      <c r="E111" s="6">
        <v>2000</v>
      </c>
      <c r="F111" s="6">
        <v>2</v>
      </c>
      <c r="G111" s="6" t="s">
        <v>21</v>
      </c>
      <c r="H111" s="6" t="s">
        <v>52</v>
      </c>
      <c r="I111" s="6" t="s">
        <v>50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0</v>
      </c>
      <c r="X111" s="4">
        <v>0</v>
      </c>
      <c r="Y111" s="4">
        <v>0</v>
      </c>
      <c r="Z111" s="4">
        <v>0</v>
      </c>
      <c r="AA111" s="4">
        <v>0</v>
      </c>
      <c r="AB111" s="4">
        <v>2</v>
      </c>
      <c r="AC111" s="4">
        <v>0</v>
      </c>
      <c r="AD111" s="23">
        <v>138.91000366210937</v>
      </c>
      <c r="AE111" s="4">
        <f t="shared" si="18"/>
        <v>2</v>
      </c>
      <c r="AF111" s="23">
        <f t="shared" si="19"/>
        <v>140.91000366210937</v>
      </c>
      <c r="AG111" s="4">
        <v>0</v>
      </c>
      <c r="AH111" s="4">
        <v>0</v>
      </c>
      <c r="AI111" s="4">
        <v>0</v>
      </c>
      <c r="AJ111" s="4">
        <v>0</v>
      </c>
      <c r="AK111" s="4">
        <v>2</v>
      </c>
      <c r="AL111" s="4">
        <v>0</v>
      </c>
      <c r="AM111" s="4">
        <v>0</v>
      </c>
      <c r="AN111" s="4">
        <v>0</v>
      </c>
      <c r="AO111" s="4">
        <v>0</v>
      </c>
      <c r="AP111" s="4">
        <v>2</v>
      </c>
      <c r="AQ111" s="4">
        <v>2</v>
      </c>
      <c r="AR111" s="4">
        <v>0</v>
      </c>
      <c r="AS111" s="4">
        <v>0</v>
      </c>
      <c r="AT111" s="4">
        <v>0</v>
      </c>
      <c r="AU111" s="4">
        <v>2</v>
      </c>
      <c r="AV111" s="4">
        <v>0</v>
      </c>
      <c r="AW111" s="4">
        <v>0</v>
      </c>
      <c r="AX111" s="4">
        <v>0</v>
      </c>
      <c r="AY111" s="4">
        <v>2</v>
      </c>
      <c r="AZ111" s="4">
        <v>0</v>
      </c>
      <c r="BA111" s="23">
        <v>165.5</v>
      </c>
      <c r="BB111" s="4">
        <f t="shared" si="20"/>
        <v>10</v>
      </c>
      <c r="BC111" s="23">
        <f t="shared" si="23"/>
        <v>175.5</v>
      </c>
      <c r="BD111" s="23">
        <f t="shared" si="21"/>
        <v>140.91000366210937</v>
      </c>
      <c r="BE111" s="23">
        <f t="shared" si="22"/>
        <v>37.91720288484759</v>
      </c>
    </row>
    <row r="112" spans="1:57">
      <c r="A112" s="4"/>
      <c r="B112" s="6" t="s">
        <v>174</v>
      </c>
      <c r="C112" s="6">
        <v>1997</v>
      </c>
      <c r="D112" s="6">
        <v>1997</v>
      </c>
      <c r="E112" s="6">
        <v>1997</v>
      </c>
      <c r="F112" s="6">
        <v>1</v>
      </c>
      <c r="G112" s="6" t="s">
        <v>21</v>
      </c>
      <c r="H112" s="6" t="s">
        <v>52</v>
      </c>
      <c r="I112" s="6" t="s">
        <v>50</v>
      </c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23"/>
      <c r="AE112" s="4">
        <f t="shared" si="18"/>
        <v>0</v>
      </c>
      <c r="AF112" s="23" t="s">
        <v>398</v>
      </c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23"/>
      <c r="BB112" s="4">
        <f t="shared" si="20"/>
        <v>0</v>
      </c>
      <c r="BC112" s="23" t="s">
        <v>398</v>
      </c>
      <c r="BD112" s="23"/>
      <c r="BE112" s="23" t="str">
        <f t="shared" si="22"/>
        <v/>
      </c>
    </row>
    <row r="114" spans="1:57" ht="18.75">
      <c r="A114" s="9" t="s">
        <v>449</v>
      </c>
      <c r="B114" s="9"/>
      <c r="C114" s="9"/>
      <c r="D114" s="9"/>
      <c r="E114" s="9"/>
      <c r="F114" s="9"/>
      <c r="G114" s="9"/>
      <c r="H114" s="9"/>
      <c r="I114" s="9"/>
      <c r="J114" s="9"/>
    </row>
    <row r="115" spans="1:57">
      <c r="A115" s="14" t="s">
        <v>389</v>
      </c>
      <c r="B115" s="14" t="s">
        <v>1</v>
      </c>
      <c r="C115" s="14" t="s">
        <v>2</v>
      </c>
      <c r="D115" s="14" t="s">
        <v>279</v>
      </c>
      <c r="E115" s="14" t="s">
        <v>280</v>
      </c>
      <c r="F115" s="14" t="s">
        <v>3</v>
      </c>
      <c r="G115" s="14" t="s">
        <v>4</v>
      </c>
      <c r="H115" s="14" t="s">
        <v>5</v>
      </c>
      <c r="I115" s="14" t="s">
        <v>6</v>
      </c>
      <c r="J115" s="16" t="s">
        <v>391</v>
      </c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8"/>
      <c r="AG115" s="16" t="s">
        <v>395</v>
      </c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8"/>
      <c r="BD115" s="14" t="s">
        <v>396</v>
      </c>
      <c r="BE115" s="14" t="s">
        <v>397</v>
      </c>
    </row>
    <row r="116" spans="1:57">
      <c r="A116" s="15"/>
      <c r="B116" s="15"/>
      <c r="C116" s="15"/>
      <c r="D116" s="15"/>
      <c r="E116" s="15"/>
      <c r="F116" s="15"/>
      <c r="G116" s="15"/>
      <c r="H116" s="15"/>
      <c r="I116" s="15"/>
      <c r="J116" s="19">
        <v>1</v>
      </c>
      <c r="K116" s="19">
        <v>2</v>
      </c>
      <c r="L116" s="19">
        <v>3</v>
      </c>
      <c r="M116" s="19">
        <v>4</v>
      </c>
      <c r="N116" s="19">
        <v>5</v>
      </c>
      <c r="O116" s="19">
        <v>6</v>
      </c>
      <c r="P116" s="19">
        <v>7</v>
      </c>
      <c r="Q116" s="19">
        <v>8</v>
      </c>
      <c r="R116" s="19">
        <v>9</v>
      </c>
      <c r="S116" s="19">
        <v>10</v>
      </c>
      <c r="T116" s="19">
        <v>11</v>
      </c>
      <c r="U116" s="19">
        <v>12</v>
      </c>
      <c r="V116" s="19">
        <v>13</v>
      </c>
      <c r="W116" s="19">
        <v>14</v>
      </c>
      <c r="X116" s="19">
        <v>15</v>
      </c>
      <c r="Y116" s="19">
        <v>16</v>
      </c>
      <c r="Z116" s="19">
        <v>17</v>
      </c>
      <c r="AA116" s="19">
        <v>18</v>
      </c>
      <c r="AB116" s="19">
        <v>19</v>
      </c>
      <c r="AC116" s="19">
        <v>20</v>
      </c>
      <c r="AD116" s="19" t="s">
        <v>392</v>
      </c>
      <c r="AE116" s="19" t="s">
        <v>393</v>
      </c>
      <c r="AF116" s="19" t="s">
        <v>394</v>
      </c>
      <c r="AG116" s="19">
        <v>1</v>
      </c>
      <c r="AH116" s="19">
        <v>2</v>
      </c>
      <c r="AI116" s="19">
        <v>3</v>
      </c>
      <c r="AJ116" s="19">
        <v>4</v>
      </c>
      <c r="AK116" s="19">
        <v>5</v>
      </c>
      <c r="AL116" s="19">
        <v>6</v>
      </c>
      <c r="AM116" s="19">
        <v>7</v>
      </c>
      <c r="AN116" s="19">
        <v>8</v>
      </c>
      <c r="AO116" s="19">
        <v>9</v>
      </c>
      <c r="AP116" s="19">
        <v>10</v>
      </c>
      <c r="AQ116" s="19">
        <v>11</v>
      </c>
      <c r="AR116" s="19">
        <v>12</v>
      </c>
      <c r="AS116" s="19">
        <v>13</v>
      </c>
      <c r="AT116" s="19">
        <v>14</v>
      </c>
      <c r="AU116" s="19">
        <v>15</v>
      </c>
      <c r="AV116" s="19">
        <v>16</v>
      </c>
      <c r="AW116" s="19">
        <v>17</v>
      </c>
      <c r="AX116" s="19">
        <v>18</v>
      </c>
      <c r="AY116" s="19">
        <v>19</v>
      </c>
      <c r="AZ116" s="19">
        <v>20</v>
      </c>
      <c r="BA116" s="19" t="s">
        <v>392</v>
      </c>
      <c r="BB116" s="19" t="s">
        <v>393</v>
      </c>
      <c r="BC116" s="19" t="s">
        <v>394</v>
      </c>
      <c r="BD116" s="15"/>
      <c r="BE116" s="15"/>
    </row>
    <row r="117" spans="1:57" ht="60">
      <c r="A117" s="20">
        <v>1</v>
      </c>
      <c r="B117" s="21" t="s">
        <v>155</v>
      </c>
      <c r="C117" s="21">
        <v>1987</v>
      </c>
      <c r="D117" s="21">
        <v>1987</v>
      </c>
      <c r="E117" s="21">
        <v>1987</v>
      </c>
      <c r="F117" s="21" t="s">
        <v>15</v>
      </c>
      <c r="G117" s="21" t="s">
        <v>21</v>
      </c>
      <c r="H117" s="21" t="s">
        <v>156</v>
      </c>
      <c r="I117" s="21" t="s">
        <v>157</v>
      </c>
      <c r="J117" s="20">
        <v>0</v>
      </c>
      <c r="K117" s="20">
        <v>0</v>
      </c>
      <c r="L117" s="20">
        <v>0</v>
      </c>
      <c r="M117" s="20">
        <v>0</v>
      </c>
      <c r="N117" s="20">
        <v>2</v>
      </c>
      <c r="O117" s="20">
        <v>0</v>
      </c>
      <c r="P117" s="20">
        <v>0</v>
      </c>
      <c r="Q117" s="20">
        <v>0</v>
      </c>
      <c r="R117" s="20">
        <v>0</v>
      </c>
      <c r="S117" s="20">
        <v>0</v>
      </c>
      <c r="T117" s="20">
        <v>0</v>
      </c>
      <c r="U117" s="20">
        <v>0</v>
      </c>
      <c r="V117" s="20">
        <v>0</v>
      </c>
      <c r="W117" s="20">
        <v>0</v>
      </c>
      <c r="X117" s="20">
        <v>0</v>
      </c>
      <c r="Y117" s="20">
        <v>0</v>
      </c>
      <c r="Z117" s="20">
        <v>0</v>
      </c>
      <c r="AA117" s="20">
        <v>0</v>
      </c>
      <c r="AB117" s="20">
        <v>0</v>
      </c>
      <c r="AC117" s="20">
        <v>0</v>
      </c>
      <c r="AD117" s="22">
        <v>125.04000091552734</v>
      </c>
      <c r="AE117" s="20">
        <f t="shared" ref="AE117:AE126" si="24">SUM(J117:AC117)</f>
        <v>2</v>
      </c>
      <c r="AF117" s="22">
        <f t="shared" ref="AF117:AF126" si="25">AD117+AE117</f>
        <v>127.04000091552734</v>
      </c>
      <c r="AG117" s="20">
        <v>0</v>
      </c>
      <c r="AH117" s="20">
        <v>0</v>
      </c>
      <c r="AI117" s="20">
        <v>0</v>
      </c>
      <c r="AJ117" s="20">
        <v>0</v>
      </c>
      <c r="AK117" s="20">
        <v>0</v>
      </c>
      <c r="AL117" s="20">
        <v>0</v>
      </c>
      <c r="AM117" s="20">
        <v>0</v>
      </c>
      <c r="AN117" s="20">
        <v>0</v>
      </c>
      <c r="AO117" s="20">
        <v>0</v>
      </c>
      <c r="AP117" s="20">
        <v>0</v>
      </c>
      <c r="AQ117" s="20">
        <v>0</v>
      </c>
      <c r="AR117" s="20">
        <v>0</v>
      </c>
      <c r="AS117" s="20">
        <v>0</v>
      </c>
      <c r="AT117" s="20">
        <v>0</v>
      </c>
      <c r="AU117" s="20">
        <v>0</v>
      </c>
      <c r="AV117" s="20">
        <v>0</v>
      </c>
      <c r="AW117" s="20">
        <v>0</v>
      </c>
      <c r="AX117" s="20">
        <v>0</v>
      </c>
      <c r="AY117" s="20">
        <v>0</v>
      </c>
      <c r="AZ117" s="20">
        <v>0</v>
      </c>
      <c r="BA117" s="22">
        <v>123.08000183105469</v>
      </c>
      <c r="BB117" s="20">
        <f t="shared" ref="BB117:BB126" si="26">SUM(AG117:AZ117)</f>
        <v>0</v>
      </c>
      <c r="BC117" s="22">
        <f t="shared" ref="BC117:BC126" si="27">BA117+BB117</f>
        <v>123.08000183105469</v>
      </c>
      <c r="BD117" s="22">
        <f t="shared" ref="BD117:BD126" si="28">MIN(BC117,AF117)</f>
        <v>123.08000183105469</v>
      </c>
      <c r="BE117" s="22">
        <f t="shared" ref="BE117:BE126" si="29">IF( AND(ISNUMBER(BD$117),ISNUMBER(BD117)),(BD117-BD$117)/BD$117*100,"")</f>
        <v>0</v>
      </c>
    </row>
    <row r="118" spans="1:57" ht="75">
      <c r="A118" s="4" t="s">
        <v>400</v>
      </c>
      <c r="B118" s="6" t="s">
        <v>161</v>
      </c>
      <c r="C118" s="6">
        <v>1998</v>
      </c>
      <c r="D118" s="6">
        <v>1998</v>
      </c>
      <c r="E118" s="6">
        <v>1998</v>
      </c>
      <c r="F118" s="6" t="s">
        <v>41</v>
      </c>
      <c r="G118" s="6" t="s">
        <v>162</v>
      </c>
      <c r="H118" s="6" t="s">
        <v>163</v>
      </c>
      <c r="I118" s="6" t="s">
        <v>164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2</v>
      </c>
      <c r="T118" s="4">
        <v>0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4">
        <v>0</v>
      </c>
      <c r="AA118" s="4">
        <v>0</v>
      </c>
      <c r="AB118" s="4">
        <v>0</v>
      </c>
      <c r="AC118" s="4">
        <v>0</v>
      </c>
      <c r="AD118" s="23">
        <v>142.25</v>
      </c>
      <c r="AE118" s="4">
        <f t="shared" si="24"/>
        <v>2</v>
      </c>
      <c r="AF118" s="23">
        <f t="shared" si="25"/>
        <v>144.25</v>
      </c>
      <c r="AG118" s="4">
        <v>0</v>
      </c>
      <c r="AH118" s="4">
        <v>0</v>
      </c>
      <c r="AI118" s="4">
        <v>0</v>
      </c>
      <c r="AJ118" s="4">
        <v>0</v>
      </c>
      <c r="AK118" s="4">
        <v>0</v>
      </c>
      <c r="AL118" s="4">
        <v>0</v>
      </c>
      <c r="AM118" s="4">
        <v>0</v>
      </c>
      <c r="AN118" s="4">
        <v>0</v>
      </c>
      <c r="AO118" s="4">
        <v>0</v>
      </c>
      <c r="AP118" s="4">
        <v>0</v>
      </c>
      <c r="AQ118" s="4">
        <v>0</v>
      </c>
      <c r="AR118" s="4">
        <v>0</v>
      </c>
      <c r="AS118" s="4">
        <v>0</v>
      </c>
      <c r="AT118" s="4">
        <v>0</v>
      </c>
      <c r="AU118" s="4">
        <v>0</v>
      </c>
      <c r="AV118" s="4">
        <v>0</v>
      </c>
      <c r="AW118" s="4">
        <v>0</v>
      </c>
      <c r="AX118" s="4">
        <v>0</v>
      </c>
      <c r="AY118" s="4">
        <v>0</v>
      </c>
      <c r="AZ118" s="4">
        <v>0</v>
      </c>
      <c r="BA118" s="23">
        <v>130.52999877929687</v>
      </c>
      <c r="BB118" s="4">
        <f t="shared" si="26"/>
        <v>0</v>
      </c>
      <c r="BC118" s="23">
        <f t="shared" si="27"/>
        <v>130.52999877929687</v>
      </c>
      <c r="BD118" s="23">
        <f t="shared" si="28"/>
        <v>130.52999877929687</v>
      </c>
      <c r="BE118" s="23">
        <f t="shared" si="29"/>
        <v>6.0529711061171403</v>
      </c>
    </row>
    <row r="119" spans="1:57" ht="45">
      <c r="A119" s="4">
        <v>2</v>
      </c>
      <c r="B119" s="6" t="s">
        <v>40</v>
      </c>
      <c r="C119" s="6">
        <v>1997</v>
      </c>
      <c r="D119" s="6">
        <v>1997</v>
      </c>
      <c r="E119" s="6">
        <v>1997</v>
      </c>
      <c r="F119" s="6" t="s">
        <v>41</v>
      </c>
      <c r="G119" s="6" t="s">
        <v>42</v>
      </c>
      <c r="H119" s="6" t="s">
        <v>43</v>
      </c>
      <c r="I119" s="6" t="s">
        <v>44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4">
        <v>0</v>
      </c>
      <c r="V119" s="4">
        <v>0</v>
      </c>
      <c r="W119" s="4">
        <v>0</v>
      </c>
      <c r="X119" s="4">
        <v>0</v>
      </c>
      <c r="Y119" s="4">
        <v>0</v>
      </c>
      <c r="Z119" s="4">
        <v>0</v>
      </c>
      <c r="AA119" s="4">
        <v>0</v>
      </c>
      <c r="AB119" s="4">
        <v>0</v>
      </c>
      <c r="AC119" s="4">
        <v>0</v>
      </c>
      <c r="AD119" s="23">
        <v>133.91999816894531</v>
      </c>
      <c r="AE119" s="4">
        <f t="shared" si="24"/>
        <v>0</v>
      </c>
      <c r="AF119" s="23">
        <f t="shared" si="25"/>
        <v>133.91999816894531</v>
      </c>
      <c r="AG119" s="4">
        <v>0</v>
      </c>
      <c r="AH119" s="4">
        <v>0</v>
      </c>
      <c r="AI119" s="4">
        <v>0</v>
      </c>
      <c r="AJ119" s="4">
        <v>0</v>
      </c>
      <c r="AK119" s="4">
        <v>0</v>
      </c>
      <c r="AL119" s="4">
        <v>2</v>
      </c>
      <c r="AM119" s="4">
        <v>0</v>
      </c>
      <c r="AN119" s="4">
        <v>0</v>
      </c>
      <c r="AO119" s="4">
        <v>0</v>
      </c>
      <c r="AP119" s="4">
        <v>0</v>
      </c>
      <c r="AQ119" s="4">
        <v>0</v>
      </c>
      <c r="AR119" s="4">
        <v>0</v>
      </c>
      <c r="AS119" s="4">
        <v>2</v>
      </c>
      <c r="AT119" s="4">
        <v>0</v>
      </c>
      <c r="AU119" s="4">
        <v>0</v>
      </c>
      <c r="AV119" s="4">
        <v>0</v>
      </c>
      <c r="AW119" s="4">
        <v>0</v>
      </c>
      <c r="AX119" s="4">
        <v>0</v>
      </c>
      <c r="AY119" s="4">
        <v>0</v>
      </c>
      <c r="AZ119" s="4">
        <v>0</v>
      </c>
      <c r="BA119" s="23">
        <v>131.80999755859375</v>
      </c>
      <c r="BB119" s="4">
        <f t="shared" si="26"/>
        <v>4</v>
      </c>
      <c r="BC119" s="23">
        <f t="shared" si="27"/>
        <v>135.80999755859375</v>
      </c>
      <c r="BD119" s="23">
        <f t="shared" si="28"/>
        <v>133.91999816894531</v>
      </c>
      <c r="BE119" s="23">
        <f t="shared" si="29"/>
        <v>8.8072767115896742</v>
      </c>
    </row>
    <row r="120" spans="1:57" ht="90">
      <c r="A120" s="4">
        <v>3</v>
      </c>
      <c r="B120" s="6" t="s">
        <v>142</v>
      </c>
      <c r="C120" s="6">
        <v>1997</v>
      </c>
      <c r="D120" s="6">
        <v>1997</v>
      </c>
      <c r="E120" s="6">
        <v>1997</v>
      </c>
      <c r="F120" s="6" t="s">
        <v>41</v>
      </c>
      <c r="G120" s="6" t="s">
        <v>21</v>
      </c>
      <c r="H120" s="6" t="s">
        <v>121</v>
      </c>
      <c r="I120" s="6" t="s">
        <v>122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  <c r="S120" s="4">
        <v>0</v>
      </c>
      <c r="T120" s="4">
        <v>0</v>
      </c>
      <c r="U120" s="4">
        <v>0</v>
      </c>
      <c r="V120" s="4">
        <v>0</v>
      </c>
      <c r="W120" s="4">
        <v>0</v>
      </c>
      <c r="X120" s="4">
        <v>0</v>
      </c>
      <c r="Y120" s="4">
        <v>0</v>
      </c>
      <c r="Z120" s="4">
        <v>0</v>
      </c>
      <c r="AA120" s="4">
        <v>2</v>
      </c>
      <c r="AB120" s="4">
        <v>0</v>
      </c>
      <c r="AC120" s="4">
        <v>0</v>
      </c>
      <c r="AD120" s="23">
        <v>136.1300048828125</v>
      </c>
      <c r="AE120" s="4">
        <f t="shared" si="24"/>
        <v>2</v>
      </c>
      <c r="AF120" s="23">
        <f t="shared" si="25"/>
        <v>138.1300048828125</v>
      </c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23"/>
      <c r="BB120" s="4">
        <f t="shared" si="26"/>
        <v>0</v>
      </c>
      <c r="BC120" s="23" t="s">
        <v>398</v>
      </c>
      <c r="BD120" s="23">
        <f t="shared" si="28"/>
        <v>138.1300048828125</v>
      </c>
      <c r="BE120" s="23">
        <f t="shared" si="29"/>
        <v>12.227821602095963</v>
      </c>
    </row>
    <row r="121" spans="1:57" ht="60">
      <c r="A121" s="4">
        <v>4</v>
      </c>
      <c r="B121" s="6" t="s">
        <v>251</v>
      </c>
      <c r="C121" s="6">
        <v>2001</v>
      </c>
      <c r="D121" s="6">
        <v>2001</v>
      </c>
      <c r="E121" s="6">
        <v>2001</v>
      </c>
      <c r="F121" s="6">
        <v>1</v>
      </c>
      <c r="G121" s="6" t="s">
        <v>252</v>
      </c>
      <c r="H121" s="6" t="s">
        <v>237</v>
      </c>
      <c r="I121" s="6" t="s">
        <v>238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  <c r="T121" s="4">
        <v>0</v>
      </c>
      <c r="U121" s="4">
        <v>0</v>
      </c>
      <c r="V121" s="4">
        <v>0</v>
      </c>
      <c r="W121" s="4">
        <v>0</v>
      </c>
      <c r="X121" s="4">
        <v>0</v>
      </c>
      <c r="Y121" s="4">
        <v>0</v>
      </c>
      <c r="Z121" s="4">
        <v>0</v>
      </c>
      <c r="AA121" s="4">
        <v>0</v>
      </c>
      <c r="AB121" s="4">
        <v>0</v>
      </c>
      <c r="AC121" s="4">
        <v>0</v>
      </c>
      <c r="AD121" s="23">
        <v>159.41000366210937</v>
      </c>
      <c r="AE121" s="4">
        <f t="shared" si="24"/>
        <v>0</v>
      </c>
      <c r="AF121" s="23">
        <f t="shared" si="25"/>
        <v>159.41000366210937</v>
      </c>
      <c r="AG121" s="4">
        <v>0</v>
      </c>
      <c r="AH121" s="4">
        <v>0</v>
      </c>
      <c r="AI121" s="4">
        <v>0</v>
      </c>
      <c r="AJ121" s="4">
        <v>0</v>
      </c>
      <c r="AK121" s="4">
        <v>0</v>
      </c>
      <c r="AL121" s="4">
        <v>0</v>
      </c>
      <c r="AM121" s="4">
        <v>0</v>
      </c>
      <c r="AN121" s="4">
        <v>0</v>
      </c>
      <c r="AO121" s="4">
        <v>0</v>
      </c>
      <c r="AP121" s="4">
        <v>0</v>
      </c>
      <c r="AQ121" s="4">
        <v>0</v>
      </c>
      <c r="AR121" s="4">
        <v>0</v>
      </c>
      <c r="AS121" s="4">
        <v>0</v>
      </c>
      <c r="AT121" s="4">
        <v>0</v>
      </c>
      <c r="AU121" s="4">
        <v>0</v>
      </c>
      <c r="AV121" s="4">
        <v>0</v>
      </c>
      <c r="AW121" s="4">
        <v>0</v>
      </c>
      <c r="AX121" s="4">
        <v>0</v>
      </c>
      <c r="AY121" s="4">
        <v>0</v>
      </c>
      <c r="AZ121" s="4">
        <v>0</v>
      </c>
      <c r="BA121" s="23">
        <v>146.47999572753906</v>
      </c>
      <c r="BB121" s="4">
        <f t="shared" si="26"/>
        <v>0</v>
      </c>
      <c r="BC121" s="23">
        <f t="shared" si="27"/>
        <v>146.47999572753906</v>
      </c>
      <c r="BD121" s="23">
        <f t="shared" si="28"/>
        <v>146.47999572753906</v>
      </c>
      <c r="BE121" s="23">
        <f t="shared" si="29"/>
        <v>19.01201945755923</v>
      </c>
    </row>
    <row r="122" spans="1:57" ht="75">
      <c r="A122" s="4">
        <v>5</v>
      </c>
      <c r="B122" s="6" t="s">
        <v>269</v>
      </c>
      <c r="C122" s="6">
        <v>2000</v>
      </c>
      <c r="D122" s="6">
        <v>2000</v>
      </c>
      <c r="E122" s="6">
        <v>2000</v>
      </c>
      <c r="F122" s="6" t="s">
        <v>41</v>
      </c>
      <c r="G122" s="6" t="s">
        <v>162</v>
      </c>
      <c r="H122" s="6" t="s">
        <v>270</v>
      </c>
      <c r="I122" s="6" t="s">
        <v>164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  <c r="AA122" s="4">
        <v>0</v>
      </c>
      <c r="AB122" s="4">
        <v>0</v>
      </c>
      <c r="AC122" s="4">
        <v>0</v>
      </c>
      <c r="AD122" s="23">
        <v>160.44000244140625</v>
      </c>
      <c r="AE122" s="4">
        <f t="shared" si="24"/>
        <v>0</v>
      </c>
      <c r="AF122" s="23">
        <f t="shared" si="25"/>
        <v>160.44000244140625</v>
      </c>
      <c r="AG122" s="4">
        <v>0</v>
      </c>
      <c r="AH122" s="4">
        <v>0</v>
      </c>
      <c r="AI122" s="4">
        <v>0</v>
      </c>
      <c r="AJ122" s="4">
        <v>0</v>
      </c>
      <c r="AK122" s="4">
        <v>0</v>
      </c>
      <c r="AL122" s="4">
        <v>0</v>
      </c>
      <c r="AM122" s="4">
        <v>0</v>
      </c>
      <c r="AN122" s="4">
        <v>0</v>
      </c>
      <c r="AO122" s="4">
        <v>0</v>
      </c>
      <c r="AP122" s="4">
        <v>0</v>
      </c>
      <c r="AQ122" s="4">
        <v>0</v>
      </c>
      <c r="AR122" s="4">
        <v>0</v>
      </c>
      <c r="AS122" s="4">
        <v>0</v>
      </c>
      <c r="AT122" s="4">
        <v>0</v>
      </c>
      <c r="AU122" s="4">
        <v>0</v>
      </c>
      <c r="AV122" s="4">
        <v>0</v>
      </c>
      <c r="AW122" s="4">
        <v>0</v>
      </c>
      <c r="AX122" s="4">
        <v>0</v>
      </c>
      <c r="AY122" s="4">
        <v>0</v>
      </c>
      <c r="AZ122" s="4">
        <v>0</v>
      </c>
      <c r="BA122" s="23">
        <v>147.35000610351562</v>
      </c>
      <c r="BB122" s="4">
        <f t="shared" si="26"/>
        <v>0</v>
      </c>
      <c r="BC122" s="23">
        <f t="shared" si="27"/>
        <v>147.35000610351562</v>
      </c>
      <c r="BD122" s="23">
        <f t="shared" si="28"/>
        <v>147.35000610351562</v>
      </c>
      <c r="BE122" s="23">
        <f t="shared" si="29"/>
        <v>19.718885205880213</v>
      </c>
    </row>
    <row r="123" spans="1:57" ht="60">
      <c r="A123" s="4">
        <v>6</v>
      </c>
      <c r="B123" s="6" t="s">
        <v>116</v>
      </c>
      <c r="C123" s="6">
        <v>1999</v>
      </c>
      <c r="D123" s="6">
        <v>1999</v>
      </c>
      <c r="E123" s="6">
        <v>1999</v>
      </c>
      <c r="F123" s="6" t="s">
        <v>41</v>
      </c>
      <c r="G123" s="6" t="s">
        <v>16</v>
      </c>
      <c r="H123" s="6" t="s">
        <v>117</v>
      </c>
      <c r="I123" s="6" t="s">
        <v>118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2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  <c r="AA123" s="4">
        <v>0</v>
      </c>
      <c r="AB123" s="4">
        <v>0</v>
      </c>
      <c r="AC123" s="4">
        <v>0</v>
      </c>
      <c r="AD123" s="23">
        <v>159.74000549316406</v>
      </c>
      <c r="AE123" s="4">
        <f t="shared" si="24"/>
        <v>2</v>
      </c>
      <c r="AF123" s="23">
        <f t="shared" si="25"/>
        <v>161.74000549316406</v>
      </c>
      <c r="AG123" s="4">
        <v>0</v>
      </c>
      <c r="AH123" s="4">
        <v>0</v>
      </c>
      <c r="AI123" s="4">
        <v>0</v>
      </c>
      <c r="AJ123" s="4">
        <v>0</v>
      </c>
      <c r="AK123" s="4">
        <v>0</v>
      </c>
      <c r="AL123" s="4">
        <v>0</v>
      </c>
      <c r="AM123" s="4">
        <v>0</v>
      </c>
      <c r="AN123" s="4">
        <v>0</v>
      </c>
      <c r="AO123" s="4">
        <v>0</v>
      </c>
      <c r="AP123" s="4">
        <v>0</v>
      </c>
      <c r="AQ123" s="4">
        <v>2</v>
      </c>
      <c r="AR123" s="4">
        <v>0</v>
      </c>
      <c r="AS123" s="4">
        <v>0</v>
      </c>
      <c r="AT123" s="4">
        <v>0</v>
      </c>
      <c r="AU123" s="4">
        <v>0</v>
      </c>
      <c r="AV123" s="4">
        <v>0</v>
      </c>
      <c r="AW123" s="4">
        <v>0</v>
      </c>
      <c r="AX123" s="4">
        <v>0</v>
      </c>
      <c r="AY123" s="4">
        <v>0</v>
      </c>
      <c r="AZ123" s="4">
        <v>0</v>
      </c>
      <c r="BA123" s="23">
        <v>154.77000427246094</v>
      </c>
      <c r="BB123" s="4">
        <f t="shared" si="26"/>
        <v>2</v>
      </c>
      <c r="BC123" s="23">
        <f t="shared" si="27"/>
        <v>156.77000427246094</v>
      </c>
      <c r="BD123" s="23">
        <f t="shared" si="28"/>
        <v>156.77000427246094</v>
      </c>
      <c r="BE123" s="23">
        <f t="shared" si="29"/>
        <v>27.372442265357378</v>
      </c>
    </row>
    <row r="124" spans="1:57" ht="90">
      <c r="A124" s="4">
        <v>7</v>
      </c>
      <c r="B124" s="6" t="s">
        <v>240</v>
      </c>
      <c r="C124" s="6">
        <v>1996</v>
      </c>
      <c r="D124" s="6">
        <v>1996</v>
      </c>
      <c r="E124" s="6">
        <v>1996</v>
      </c>
      <c r="F124" s="6" t="s">
        <v>41</v>
      </c>
      <c r="G124" s="6" t="s">
        <v>21</v>
      </c>
      <c r="H124" s="6" t="s">
        <v>241</v>
      </c>
      <c r="I124" s="6" t="s">
        <v>34</v>
      </c>
      <c r="J124" s="4">
        <v>0</v>
      </c>
      <c r="K124" s="4">
        <v>0</v>
      </c>
      <c r="L124" s="4">
        <v>2</v>
      </c>
      <c r="M124" s="4">
        <v>0</v>
      </c>
      <c r="N124" s="4">
        <v>2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4">
        <v>0</v>
      </c>
      <c r="V124" s="4">
        <v>0</v>
      </c>
      <c r="W124" s="4">
        <v>2</v>
      </c>
      <c r="X124" s="4">
        <v>0</v>
      </c>
      <c r="Y124" s="4">
        <v>0</v>
      </c>
      <c r="Z124" s="4">
        <v>0</v>
      </c>
      <c r="AA124" s="4">
        <v>2</v>
      </c>
      <c r="AB124" s="4">
        <v>2</v>
      </c>
      <c r="AC124" s="4">
        <v>2</v>
      </c>
      <c r="AD124" s="23">
        <v>163.16999816894531</v>
      </c>
      <c r="AE124" s="4">
        <f t="shared" si="24"/>
        <v>12</v>
      </c>
      <c r="AF124" s="23">
        <f t="shared" si="25"/>
        <v>175.16999816894531</v>
      </c>
      <c r="AG124" s="4">
        <v>0</v>
      </c>
      <c r="AH124" s="4">
        <v>0</v>
      </c>
      <c r="AI124" s="4">
        <v>0</v>
      </c>
      <c r="AJ124" s="4">
        <v>0</v>
      </c>
      <c r="AK124" s="4">
        <v>0</v>
      </c>
      <c r="AL124" s="4">
        <v>0</v>
      </c>
      <c r="AM124" s="4">
        <v>0</v>
      </c>
      <c r="AN124" s="4">
        <v>0</v>
      </c>
      <c r="AO124" s="4">
        <v>0</v>
      </c>
      <c r="AP124" s="4">
        <v>0</v>
      </c>
      <c r="AQ124" s="4">
        <v>0</v>
      </c>
      <c r="AR124" s="4">
        <v>0</v>
      </c>
      <c r="AS124" s="4">
        <v>0</v>
      </c>
      <c r="AT124" s="4">
        <v>2</v>
      </c>
      <c r="AU124" s="4">
        <v>0</v>
      </c>
      <c r="AV124" s="4">
        <v>0</v>
      </c>
      <c r="AW124" s="4">
        <v>0</v>
      </c>
      <c r="AX124" s="4">
        <v>0</v>
      </c>
      <c r="AY124" s="4">
        <v>0</v>
      </c>
      <c r="AZ124" s="4">
        <v>2</v>
      </c>
      <c r="BA124" s="23">
        <v>153.02999877929687</v>
      </c>
      <c r="BB124" s="4">
        <f t="shared" si="26"/>
        <v>4</v>
      </c>
      <c r="BC124" s="23">
        <f t="shared" si="27"/>
        <v>157.02999877929687</v>
      </c>
      <c r="BD124" s="23">
        <f t="shared" si="28"/>
        <v>157.02999877929687</v>
      </c>
      <c r="BE124" s="23">
        <f t="shared" si="29"/>
        <v>27.583682518012576</v>
      </c>
    </row>
    <row r="125" spans="1:57" ht="105">
      <c r="A125" s="4">
        <v>8</v>
      </c>
      <c r="B125" s="6" t="s">
        <v>210</v>
      </c>
      <c r="C125" s="6">
        <v>2001</v>
      </c>
      <c r="D125" s="6">
        <v>2001</v>
      </c>
      <c r="E125" s="6">
        <v>2001</v>
      </c>
      <c r="F125" s="6">
        <v>1</v>
      </c>
      <c r="G125" s="6" t="s">
        <v>21</v>
      </c>
      <c r="H125" s="6" t="s">
        <v>211</v>
      </c>
      <c r="I125" s="6" t="s">
        <v>212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>
        <v>0</v>
      </c>
      <c r="AD125" s="23">
        <v>174.35000610351562</v>
      </c>
      <c r="AE125" s="4">
        <f t="shared" si="24"/>
        <v>0</v>
      </c>
      <c r="AF125" s="23">
        <f t="shared" si="25"/>
        <v>174.35000610351562</v>
      </c>
      <c r="AG125" s="4">
        <v>0</v>
      </c>
      <c r="AH125" s="4">
        <v>0</v>
      </c>
      <c r="AI125" s="4">
        <v>0</v>
      </c>
      <c r="AJ125" s="4">
        <v>0</v>
      </c>
      <c r="AK125" s="4">
        <v>0</v>
      </c>
      <c r="AL125" s="4">
        <v>0</v>
      </c>
      <c r="AM125" s="4">
        <v>0</v>
      </c>
      <c r="AN125" s="4">
        <v>0</v>
      </c>
      <c r="AO125" s="4">
        <v>0</v>
      </c>
      <c r="AP125" s="4">
        <v>0</v>
      </c>
      <c r="AQ125" s="4">
        <v>2</v>
      </c>
      <c r="AR125" s="4">
        <v>0</v>
      </c>
      <c r="AS125" s="4">
        <v>2</v>
      </c>
      <c r="AT125" s="4">
        <v>0</v>
      </c>
      <c r="AU125" s="4">
        <v>0</v>
      </c>
      <c r="AV125" s="4">
        <v>0</v>
      </c>
      <c r="AW125" s="4">
        <v>0</v>
      </c>
      <c r="AX125" s="4">
        <v>0</v>
      </c>
      <c r="AY125" s="4">
        <v>2</v>
      </c>
      <c r="AZ125" s="4">
        <v>0</v>
      </c>
      <c r="BA125" s="23">
        <v>162.13999938964844</v>
      </c>
      <c r="BB125" s="4">
        <f t="shared" si="26"/>
        <v>6</v>
      </c>
      <c r="BC125" s="23">
        <f t="shared" si="27"/>
        <v>168.13999938964844</v>
      </c>
      <c r="BD125" s="23">
        <f t="shared" si="28"/>
        <v>168.13999938964844</v>
      </c>
      <c r="BE125" s="23">
        <f t="shared" si="29"/>
        <v>36.610332213388489</v>
      </c>
    </row>
    <row r="126" spans="1:57" ht="75">
      <c r="A126" s="4" t="s">
        <v>400</v>
      </c>
      <c r="B126" s="6" t="s">
        <v>201</v>
      </c>
      <c r="C126" s="6">
        <v>1998</v>
      </c>
      <c r="D126" s="6">
        <v>1998</v>
      </c>
      <c r="E126" s="6">
        <v>1998</v>
      </c>
      <c r="F126" s="6" t="s">
        <v>41</v>
      </c>
      <c r="G126" s="6" t="s">
        <v>16</v>
      </c>
      <c r="H126" s="6" t="s">
        <v>202</v>
      </c>
      <c r="I126" s="6" t="s">
        <v>203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2</v>
      </c>
      <c r="S126" s="4">
        <v>2</v>
      </c>
      <c r="T126" s="4">
        <v>0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4">
        <v>0</v>
      </c>
      <c r="AC126" s="4">
        <v>0</v>
      </c>
      <c r="AD126" s="23">
        <v>186.77999877929687</v>
      </c>
      <c r="AE126" s="4">
        <f t="shared" si="24"/>
        <v>4</v>
      </c>
      <c r="AF126" s="23">
        <f t="shared" si="25"/>
        <v>190.77999877929687</v>
      </c>
      <c r="AG126" s="4">
        <v>0</v>
      </c>
      <c r="AH126" s="4">
        <v>0</v>
      </c>
      <c r="AI126" s="4">
        <v>0</v>
      </c>
      <c r="AJ126" s="4">
        <v>0</v>
      </c>
      <c r="AK126" s="4">
        <v>0</v>
      </c>
      <c r="AL126" s="4">
        <v>0</v>
      </c>
      <c r="AM126" s="4">
        <v>0</v>
      </c>
      <c r="AN126" s="4">
        <v>0</v>
      </c>
      <c r="AO126" s="4">
        <v>2</v>
      </c>
      <c r="AP126" s="4">
        <v>2</v>
      </c>
      <c r="AQ126" s="4">
        <v>2</v>
      </c>
      <c r="AR126" s="4">
        <v>0</v>
      </c>
      <c r="AS126" s="4">
        <v>0</v>
      </c>
      <c r="AT126" s="4">
        <v>0</v>
      </c>
      <c r="AU126" s="4">
        <v>0</v>
      </c>
      <c r="AV126" s="4">
        <v>0</v>
      </c>
      <c r="AW126" s="4">
        <v>2</v>
      </c>
      <c r="AX126" s="4">
        <v>0</v>
      </c>
      <c r="AY126" s="4">
        <v>0</v>
      </c>
      <c r="AZ126" s="4">
        <v>0</v>
      </c>
      <c r="BA126" s="23">
        <v>160.58000183105469</v>
      </c>
      <c r="BB126" s="4">
        <f t="shared" si="26"/>
        <v>8</v>
      </c>
      <c r="BC126" s="23">
        <f t="shared" si="27"/>
        <v>168.58000183105469</v>
      </c>
      <c r="BD126" s="23">
        <f t="shared" si="28"/>
        <v>168.58000183105469</v>
      </c>
      <c r="BE126" s="23">
        <f t="shared" si="29"/>
        <v>36.967825254386497</v>
      </c>
    </row>
  </sheetData>
  <mergeCells count="76">
    <mergeCell ref="BD115:BD116"/>
    <mergeCell ref="BE115:BE116"/>
    <mergeCell ref="G115:G116"/>
    <mergeCell ref="H115:H116"/>
    <mergeCell ref="I115:I116"/>
    <mergeCell ref="A114:J114"/>
    <mergeCell ref="J115:AF115"/>
    <mergeCell ref="AG115:BC115"/>
    <mergeCell ref="A115:A116"/>
    <mergeCell ref="B115:B116"/>
    <mergeCell ref="C115:C116"/>
    <mergeCell ref="D115:D116"/>
    <mergeCell ref="E115:E116"/>
    <mergeCell ref="F115:F116"/>
    <mergeCell ref="I88:I89"/>
    <mergeCell ref="A87:J87"/>
    <mergeCell ref="J88:AF88"/>
    <mergeCell ref="AG88:BC88"/>
    <mergeCell ref="BD88:BD89"/>
    <mergeCell ref="BE88:BE89"/>
    <mergeCell ref="BD67:BD68"/>
    <mergeCell ref="BE67:BE68"/>
    <mergeCell ref="A88:A89"/>
    <mergeCell ref="B88:B89"/>
    <mergeCell ref="C88:C89"/>
    <mergeCell ref="D88:D89"/>
    <mergeCell ref="E88:E89"/>
    <mergeCell ref="F88:F89"/>
    <mergeCell ref="G88:G89"/>
    <mergeCell ref="H88:H89"/>
    <mergeCell ref="G67:G68"/>
    <mergeCell ref="H67:H68"/>
    <mergeCell ref="I67:I68"/>
    <mergeCell ref="A66:J66"/>
    <mergeCell ref="J67:AF67"/>
    <mergeCell ref="AG67:BC67"/>
    <mergeCell ref="A67:A68"/>
    <mergeCell ref="B67:B68"/>
    <mergeCell ref="C67:C68"/>
    <mergeCell ref="D67:D68"/>
    <mergeCell ref="E67:E68"/>
    <mergeCell ref="F67:F68"/>
    <mergeCell ref="I52:I53"/>
    <mergeCell ref="A51:J51"/>
    <mergeCell ref="J52:AF52"/>
    <mergeCell ref="AG52:BC52"/>
    <mergeCell ref="BD52:BD53"/>
    <mergeCell ref="BE52:BE53"/>
    <mergeCell ref="BD8:BD9"/>
    <mergeCell ref="BE8:BE9"/>
    <mergeCell ref="A52:A53"/>
    <mergeCell ref="B52:B53"/>
    <mergeCell ref="C52:C53"/>
    <mergeCell ref="D52:D53"/>
    <mergeCell ref="E52:E53"/>
    <mergeCell ref="F52:F53"/>
    <mergeCell ref="G52:G53"/>
    <mergeCell ref="H52:H53"/>
    <mergeCell ref="G8:G9"/>
    <mergeCell ref="H8:H9"/>
    <mergeCell ref="I8:I9"/>
    <mergeCell ref="A7:J7"/>
    <mergeCell ref="J8:AF8"/>
    <mergeCell ref="AG8:BC8"/>
    <mergeCell ref="A8:A9"/>
    <mergeCell ref="B8:B9"/>
    <mergeCell ref="C8:C9"/>
    <mergeCell ref="D8:D9"/>
    <mergeCell ref="E8:E9"/>
    <mergeCell ref="F8:F9"/>
    <mergeCell ref="A1:BE1"/>
    <mergeCell ref="A2:BE2"/>
    <mergeCell ref="A3:B3"/>
    <mergeCell ref="C3:BE3"/>
    <mergeCell ref="A4:BE4"/>
    <mergeCell ref="A5:BE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26"/>
  <sheetViews>
    <sheetView workbookViewId="0"/>
  </sheetViews>
  <sheetFormatPr defaultRowHeight="1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3" width="7" style="1" customWidth="1"/>
    <col min="14" max="14" width="4.85546875" style="1" customWidth="1"/>
    <col min="15" max="16" width="7" style="1" customWidth="1"/>
    <col min="17" max="16384" width="9.140625" style="1"/>
  </cols>
  <sheetData>
    <row r="1" spans="1:17" ht="15.75">
      <c r="A1" s="7" t="s">
        <v>383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7" ht="18.75">
      <c r="A2" s="9" t="s">
        <v>384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>
      <c r="A3" s="10" t="s">
        <v>385</v>
      </c>
      <c r="B3" s="10"/>
      <c r="C3" s="11" t="s">
        <v>386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21">
      <c r="A4" s="12" t="s">
        <v>617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ht="23.25">
      <c r="A5" s="13" t="s">
        <v>388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7" spans="1:17" ht="18.75">
      <c r="A7" s="9" t="s">
        <v>390</v>
      </c>
      <c r="B7" s="9"/>
      <c r="C7" s="9"/>
      <c r="D7" s="9"/>
      <c r="E7" s="9"/>
      <c r="F7" s="9"/>
      <c r="G7" s="9"/>
      <c r="H7" s="9"/>
      <c r="I7" s="9"/>
      <c r="J7" s="9"/>
    </row>
    <row r="8" spans="1:17">
      <c r="A8" s="14" t="s">
        <v>389</v>
      </c>
      <c r="B8" s="14" t="s">
        <v>1</v>
      </c>
      <c r="C8" s="14" t="s">
        <v>2</v>
      </c>
      <c r="D8" s="14" t="s">
        <v>279</v>
      </c>
      <c r="E8" s="14" t="s">
        <v>280</v>
      </c>
      <c r="F8" s="14" t="s">
        <v>3</v>
      </c>
      <c r="G8" s="14" t="s">
        <v>4</v>
      </c>
      <c r="H8" s="14" t="s">
        <v>5</v>
      </c>
      <c r="I8" s="14" t="s">
        <v>6</v>
      </c>
      <c r="J8" s="16" t="s">
        <v>391</v>
      </c>
      <c r="K8" s="17"/>
      <c r="L8" s="18"/>
      <c r="M8" s="16" t="s">
        <v>395</v>
      </c>
      <c r="N8" s="17"/>
      <c r="O8" s="18"/>
      <c r="P8" s="14" t="s">
        <v>396</v>
      </c>
      <c r="Q8" s="14" t="s">
        <v>397</v>
      </c>
    </row>
    <row r="9" spans="1:17">
      <c r="A9" s="15"/>
      <c r="B9" s="15"/>
      <c r="C9" s="15"/>
      <c r="D9" s="15"/>
      <c r="E9" s="15"/>
      <c r="F9" s="15"/>
      <c r="G9" s="15"/>
      <c r="H9" s="15"/>
      <c r="I9" s="15"/>
      <c r="J9" s="19" t="s">
        <v>392</v>
      </c>
      <c r="K9" s="19" t="s">
        <v>393</v>
      </c>
      <c r="L9" s="19" t="s">
        <v>394</v>
      </c>
      <c r="M9" s="19" t="s">
        <v>392</v>
      </c>
      <c r="N9" s="19" t="s">
        <v>393</v>
      </c>
      <c r="O9" s="19" t="s">
        <v>394</v>
      </c>
      <c r="P9" s="15"/>
      <c r="Q9" s="15"/>
    </row>
    <row r="10" spans="1:17" ht="60">
      <c r="A10" s="20" t="s">
        <v>400</v>
      </c>
      <c r="B10" s="21" t="s">
        <v>273</v>
      </c>
      <c r="C10" s="21">
        <v>1990</v>
      </c>
      <c r="D10" s="21">
        <v>1990</v>
      </c>
      <c r="E10" s="21">
        <v>1990</v>
      </c>
      <c r="F10" s="21" t="s">
        <v>274</v>
      </c>
      <c r="G10" s="21" t="s">
        <v>21</v>
      </c>
      <c r="H10" s="21" t="s">
        <v>156</v>
      </c>
      <c r="I10" s="21" t="s">
        <v>182</v>
      </c>
      <c r="J10" s="22">
        <v>92.69000244140625</v>
      </c>
      <c r="K10" s="20">
        <v>0</v>
      </c>
      <c r="L10" s="22">
        <f t="shared" ref="L10:L49" si="0">J10+K10</f>
        <v>92.69000244140625</v>
      </c>
      <c r="M10" s="22"/>
      <c r="N10" s="20"/>
      <c r="O10" s="22" t="s">
        <v>398</v>
      </c>
      <c r="P10" s="22">
        <f t="shared" ref="P10:P49" si="1">MIN(O10,L10)</f>
        <v>92.69000244140625</v>
      </c>
      <c r="Q10" s="22">
        <f t="shared" ref="Q10:Q49" si="2">IF( AND(ISNUMBER(P$10),ISNUMBER(P10)),(P10-P$10)/P$10*100,"")</f>
        <v>0</v>
      </c>
    </row>
    <row r="11" spans="1:17" ht="90">
      <c r="A11" s="4">
        <v>1</v>
      </c>
      <c r="B11" s="6" t="s">
        <v>120</v>
      </c>
      <c r="C11" s="6">
        <v>1997</v>
      </c>
      <c r="D11" s="6">
        <v>1997</v>
      </c>
      <c r="E11" s="6">
        <v>1997</v>
      </c>
      <c r="F11" s="6" t="s">
        <v>41</v>
      </c>
      <c r="G11" s="6" t="s">
        <v>21</v>
      </c>
      <c r="H11" s="6" t="s">
        <v>121</v>
      </c>
      <c r="I11" s="6" t="s">
        <v>122</v>
      </c>
      <c r="J11" s="23">
        <v>93.989997863769531</v>
      </c>
      <c r="K11" s="4">
        <v>0</v>
      </c>
      <c r="L11" s="23">
        <f t="shared" si="0"/>
        <v>93.989997863769531</v>
      </c>
      <c r="M11" s="23">
        <v>94.480003356933594</v>
      </c>
      <c r="N11" s="4">
        <v>0</v>
      </c>
      <c r="O11" s="23">
        <f t="shared" ref="O10:O49" si="3">M11+N11</f>
        <v>94.480003356933594</v>
      </c>
      <c r="P11" s="23">
        <f t="shared" si="1"/>
        <v>93.989997863769531</v>
      </c>
      <c r="Q11" s="23">
        <f t="shared" si="2"/>
        <v>1.4025195685856953</v>
      </c>
    </row>
    <row r="12" spans="1:17" ht="60">
      <c r="A12" s="4">
        <v>2</v>
      </c>
      <c r="B12" s="6" t="s">
        <v>268</v>
      </c>
      <c r="C12" s="6">
        <v>1994</v>
      </c>
      <c r="D12" s="6">
        <v>1994</v>
      </c>
      <c r="E12" s="6">
        <v>1994</v>
      </c>
      <c r="F12" s="6" t="s">
        <v>41</v>
      </c>
      <c r="G12" s="6" t="s">
        <v>21</v>
      </c>
      <c r="H12" s="6" t="s">
        <v>156</v>
      </c>
      <c r="I12" s="6" t="s">
        <v>63</v>
      </c>
      <c r="J12" s="23">
        <v>97.430000305175781</v>
      </c>
      <c r="K12" s="4">
        <v>4</v>
      </c>
      <c r="L12" s="23">
        <f t="shared" si="0"/>
        <v>101.43000030517578</v>
      </c>
      <c r="M12" s="23">
        <v>94.379997253417969</v>
      </c>
      <c r="N12" s="4">
        <v>0</v>
      </c>
      <c r="O12" s="23">
        <f t="shared" si="3"/>
        <v>94.379997253417969</v>
      </c>
      <c r="P12" s="23">
        <f t="shared" si="1"/>
        <v>94.379997253417969</v>
      </c>
      <c r="Q12" s="23">
        <f t="shared" si="2"/>
        <v>1.8232762622700811</v>
      </c>
    </row>
    <row r="13" spans="1:17" ht="60">
      <c r="A13" s="4">
        <v>3</v>
      </c>
      <c r="B13" s="6" t="s">
        <v>186</v>
      </c>
      <c r="C13" s="6">
        <v>1993</v>
      </c>
      <c r="D13" s="6">
        <v>1993</v>
      </c>
      <c r="E13" s="6">
        <v>1993</v>
      </c>
      <c r="F13" s="6" t="s">
        <v>15</v>
      </c>
      <c r="G13" s="6" t="s">
        <v>187</v>
      </c>
      <c r="H13" s="6" t="s">
        <v>188</v>
      </c>
      <c r="I13" s="6" t="s">
        <v>189</v>
      </c>
      <c r="J13" s="23">
        <v>95.819999694824219</v>
      </c>
      <c r="K13" s="4">
        <v>0</v>
      </c>
      <c r="L13" s="23">
        <f t="shared" si="0"/>
        <v>95.819999694824219</v>
      </c>
      <c r="M13" s="23">
        <v>91.680000305175781</v>
      </c>
      <c r="N13" s="4">
        <v>4</v>
      </c>
      <c r="O13" s="23">
        <f t="shared" si="3"/>
        <v>95.680000305175781</v>
      </c>
      <c r="P13" s="23">
        <f t="shared" si="1"/>
        <v>95.680000305175781</v>
      </c>
      <c r="Q13" s="23">
        <f t="shared" si="2"/>
        <v>3.2258040619425499</v>
      </c>
    </row>
    <row r="14" spans="1:17" ht="60">
      <c r="A14" s="4" t="s">
        <v>400</v>
      </c>
      <c r="B14" s="6" t="s">
        <v>176</v>
      </c>
      <c r="C14" s="6">
        <v>1995</v>
      </c>
      <c r="D14" s="6">
        <v>1995</v>
      </c>
      <c r="E14" s="6">
        <v>1995</v>
      </c>
      <c r="F14" s="6" t="s">
        <v>15</v>
      </c>
      <c r="G14" s="6" t="s">
        <v>177</v>
      </c>
      <c r="H14" s="6" t="s">
        <v>178</v>
      </c>
      <c r="I14" s="6" t="s">
        <v>179</v>
      </c>
      <c r="J14" s="23">
        <v>94.879997253417969</v>
      </c>
      <c r="K14" s="4">
        <v>2</v>
      </c>
      <c r="L14" s="23">
        <f t="shared" si="0"/>
        <v>96.879997253417969</v>
      </c>
      <c r="M14" s="23">
        <v>93.050003051757813</v>
      </c>
      <c r="N14" s="4">
        <v>6</v>
      </c>
      <c r="O14" s="23">
        <f t="shared" si="3"/>
        <v>99.050003051757813</v>
      </c>
      <c r="P14" s="23">
        <f t="shared" si="1"/>
        <v>96.879997253417969</v>
      </c>
      <c r="Q14" s="23">
        <f t="shared" si="2"/>
        <v>4.5204387761888487</v>
      </c>
    </row>
    <row r="15" spans="1:17" ht="105">
      <c r="A15" s="4">
        <v>4</v>
      </c>
      <c r="B15" s="6" t="s">
        <v>123</v>
      </c>
      <c r="C15" s="6">
        <v>1996</v>
      </c>
      <c r="D15" s="6">
        <v>1996</v>
      </c>
      <c r="E15" s="6">
        <v>1996</v>
      </c>
      <c r="F15" s="6" t="s">
        <v>15</v>
      </c>
      <c r="G15" s="6" t="s">
        <v>124</v>
      </c>
      <c r="H15" s="6" t="s">
        <v>125</v>
      </c>
      <c r="I15" s="6" t="s">
        <v>126</v>
      </c>
      <c r="J15" s="23">
        <v>96.970001220703125</v>
      </c>
      <c r="K15" s="4">
        <v>0</v>
      </c>
      <c r="L15" s="23">
        <f t="shared" si="0"/>
        <v>96.970001220703125</v>
      </c>
      <c r="M15" s="23">
        <v>99.430000305175781</v>
      </c>
      <c r="N15" s="4">
        <v>102</v>
      </c>
      <c r="O15" s="23">
        <f t="shared" si="3"/>
        <v>201.43000030517578</v>
      </c>
      <c r="P15" s="23">
        <f t="shared" si="1"/>
        <v>96.970001220703125</v>
      </c>
      <c r="Q15" s="23">
        <f t="shared" si="2"/>
        <v>4.6175409068550461</v>
      </c>
    </row>
    <row r="16" spans="1:17" ht="45">
      <c r="A16" s="4">
        <v>5</v>
      </c>
      <c r="B16" s="6" t="s">
        <v>266</v>
      </c>
      <c r="C16" s="6">
        <v>1983</v>
      </c>
      <c r="D16" s="6">
        <v>1983</v>
      </c>
      <c r="E16" s="6">
        <v>1983</v>
      </c>
      <c r="F16" s="6" t="s">
        <v>15</v>
      </c>
      <c r="G16" s="6" t="s">
        <v>21</v>
      </c>
      <c r="H16" s="6" t="s">
        <v>267</v>
      </c>
      <c r="I16" s="6" t="s">
        <v>157</v>
      </c>
      <c r="J16" s="23">
        <v>98.410003662109375</v>
      </c>
      <c r="K16" s="4">
        <v>0</v>
      </c>
      <c r="L16" s="23">
        <f t="shared" si="0"/>
        <v>98.410003662109375</v>
      </c>
      <c r="M16" s="23">
        <v>98.470001220703125</v>
      </c>
      <c r="N16" s="4">
        <v>0</v>
      </c>
      <c r="O16" s="23">
        <f t="shared" si="3"/>
        <v>98.470001220703125</v>
      </c>
      <c r="P16" s="23">
        <f t="shared" si="1"/>
        <v>98.410003662109375</v>
      </c>
      <c r="Q16" s="23">
        <f t="shared" si="2"/>
        <v>6.1711091488200243</v>
      </c>
    </row>
    <row r="17" spans="1:17">
      <c r="A17" s="4">
        <v>6</v>
      </c>
      <c r="B17" s="6" t="s">
        <v>254</v>
      </c>
      <c r="C17" s="6">
        <v>1985</v>
      </c>
      <c r="D17" s="6">
        <v>1985</v>
      </c>
      <c r="E17" s="6">
        <v>1985</v>
      </c>
      <c r="F17" s="6" t="s">
        <v>41</v>
      </c>
      <c r="G17" s="6" t="s">
        <v>21</v>
      </c>
      <c r="H17" s="6" t="s">
        <v>191</v>
      </c>
      <c r="I17" s="6" t="s">
        <v>63</v>
      </c>
      <c r="J17" s="23">
        <v>103.58000183105469</v>
      </c>
      <c r="K17" s="4">
        <v>0</v>
      </c>
      <c r="L17" s="23">
        <f t="shared" si="0"/>
        <v>103.58000183105469</v>
      </c>
      <c r="M17" s="23">
        <v>104.30000305175781</v>
      </c>
      <c r="N17" s="4">
        <v>0</v>
      </c>
      <c r="O17" s="23">
        <f t="shared" si="3"/>
        <v>104.30000305175781</v>
      </c>
      <c r="P17" s="23">
        <f t="shared" si="1"/>
        <v>103.58000183105469</v>
      </c>
      <c r="Q17" s="23">
        <f t="shared" si="2"/>
        <v>11.74883925214321</v>
      </c>
    </row>
    <row r="18" spans="1:17" ht="45">
      <c r="A18" s="4">
        <v>7</v>
      </c>
      <c r="B18" s="6" t="s">
        <v>82</v>
      </c>
      <c r="C18" s="6">
        <v>1986</v>
      </c>
      <c r="D18" s="6">
        <v>1986</v>
      </c>
      <c r="E18" s="6">
        <v>1986</v>
      </c>
      <c r="F18" s="6" t="s">
        <v>41</v>
      </c>
      <c r="G18" s="6" t="s">
        <v>21</v>
      </c>
      <c r="H18" s="6" t="s">
        <v>83</v>
      </c>
      <c r="I18" s="6" t="s">
        <v>84</v>
      </c>
      <c r="J18" s="23">
        <v>104.30000305175781</v>
      </c>
      <c r="K18" s="4">
        <v>0</v>
      </c>
      <c r="L18" s="23">
        <f t="shared" si="0"/>
        <v>104.30000305175781</v>
      </c>
      <c r="M18" s="23">
        <v>109.54000091552734</v>
      </c>
      <c r="N18" s="4">
        <v>2</v>
      </c>
      <c r="O18" s="23">
        <f t="shared" si="3"/>
        <v>111.54000091552734</v>
      </c>
      <c r="P18" s="23">
        <f t="shared" si="1"/>
        <v>104.30000305175781</v>
      </c>
      <c r="Q18" s="23">
        <f t="shared" si="2"/>
        <v>12.525623373125699</v>
      </c>
    </row>
    <row r="19" spans="1:17" ht="90">
      <c r="A19" s="4">
        <v>8</v>
      </c>
      <c r="B19" s="6" t="s">
        <v>149</v>
      </c>
      <c r="C19" s="6">
        <v>1996</v>
      </c>
      <c r="D19" s="6">
        <v>1996</v>
      </c>
      <c r="E19" s="6">
        <v>1996</v>
      </c>
      <c r="F19" s="6" t="s">
        <v>41</v>
      </c>
      <c r="G19" s="6" t="s">
        <v>21</v>
      </c>
      <c r="H19" s="6" t="s">
        <v>150</v>
      </c>
      <c r="I19" s="6" t="s">
        <v>122</v>
      </c>
      <c r="J19" s="23">
        <v>112.51999664306641</v>
      </c>
      <c r="K19" s="4">
        <v>4</v>
      </c>
      <c r="L19" s="23">
        <f t="shared" si="0"/>
        <v>116.51999664306641</v>
      </c>
      <c r="M19" s="23">
        <v>104.55000305175781</v>
      </c>
      <c r="N19" s="4">
        <v>0</v>
      </c>
      <c r="O19" s="23">
        <f t="shared" si="3"/>
        <v>104.55000305175781</v>
      </c>
      <c r="P19" s="23">
        <f t="shared" si="1"/>
        <v>104.55000305175781</v>
      </c>
      <c r="Q19" s="23">
        <f t="shared" si="2"/>
        <v>12.795339624517577</v>
      </c>
    </row>
    <row r="20" spans="1:17" ht="30">
      <c r="A20" s="4">
        <v>9</v>
      </c>
      <c r="B20" s="6" t="s">
        <v>93</v>
      </c>
      <c r="C20" s="6">
        <v>1973</v>
      </c>
      <c r="D20" s="6">
        <v>1973</v>
      </c>
      <c r="E20" s="6">
        <v>1973</v>
      </c>
      <c r="F20" s="6" t="s">
        <v>15</v>
      </c>
      <c r="G20" s="6" t="s">
        <v>21</v>
      </c>
      <c r="H20" s="6" t="s">
        <v>94</v>
      </c>
      <c r="I20" s="6" t="s">
        <v>95</v>
      </c>
      <c r="J20" s="23">
        <v>103.34999847412109</v>
      </c>
      <c r="K20" s="4">
        <v>2</v>
      </c>
      <c r="L20" s="23">
        <f t="shared" si="0"/>
        <v>105.34999847412109</v>
      </c>
      <c r="M20" s="23">
        <v>96.989997863769531</v>
      </c>
      <c r="N20" s="4">
        <v>50</v>
      </c>
      <c r="O20" s="23">
        <f t="shared" si="3"/>
        <v>146.98999786376953</v>
      </c>
      <c r="P20" s="23">
        <f t="shared" si="1"/>
        <v>105.34999847412109</v>
      </c>
      <c r="Q20" s="23">
        <f t="shared" si="2"/>
        <v>13.658426690319518</v>
      </c>
    </row>
    <row r="21" spans="1:17">
      <c r="A21" s="4">
        <v>10</v>
      </c>
      <c r="B21" s="6" t="s">
        <v>61</v>
      </c>
      <c r="C21" s="6">
        <v>1986</v>
      </c>
      <c r="D21" s="6">
        <v>1986</v>
      </c>
      <c r="E21" s="6">
        <v>1986</v>
      </c>
      <c r="F21" s="6">
        <v>1</v>
      </c>
      <c r="G21" s="6" t="s">
        <v>21</v>
      </c>
      <c r="H21" s="6" t="s">
        <v>62</v>
      </c>
      <c r="I21" s="6" t="s">
        <v>63</v>
      </c>
      <c r="J21" s="23">
        <v>104.97000122070312</v>
      </c>
      <c r="K21" s="4">
        <v>4</v>
      </c>
      <c r="L21" s="23">
        <f t="shared" si="0"/>
        <v>108.97000122070312</v>
      </c>
      <c r="M21" s="23">
        <v>106.33000183105469</v>
      </c>
      <c r="N21" s="4">
        <v>104</v>
      </c>
      <c r="O21" s="23">
        <f t="shared" si="3"/>
        <v>210.33000183105469</v>
      </c>
      <c r="P21" s="23">
        <f t="shared" si="1"/>
        <v>108.97000122070312</v>
      </c>
      <c r="Q21" s="23">
        <f t="shared" si="2"/>
        <v>17.56392097366513</v>
      </c>
    </row>
    <row r="22" spans="1:17">
      <c r="A22" s="4">
        <v>11</v>
      </c>
      <c r="B22" s="6" t="s">
        <v>260</v>
      </c>
      <c r="C22" s="6">
        <v>1981</v>
      </c>
      <c r="D22" s="6">
        <v>1981</v>
      </c>
      <c r="E22" s="6">
        <v>1981</v>
      </c>
      <c r="F22" s="6">
        <v>1</v>
      </c>
      <c r="G22" s="6" t="s">
        <v>21</v>
      </c>
      <c r="H22" s="6" t="s">
        <v>89</v>
      </c>
      <c r="I22" s="6" t="s">
        <v>23</v>
      </c>
      <c r="J22" s="23">
        <v>107.08000183105469</v>
      </c>
      <c r="K22" s="4">
        <v>2</v>
      </c>
      <c r="L22" s="23">
        <f t="shared" si="0"/>
        <v>109.08000183105469</v>
      </c>
      <c r="M22" s="23">
        <v>109.27999877929687</v>
      </c>
      <c r="N22" s="4">
        <v>2</v>
      </c>
      <c r="O22" s="23">
        <f t="shared" si="3"/>
        <v>111.27999877929687</v>
      </c>
      <c r="P22" s="23">
        <f t="shared" si="1"/>
        <v>109.08000183105469</v>
      </c>
      <c r="Q22" s="23">
        <f t="shared" si="2"/>
        <v>17.682596782764499</v>
      </c>
    </row>
    <row r="23" spans="1:17" ht="30">
      <c r="A23" s="4">
        <v>12</v>
      </c>
      <c r="B23" s="6" t="s">
        <v>204</v>
      </c>
      <c r="C23" s="6">
        <v>1983</v>
      </c>
      <c r="D23" s="6">
        <v>1983</v>
      </c>
      <c r="E23" s="6">
        <v>1983</v>
      </c>
      <c r="F23" s="6" t="s">
        <v>15</v>
      </c>
      <c r="G23" s="6" t="s">
        <v>21</v>
      </c>
      <c r="H23" s="6" t="s">
        <v>205</v>
      </c>
      <c r="I23" s="6" t="s">
        <v>56</v>
      </c>
      <c r="J23" s="23">
        <v>109.37000274658203</v>
      </c>
      <c r="K23" s="4">
        <v>0</v>
      </c>
      <c r="L23" s="23">
        <f t="shared" si="0"/>
        <v>109.37000274658203</v>
      </c>
      <c r="M23" s="23">
        <v>110.48999786376953</v>
      </c>
      <c r="N23" s="4">
        <v>2</v>
      </c>
      <c r="O23" s="23">
        <f t="shared" si="3"/>
        <v>112.48999786376953</v>
      </c>
      <c r="P23" s="23">
        <f t="shared" si="1"/>
        <v>109.37000274658203</v>
      </c>
      <c r="Q23" s="23">
        <f t="shared" si="2"/>
        <v>17.995468622109488</v>
      </c>
    </row>
    <row r="24" spans="1:17" ht="30">
      <c r="A24" s="4">
        <v>13</v>
      </c>
      <c r="B24" s="6" t="s">
        <v>101</v>
      </c>
      <c r="C24" s="6">
        <v>1994</v>
      </c>
      <c r="D24" s="6">
        <v>1994</v>
      </c>
      <c r="E24" s="6">
        <v>1994</v>
      </c>
      <c r="F24" s="6" t="s">
        <v>41</v>
      </c>
      <c r="G24" s="6" t="s">
        <v>102</v>
      </c>
      <c r="H24" s="6" t="s">
        <v>103</v>
      </c>
      <c r="I24" s="6" t="s">
        <v>104</v>
      </c>
      <c r="J24" s="23">
        <v>111.79000091552734</v>
      </c>
      <c r="K24" s="4">
        <v>2</v>
      </c>
      <c r="L24" s="23">
        <f t="shared" si="0"/>
        <v>113.79000091552734</v>
      </c>
      <c r="M24" s="23">
        <v>107.66000366210937</v>
      </c>
      <c r="N24" s="4">
        <v>2</v>
      </c>
      <c r="O24" s="23">
        <f t="shared" si="3"/>
        <v>109.66000366210937</v>
      </c>
      <c r="P24" s="23">
        <f t="shared" si="1"/>
        <v>109.66000366210937</v>
      </c>
      <c r="Q24" s="23">
        <f t="shared" si="2"/>
        <v>18.308340461454478</v>
      </c>
    </row>
    <row r="25" spans="1:17" ht="30">
      <c r="A25" s="4">
        <v>14</v>
      </c>
      <c r="B25" s="6" t="s">
        <v>208</v>
      </c>
      <c r="C25" s="6">
        <v>1978</v>
      </c>
      <c r="D25" s="6">
        <v>1978</v>
      </c>
      <c r="E25" s="6">
        <v>1978</v>
      </c>
      <c r="F25" s="6">
        <v>1</v>
      </c>
      <c r="G25" s="6" t="s">
        <v>10</v>
      </c>
      <c r="H25" s="6" t="s">
        <v>209</v>
      </c>
      <c r="I25" s="6"/>
      <c r="J25" s="23">
        <v>108.63999938964844</v>
      </c>
      <c r="K25" s="4">
        <v>2</v>
      </c>
      <c r="L25" s="23">
        <f t="shared" si="0"/>
        <v>110.63999938964844</v>
      </c>
      <c r="M25" s="23">
        <v>110.61000061035156</v>
      </c>
      <c r="N25" s="4">
        <v>0</v>
      </c>
      <c r="O25" s="23">
        <f t="shared" si="3"/>
        <v>110.61000061035156</v>
      </c>
      <c r="P25" s="23">
        <f t="shared" si="1"/>
        <v>110.61000061035156</v>
      </c>
      <c r="Q25" s="23">
        <f t="shared" si="2"/>
        <v>19.3332589243089</v>
      </c>
    </row>
    <row r="26" spans="1:17" ht="30">
      <c r="A26" s="4">
        <v>15</v>
      </c>
      <c r="B26" s="6" t="s">
        <v>230</v>
      </c>
      <c r="C26" s="6">
        <v>1968</v>
      </c>
      <c r="D26" s="6">
        <v>1968</v>
      </c>
      <c r="E26" s="6">
        <v>1968</v>
      </c>
      <c r="F26" s="6" t="s">
        <v>15</v>
      </c>
      <c r="G26" s="6" t="s">
        <v>21</v>
      </c>
      <c r="H26" s="6" t="s">
        <v>89</v>
      </c>
      <c r="I26" s="6" t="s">
        <v>56</v>
      </c>
      <c r="J26" s="23">
        <v>112.52999877929687</v>
      </c>
      <c r="K26" s="4">
        <v>0</v>
      </c>
      <c r="L26" s="23">
        <f t="shared" si="0"/>
        <v>112.52999877929687</v>
      </c>
      <c r="M26" s="23">
        <v>114.93000030517578</v>
      </c>
      <c r="N26" s="4">
        <v>2</v>
      </c>
      <c r="O26" s="23">
        <f t="shared" si="3"/>
        <v>116.93000030517578</v>
      </c>
      <c r="P26" s="23">
        <f t="shared" si="1"/>
        <v>112.52999877929687</v>
      </c>
      <c r="Q26" s="23">
        <f t="shared" si="2"/>
        <v>21.404677759537691</v>
      </c>
    </row>
    <row r="27" spans="1:17" ht="30">
      <c r="A27" s="4">
        <v>16</v>
      </c>
      <c r="B27" s="6" t="s">
        <v>158</v>
      </c>
      <c r="C27" s="6">
        <v>1973</v>
      </c>
      <c r="D27" s="6">
        <v>1973</v>
      </c>
      <c r="E27" s="6">
        <v>1973</v>
      </c>
      <c r="F27" s="6">
        <v>1</v>
      </c>
      <c r="G27" s="6" t="s">
        <v>21</v>
      </c>
      <c r="H27" s="6" t="s">
        <v>94</v>
      </c>
      <c r="I27" s="6" t="s">
        <v>95</v>
      </c>
      <c r="J27" s="23">
        <v>112.61000061035156</v>
      </c>
      <c r="K27" s="4">
        <v>0</v>
      </c>
      <c r="L27" s="23">
        <f t="shared" si="0"/>
        <v>112.61000061035156</v>
      </c>
      <c r="M27" s="23">
        <v>111.52999877929687</v>
      </c>
      <c r="N27" s="4">
        <v>2</v>
      </c>
      <c r="O27" s="23">
        <f t="shared" si="3"/>
        <v>113.52999877929687</v>
      </c>
      <c r="P27" s="23">
        <f t="shared" si="1"/>
        <v>112.61000061035156</v>
      </c>
      <c r="Q27" s="23">
        <f t="shared" si="2"/>
        <v>21.490988935443916</v>
      </c>
    </row>
    <row r="28" spans="1:17" ht="30">
      <c r="A28" s="4">
        <v>17</v>
      </c>
      <c r="B28" s="6" t="s">
        <v>115</v>
      </c>
      <c r="C28" s="6">
        <v>1988</v>
      </c>
      <c r="D28" s="6">
        <v>1988</v>
      </c>
      <c r="E28" s="6">
        <v>1988</v>
      </c>
      <c r="F28" s="6">
        <v>3</v>
      </c>
      <c r="G28" s="6" t="s">
        <v>21</v>
      </c>
      <c r="H28" s="6" t="s">
        <v>94</v>
      </c>
      <c r="I28" s="6" t="s">
        <v>95</v>
      </c>
      <c r="J28" s="23">
        <v>119.55999755859375</v>
      </c>
      <c r="K28" s="4">
        <v>2</v>
      </c>
      <c r="L28" s="23">
        <f t="shared" si="0"/>
        <v>121.55999755859375</v>
      </c>
      <c r="M28" s="23">
        <v>113.88999938964844</v>
      </c>
      <c r="N28" s="4">
        <v>2</v>
      </c>
      <c r="O28" s="23">
        <f t="shared" si="3"/>
        <v>115.88999938964844</v>
      </c>
      <c r="P28" s="23">
        <f t="shared" si="1"/>
        <v>115.88999938964844</v>
      </c>
      <c r="Q28" s="23">
        <f t="shared" si="2"/>
        <v>25.029664836731456</v>
      </c>
    </row>
    <row r="29" spans="1:17" ht="30">
      <c r="A29" s="4">
        <v>18</v>
      </c>
      <c r="B29" s="6" t="s">
        <v>255</v>
      </c>
      <c r="C29" s="6">
        <v>1962</v>
      </c>
      <c r="D29" s="6">
        <v>1962</v>
      </c>
      <c r="E29" s="6">
        <v>1962</v>
      </c>
      <c r="F29" s="6">
        <v>1</v>
      </c>
      <c r="G29" s="6" t="s">
        <v>21</v>
      </c>
      <c r="H29" s="6" t="s">
        <v>131</v>
      </c>
      <c r="I29" s="6"/>
      <c r="J29" s="23">
        <v>116.41999816894531</v>
      </c>
      <c r="K29" s="4">
        <v>0</v>
      </c>
      <c r="L29" s="23">
        <f t="shared" si="0"/>
        <v>116.41999816894531</v>
      </c>
      <c r="M29" s="23">
        <v>118.73999786376953</v>
      </c>
      <c r="N29" s="4">
        <v>2</v>
      </c>
      <c r="O29" s="23">
        <f t="shared" si="3"/>
        <v>120.73999786376953</v>
      </c>
      <c r="P29" s="23">
        <f t="shared" si="1"/>
        <v>116.41999816894531</v>
      </c>
      <c r="Q29" s="23">
        <f t="shared" si="2"/>
        <v>25.60146197270835</v>
      </c>
    </row>
    <row r="30" spans="1:17">
      <c r="A30" s="4">
        <v>19</v>
      </c>
      <c r="B30" s="6" t="s">
        <v>184</v>
      </c>
      <c r="C30" s="6">
        <v>1990</v>
      </c>
      <c r="D30" s="6">
        <v>1990</v>
      </c>
      <c r="E30" s="6">
        <v>1990</v>
      </c>
      <c r="F30" s="6" t="s">
        <v>41</v>
      </c>
      <c r="G30" s="6" t="s">
        <v>21</v>
      </c>
      <c r="H30" s="6" t="s">
        <v>185</v>
      </c>
      <c r="I30" s="6"/>
      <c r="J30" s="23">
        <v>116.97000122070312</v>
      </c>
      <c r="K30" s="4">
        <v>0</v>
      </c>
      <c r="L30" s="23">
        <f t="shared" si="0"/>
        <v>116.97000122070312</v>
      </c>
      <c r="M30" s="23">
        <v>119.58000183105469</v>
      </c>
      <c r="N30" s="4">
        <v>2</v>
      </c>
      <c r="O30" s="23">
        <f t="shared" si="3"/>
        <v>121.58000183105469</v>
      </c>
      <c r="P30" s="23">
        <f t="shared" si="1"/>
        <v>116.97000122070312</v>
      </c>
      <c r="Q30" s="23">
        <f t="shared" si="2"/>
        <v>26.194841018205189</v>
      </c>
    </row>
    <row r="31" spans="1:17" ht="30">
      <c r="A31" s="4">
        <v>20</v>
      </c>
      <c r="B31" s="6" t="s">
        <v>130</v>
      </c>
      <c r="C31" s="6">
        <v>1969</v>
      </c>
      <c r="D31" s="6">
        <v>1969</v>
      </c>
      <c r="E31" s="6">
        <v>1969</v>
      </c>
      <c r="F31" s="6" t="s">
        <v>41</v>
      </c>
      <c r="G31" s="6" t="s">
        <v>21</v>
      </c>
      <c r="H31" s="6" t="s">
        <v>131</v>
      </c>
      <c r="I31" s="6" t="s">
        <v>56</v>
      </c>
      <c r="J31" s="23">
        <v>117.54000091552734</v>
      </c>
      <c r="K31" s="4">
        <v>0</v>
      </c>
      <c r="L31" s="23">
        <f t="shared" si="0"/>
        <v>117.54000091552734</v>
      </c>
      <c r="M31" s="23">
        <v>117.73999786376953</v>
      </c>
      <c r="N31" s="4">
        <v>2</v>
      </c>
      <c r="O31" s="23">
        <f t="shared" si="3"/>
        <v>119.73999786376953</v>
      </c>
      <c r="P31" s="23">
        <f t="shared" si="1"/>
        <v>117.54000091552734</v>
      </c>
      <c r="Q31" s="23">
        <f t="shared" si="2"/>
        <v>26.809793742135195</v>
      </c>
    </row>
    <row r="32" spans="1:17">
      <c r="A32" s="4">
        <v>21</v>
      </c>
      <c r="B32" s="6" t="s">
        <v>277</v>
      </c>
      <c r="C32" s="6">
        <v>1989</v>
      </c>
      <c r="D32" s="6">
        <v>1989</v>
      </c>
      <c r="E32" s="6">
        <v>1989</v>
      </c>
      <c r="F32" s="6">
        <v>1</v>
      </c>
      <c r="G32" s="6" t="s">
        <v>91</v>
      </c>
      <c r="H32" s="6"/>
      <c r="I32" s="6" t="s">
        <v>92</v>
      </c>
      <c r="J32" s="23">
        <v>124.44999694824219</v>
      </c>
      <c r="K32" s="4">
        <v>0</v>
      </c>
      <c r="L32" s="23">
        <f t="shared" si="0"/>
        <v>124.44999694824219</v>
      </c>
      <c r="M32" s="23">
        <v>114.11000061035156</v>
      </c>
      <c r="N32" s="4">
        <v>4</v>
      </c>
      <c r="O32" s="23">
        <f t="shared" si="3"/>
        <v>118.11000061035156</v>
      </c>
      <c r="P32" s="23">
        <f t="shared" si="1"/>
        <v>118.11000061035156</v>
      </c>
      <c r="Q32" s="23">
        <f t="shared" si="2"/>
        <v>27.424746466065201</v>
      </c>
    </row>
    <row r="33" spans="1:17">
      <c r="A33" s="4">
        <v>22</v>
      </c>
      <c r="B33" s="6" t="s">
        <v>249</v>
      </c>
      <c r="C33" s="6">
        <v>1976</v>
      </c>
      <c r="D33" s="6">
        <v>1976</v>
      </c>
      <c r="E33" s="6">
        <v>1976</v>
      </c>
      <c r="F33" s="6">
        <v>1</v>
      </c>
      <c r="G33" s="6" t="s">
        <v>21</v>
      </c>
      <c r="H33" s="6" t="s">
        <v>166</v>
      </c>
      <c r="I33" s="6" t="s">
        <v>95</v>
      </c>
      <c r="J33" s="23">
        <v>119.56999969482422</v>
      </c>
      <c r="K33" s="4">
        <v>0</v>
      </c>
      <c r="L33" s="23">
        <f t="shared" si="0"/>
        <v>119.56999969482422</v>
      </c>
      <c r="M33" s="23">
        <v>131.05000305175781</v>
      </c>
      <c r="N33" s="4">
        <v>2</v>
      </c>
      <c r="O33" s="23">
        <f t="shared" si="3"/>
        <v>133.05000305175781</v>
      </c>
      <c r="P33" s="23">
        <f t="shared" si="1"/>
        <v>119.56999969482422</v>
      </c>
      <c r="Q33" s="23">
        <f t="shared" si="2"/>
        <v>28.999888386463351</v>
      </c>
    </row>
    <row r="34" spans="1:17">
      <c r="A34" s="4">
        <v>23</v>
      </c>
      <c r="B34" s="6" t="s">
        <v>54</v>
      </c>
      <c r="C34" s="6">
        <v>1984</v>
      </c>
      <c r="D34" s="6">
        <v>1984</v>
      </c>
      <c r="E34" s="6">
        <v>1984</v>
      </c>
      <c r="F34" s="6" t="s">
        <v>15</v>
      </c>
      <c r="G34" s="6" t="s">
        <v>21</v>
      </c>
      <c r="H34" s="6" t="s">
        <v>46</v>
      </c>
      <c r="I34" s="6"/>
      <c r="J34" s="23">
        <v>118.08999633789062</v>
      </c>
      <c r="K34" s="4">
        <v>4</v>
      </c>
      <c r="L34" s="23">
        <f t="shared" si="0"/>
        <v>122.08999633789062</v>
      </c>
      <c r="M34" s="23">
        <v>118.95999908447266</v>
      </c>
      <c r="N34" s="4">
        <v>2</v>
      </c>
      <c r="O34" s="23">
        <f t="shared" si="3"/>
        <v>120.95999908447266</v>
      </c>
      <c r="P34" s="23">
        <f t="shared" si="1"/>
        <v>120.95999908447266</v>
      </c>
      <c r="Q34" s="23">
        <f t="shared" si="2"/>
        <v>30.499510085715247</v>
      </c>
    </row>
    <row r="35" spans="1:17">
      <c r="A35" s="4">
        <v>24</v>
      </c>
      <c r="B35" s="6" t="s">
        <v>88</v>
      </c>
      <c r="C35" s="6">
        <v>1975</v>
      </c>
      <c r="D35" s="6">
        <v>1975</v>
      </c>
      <c r="E35" s="6">
        <v>1975</v>
      </c>
      <c r="F35" s="6">
        <v>1</v>
      </c>
      <c r="G35" s="6" t="s">
        <v>21</v>
      </c>
      <c r="H35" s="6" t="s">
        <v>89</v>
      </c>
      <c r="I35" s="6" t="s">
        <v>23</v>
      </c>
      <c r="J35" s="23">
        <v>124.33000183105469</v>
      </c>
      <c r="K35" s="4">
        <v>2</v>
      </c>
      <c r="L35" s="23">
        <f t="shared" si="0"/>
        <v>126.33000183105469</v>
      </c>
      <c r="M35" s="23">
        <v>119.83999633789063</v>
      </c>
      <c r="N35" s="4">
        <v>2</v>
      </c>
      <c r="O35" s="23">
        <f t="shared" si="3"/>
        <v>121.83999633789062</v>
      </c>
      <c r="P35" s="23">
        <f t="shared" si="1"/>
        <v>121.83999633789062</v>
      </c>
      <c r="Q35" s="23">
        <f t="shared" si="2"/>
        <v>31.448908327423414</v>
      </c>
    </row>
    <row r="36" spans="1:17">
      <c r="A36" s="4">
        <v>25</v>
      </c>
      <c r="B36" s="6" t="s">
        <v>245</v>
      </c>
      <c r="C36" s="6">
        <v>1954</v>
      </c>
      <c r="D36" s="6">
        <v>1954</v>
      </c>
      <c r="E36" s="6">
        <v>1954</v>
      </c>
      <c r="F36" s="6" t="s">
        <v>15</v>
      </c>
      <c r="G36" s="6" t="s">
        <v>21</v>
      </c>
      <c r="H36" s="6" t="s">
        <v>144</v>
      </c>
      <c r="I36" s="6"/>
      <c r="J36" s="23">
        <v>125.73999786376953</v>
      </c>
      <c r="K36" s="4">
        <v>0</v>
      </c>
      <c r="L36" s="23">
        <f t="shared" si="0"/>
        <v>125.73999786376953</v>
      </c>
      <c r="M36" s="23">
        <v>124.12999725341797</v>
      </c>
      <c r="N36" s="4">
        <v>0</v>
      </c>
      <c r="O36" s="23">
        <f t="shared" si="3"/>
        <v>124.12999725341797</v>
      </c>
      <c r="P36" s="23">
        <f t="shared" si="1"/>
        <v>124.12999725341797</v>
      </c>
      <c r="Q36" s="23">
        <f t="shared" si="2"/>
        <v>33.919510177903419</v>
      </c>
    </row>
    <row r="37" spans="1:17" ht="30">
      <c r="A37" s="4">
        <v>26</v>
      </c>
      <c r="B37" s="6" t="s">
        <v>229</v>
      </c>
      <c r="C37" s="6">
        <v>1959</v>
      </c>
      <c r="D37" s="6">
        <v>1959</v>
      </c>
      <c r="E37" s="6">
        <v>1959</v>
      </c>
      <c r="F37" s="6">
        <v>1</v>
      </c>
      <c r="G37" s="6" t="s">
        <v>21</v>
      </c>
      <c r="H37" s="6" t="s">
        <v>191</v>
      </c>
      <c r="I37" s="6" t="s">
        <v>56</v>
      </c>
      <c r="J37" s="23">
        <v>123.33000183105469</v>
      </c>
      <c r="K37" s="4">
        <v>2</v>
      </c>
      <c r="L37" s="23">
        <f t="shared" si="0"/>
        <v>125.33000183105469</v>
      </c>
      <c r="M37" s="23">
        <v>136.96000671386719</v>
      </c>
      <c r="N37" s="4">
        <v>54</v>
      </c>
      <c r="O37" s="23">
        <f t="shared" si="3"/>
        <v>190.96000671386719</v>
      </c>
      <c r="P37" s="23">
        <f t="shared" si="1"/>
        <v>125.33000183105469</v>
      </c>
      <c r="Q37" s="23">
        <f t="shared" si="2"/>
        <v>35.214153123236493</v>
      </c>
    </row>
    <row r="38" spans="1:17" ht="30">
      <c r="A38" s="4">
        <v>27</v>
      </c>
      <c r="B38" s="6" t="s">
        <v>275</v>
      </c>
      <c r="C38" s="6">
        <v>1978</v>
      </c>
      <c r="D38" s="6">
        <v>1978</v>
      </c>
      <c r="E38" s="6">
        <v>1978</v>
      </c>
      <c r="F38" s="6">
        <v>1</v>
      </c>
      <c r="G38" s="6" t="s">
        <v>21</v>
      </c>
      <c r="H38" s="6" t="s">
        <v>131</v>
      </c>
      <c r="I38" s="6" t="s">
        <v>160</v>
      </c>
      <c r="J38" s="23">
        <v>125.63999938964844</v>
      </c>
      <c r="K38" s="4">
        <v>0</v>
      </c>
      <c r="L38" s="23">
        <f t="shared" si="0"/>
        <v>125.63999938964844</v>
      </c>
      <c r="M38" s="23">
        <v>124.04000091552734</v>
      </c>
      <c r="N38" s="4">
        <v>4</v>
      </c>
      <c r="O38" s="23">
        <f t="shared" si="3"/>
        <v>128.04000091552734</v>
      </c>
      <c r="P38" s="23">
        <f t="shared" si="1"/>
        <v>125.63999938964844</v>
      </c>
      <c r="Q38" s="23">
        <f t="shared" si="2"/>
        <v>35.54859864101465</v>
      </c>
    </row>
    <row r="39" spans="1:17">
      <c r="A39" s="4">
        <v>28</v>
      </c>
      <c r="B39" s="6" t="s">
        <v>90</v>
      </c>
      <c r="C39" s="6">
        <v>1998</v>
      </c>
      <c r="D39" s="6">
        <v>1998</v>
      </c>
      <c r="E39" s="6">
        <v>1998</v>
      </c>
      <c r="F39" s="6">
        <v>1</v>
      </c>
      <c r="G39" s="6" t="s">
        <v>91</v>
      </c>
      <c r="H39" s="6"/>
      <c r="I39" s="6" t="s">
        <v>92</v>
      </c>
      <c r="J39" s="23">
        <v>130.1199951171875</v>
      </c>
      <c r="K39" s="4">
        <v>0</v>
      </c>
      <c r="L39" s="23">
        <f t="shared" si="0"/>
        <v>130.1199951171875</v>
      </c>
      <c r="M39" s="23">
        <v>125.66999816894531</v>
      </c>
      <c r="N39" s="4">
        <v>0</v>
      </c>
      <c r="O39" s="23">
        <f t="shared" si="3"/>
        <v>125.66999816894531</v>
      </c>
      <c r="P39" s="23">
        <f t="shared" si="1"/>
        <v>125.66999816894531</v>
      </c>
      <c r="Q39" s="23">
        <f t="shared" si="2"/>
        <v>35.580963274207789</v>
      </c>
    </row>
    <row r="40" spans="1:17" ht="30">
      <c r="A40" s="4">
        <v>29</v>
      </c>
      <c r="B40" s="6" t="s">
        <v>276</v>
      </c>
      <c r="C40" s="6">
        <v>1975</v>
      </c>
      <c r="D40" s="6">
        <v>1975</v>
      </c>
      <c r="E40" s="6">
        <v>1975</v>
      </c>
      <c r="F40" s="6">
        <v>3</v>
      </c>
      <c r="G40" s="6" t="s">
        <v>21</v>
      </c>
      <c r="H40" s="6" t="s">
        <v>46</v>
      </c>
      <c r="I40" s="6" t="s">
        <v>47</v>
      </c>
      <c r="J40" s="23">
        <v>131.24000549316406</v>
      </c>
      <c r="K40" s="4">
        <v>6</v>
      </c>
      <c r="L40" s="23">
        <f t="shared" si="0"/>
        <v>137.24000549316406</v>
      </c>
      <c r="M40" s="23">
        <v>123.76999664306641</v>
      </c>
      <c r="N40" s="4">
        <v>2</v>
      </c>
      <c r="O40" s="23">
        <f t="shared" si="3"/>
        <v>125.76999664306641</v>
      </c>
      <c r="P40" s="23">
        <f t="shared" si="1"/>
        <v>125.76999664306641</v>
      </c>
      <c r="Q40" s="23">
        <f t="shared" si="2"/>
        <v>35.688848128547185</v>
      </c>
    </row>
    <row r="41" spans="1:17" ht="75">
      <c r="A41" s="4">
        <v>30</v>
      </c>
      <c r="B41" s="6" t="s">
        <v>219</v>
      </c>
      <c r="C41" s="6">
        <v>2000</v>
      </c>
      <c r="D41" s="6">
        <v>2000</v>
      </c>
      <c r="E41" s="6">
        <v>2000</v>
      </c>
      <c r="F41" s="6">
        <v>2</v>
      </c>
      <c r="G41" s="6" t="s">
        <v>21</v>
      </c>
      <c r="H41" s="6" t="s">
        <v>65</v>
      </c>
      <c r="I41" s="6" t="s">
        <v>66</v>
      </c>
      <c r="J41" s="23">
        <v>124.75</v>
      </c>
      <c r="K41" s="4">
        <v>50</v>
      </c>
      <c r="L41" s="23">
        <f t="shared" si="0"/>
        <v>174.75</v>
      </c>
      <c r="M41" s="23">
        <v>127.16000366210937</v>
      </c>
      <c r="N41" s="4">
        <v>0</v>
      </c>
      <c r="O41" s="23">
        <f t="shared" si="3"/>
        <v>127.16000366210937</v>
      </c>
      <c r="P41" s="23">
        <f t="shared" si="1"/>
        <v>127.16000366210937</v>
      </c>
      <c r="Q41" s="23">
        <f t="shared" si="2"/>
        <v>37.188478058885856</v>
      </c>
    </row>
    <row r="42" spans="1:17" ht="30">
      <c r="A42" s="4">
        <v>31</v>
      </c>
      <c r="B42" s="6" t="s">
        <v>180</v>
      </c>
      <c r="C42" s="6">
        <v>1958</v>
      </c>
      <c r="D42" s="6">
        <v>1958</v>
      </c>
      <c r="E42" s="6">
        <v>1958</v>
      </c>
      <c r="F42" s="6">
        <v>1</v>
      </c>
      <c r="G42" s="6" t="s">
        <v>21</v>
      </c>
      <c r="H42" s="6" t="s">
        <v>94</v>
      </c>
      <c r="I42" s="6" t="s">
        <v>95</v>
      </c>
      <c r="J42" s="23">
        <v>134.67999267578125</v>
      </c>
      <c r="K42" s="4">
        <v>2</v>
      </c>
      <c r="L42" s="23">
        <f t="shared" si="0"/>
        <v>136.67999267578125</v>
      </c>
      <c r="M42" s="23">
        <v>134.83999633789062</v>
      </c>
      <c r="N42" s="4">
        <v>4</v>
      </c>
      <c r="O42" s="23">
        <f t="shared" si="3"/>
        <v>138.83999633789062</v>
      </c>
      <c r="P42" s="23">
        <f t="shared" si="1"/>
        <v>136.67999267578125</v>
      </c>
      <c r="Q42" s="23">
        <f t="shared" si="2"/>
        <v>47.45926105912357</v>
      </c>
    </row>
    <row r="43" spans="1:17" ht="30">
      <c r="A43" s="4">
        <v>32</v>
      </c>
      <c r="B43" s="6" t="s">
        <v>246</v>
      </c>
      <c r="C43" s="6">
        <v>1952</v>
      </c>
      <c r="D43" s="6">
        <v>1952</v>
      </c>
      <c r="E43" s="6">
        <v>1952</v>
      </c>
      <c r="F43" s="6" t="s">
        <v>15</v>
      </c>
      <c r="G43" s="6" t="s">
        <v>21</v>
      </c>
      <c r="H43" s="6" t="s">
        <v>49</v>
      </c>
      <c r="I43" s="6" t="s">
        <v>50</v>
      </c>
      <c r="J43" s="23">
        <v>150.42999267578125</v>
      </c>
      <c r="K43" s="4">
        <v>4</v>
      </c>
      <c r="L43" s="23">
        <f t="shared" si="0"/>
        <v>154.42999267578125</v>
      </c>
      <c r="M43" s="23">
        <v>138.24000549316406</v>
      </c>
      <c r="N43" s="4">
        <v>0</v>
      </c>
      <c r="O43" s="23">
        <f t="shared" si="3"/>
        <v>138.24000549316406</v>
      </c>
      <c r="P43" s="23">
        <f t="shared" si="1"/>
        <v>138.24000549316406</v>
      </c>
      <c r="Q43" s="23">
        <f t="shared" si="2"/>
        <v>49.142304296034652</v>
      </c>
    </row>
    <row r="44" spans="1:17" ht="75">
      <c r="A44" s="4">
        <v>33</v>
      </c>
      <c r="B44" s="6" t="s">
        <v>64</v>
      </c>
      <c r="C44" s="6">
        <v>2002</v>
      </c>
      <c r="D44" s="6">
        <v>2002</v>
      </c>
      <c r="E44" s="6">
        <v>2002</v>
      </c>
      <c r="F44" s="6">
        <v>2</v>
      </c>
      <c r="G44" s="6" t="s">
        <v>21</v>
      </c>
      <c r="H44" s="6" t="s">
        <v>65</v>
      </c>
      <c r="I44" s="6" t="s">
        <v>66</v>
      </c>
      <c r="J44" s="23">
        <v>142.80000305175781</v>
      </c>
      <c r="K44" s="4">
        <v>0</v>
      </c>
      <c r="L44" s="23">
        <f t="shared" si="0"/>
        <v>142.80000305175781</v>
      </c>
      <c r="M44" s="23">
        <v>156.22000122070312</v>
      </c>
      <c r="N44" s="4">
        <v>50</v>
      </c>
      <c r="O44" s="23">
        <f t="shared" si="3"/>
        <v>206.22000122070313</v>
      </c>
      <c r="P44" s="23">
        <f t="shared" si="1"/>
        <v>142.80000305175781</v>
      </c>
      <c r="Q44" s="23">
        <f t="shared" si="2"/>
        <v>54.061926087474724</v>
      </c>
    </row>
    <row r="45" spans="1:17" ht="90">
      <c r="A45" s="4">
        <v>34</v>
      </c>
      <c r="B45" s="6" t="s">
        <v>139</v>
      </c>
      <c r="C45" s="6">
        <v>1997</v>
      </c>
      <c r="D45" s="6">
        <v>1997</v>
      </c>
      <c r="E45" s="6">
        <v>1997</v>
      </c>
      <c r="F45" s="6" t="s">
        <v>41</v>
      </c>
      <c r="G45" s="6" t="s">
        <v>21</v>
      </c>
      <c r="H45" s="6" t="s">
        <v>140</v>
      </c>
      <c r="I45" s="6" t="s">
        <v>34</v>
      </c>
      <c r="J45" s="23">
        <v>108.44000244140625</v>
      </c>
      <c r="K45" s="4">
        <v>52</v>
      </c>
      <c r="L45" s="23">
        <f t="shared" si="0"/>
        <v>160.44000244140625</v>
      </c>
      <c r="M45" s="23">
        <v>126.97000122070312</v>
      </c>
      <c r="N45" s="4">
        <v>104</v>
      </c>
      <c r="O45" s="23">
        <f t="shared" si="3"/>
        <v>230.97000122070312</v>
      </c>
      <c r="P45" s="23">
        <f t="shared" si="1"/>
        <v>160.44000244140625</v>
      </c>
      <c r="Q45" s="23">
        <f t="shared" si="2"/>
        <v>73.0931041271986</v>
      </c>
    </row>
    <row r="46" spans="1:17">
      <c r="A46" s="4"/>
      <c r="B46" s="6" t="s">
        <v>109</v>
      </c>
      <c r="C46" s="6">
        <v>1976</v>
      </c>
      <c r="D46" s="6">
        <v>1976</v>
      </c>
      <c r="E46" s="6">
        <v>1976</v>
      </c>
      <c r="F46" s="6">
        <v>1</v>
      </c>
      <c r="G46" s="6" t="s">
        <v>21</v>
      </c>
      <c r="H46" s="6" t="s">
        <v>89</v>
      </c>
      <c r="I46" s="6" t="s">
        <v>23</v>
      </c>
      <c r="J46" s="23"/>
      <c r="K46" s="4"/>
      <c r="L46" s="23" t="s">
        <v>398</v>
      </c>
      <c r="M46" s="23"/>
      <c r="N46" s="4"/>
      <c r="O46" s="23" t="s">
        <v>398</v>
      </c>
      <c r="P46" s="23"/>
      <c r="Q46" s="23" t="str">
        <f t="shared" si="2"/>
        <v/>
      </c>
    </row>
    <row r="47" spans="1:17">
      <c r="A47" s="4"/>
      <c r="B47" s="6" t="s">
        <v>190</v>
      </c>
      <c r="C47" s="6">
        <v>1955</v>
      </c>
      <c r="D47" s="6">
        <v>1955</v>
      </c>
      <c r="E47" s="6">
        <v>1955</v>
      </c>
      <c r="F47" s="6">
        <v>1</v>
      </c>
      <c r="G47" s="6" t="s">
        <v>21</v>
      </c>
      <c r="H47" s="6" t="s">
        <v>191</v>
      </c>
      <c r="I47" s="6" t="s">
        <v>63</v>
      </c>
      <c r="J47" s="23"/>
      <c r="K47" s="4"/>
      <c r="L47" s="23" t="s">
        <v>398</v>
      </c>
      <c r="M47" s="23"/>
      <c r="N47" s="4"/>
      <c r="O47" s="23" t="s">
        <v>398</v>
      </c>
      <c r="P47" s="23"/>
      <c r="Q47" s="23" t="str">
        <f t="shared" si="2"/>
        <v/>
      </c>
    </row>
    <row r="48" spans="1:17" ht="30">
      <c r="A48" s="4"/>
      <c r="B48" s="6" t="s">
        <v>167</v>
      </c>
      <c r="C48" s="6">
        <v>1974</v>
      </c>
      <c r="D48" s="6">
        <v>1974</v>
      </c>
      <c r="E48" s="6">
        <v>1974</v>
      </c>
      <c r="F48" s="6">
        <v>1</v>
      </c>
      <c r="G48" s="6" t="s">
        <v>28</v>
      </c>
      <c r="H48" s="6" t="s">
        <v>29</v>
      </c>
      <c r="I48" s="6" t="s">
        <v>56</v>
      </c>
      <c r="J48" s="23"/>
      <c r="K48" s="4"/>
      <c r="L48" s="23" t="s">
        <v>398</v>
      </c>
      <c r="M48" s="23"/>
      <c r="N48" s="4"/>
      <c r="O48" s="23" t="s">
        <v>398</v>
      </c>
      <c r="P48" s="23"/>
      <c r="Q48" s="23" t="str">
        <f t="shared" si="2"/>
        <v/>
      </c>
    </row>
    <row r="49" spans="1:17" ht="30">
      <c r="A49" s="4"/>
      <c r="B49" s="6" t="s">
        <v>78</v>
      </c>
      <c r="C49" s="6">
        <v>1983</v>
      </c>
      <c r="D49" s="6">
        <v>1983</v>
      </c>
      <c r="E49" s="6">
        <v>1983</v>
      </c>
      <c r="F49" s="6">
        <v>1</v>
      </c>
      <c r="G49" s="6" t="s">
        <v>28</v>
      </c>
      <c r="H49" s="6" t="s">
        <v>29</v>
      </c>
      <c r="I49" s="6" t="s">
        <v>56</v>
      </c>
      <c r="J49" s="23"/>
      <c r="K49" s="4"/>
      <c r="L49" s="23" t="s">
        <v>398</v>
      </c>
      <c r="M49" s="23"/>
      <c r="N49" s="4"/>
      <c r="O49" s="23" t="s">
        <v>398</v>
      </c>
      <c r="P49" s="23"/>
      <c r="Q49" s="23" t="str">
        <f t="shared" si="2"/>
        <v/>
      </c>
    </row>
    <row r="51" spans="1:17" ht="18.75">
      <c r="A51" s="9" t="s">
        <v>401</v>
      </c>
      <c r="B51" s="9"/>
      <c r="C51" s="9"/>
      <c r="D51" s="9"/>
      <c r="E51" s="9"/>
      <c r="F51" s="9"/>
      <c r="G51" s="9"/>
      <c r="H51" s="9"/>
      <c r="I51" s="9"/>
      <c r="J51" s="9"/>
    </row>
    <row r="52" spans="1:17">
      <c r="A52" s="14" t="s">
        <v>389</v>
      </c>
      <c r="B52" s="14" t="s">
        <v>1</v>
      </c>
      <c r="C52" s="14" t="s">
        <v>2</v>
      </c>
      <c r="D52" s="14" t="s">
        <v>279</v>
      </c>
      <c r="E52" s="14" t="s">
        <v>280</v>
      </c>
      <c r="F52" s="14" t="s">
        <v>3</v>
      </c>
      <c r="G52" s="14" t="s">
        <v>4</v>
      </c>
      <c r="H52" s="14" t="s">
        <v>5</v>
      </c>
      <c r="I52" s="14" t="s">
        <v>6</v>
      </c>
      <c r="J52" s="16" t="s">
        <v>391</v>
      </c>
      <c r="K52" s="17"/>
      <c r="L52" s="18"/>
      <c r="M52" s="16" t="s">
        <v>395</v>
      </c>
      <c r="N52" s="17"/>
      <c r="O52" s="18"/>
      <c r="P52" s="14" t="s">
        <v>396</v>
      </c>
      <c r="Q52" s="14" t="s">
        <v>397</v>
      </c>
    </row>
    <row r="53" spans="1:17">
      <c r="A53" s="15"/>
      <c r="B53" s="15"/>
      <c r="C53" s="15"/>
      <c r="D53" s="15"/>
      <c r="E53" s="15"/>
      <c r="F53" s="15"/>
      <c r="G53" s="15"/>
      <c r="H53" s="15"/>
      <c r="I53" s="15"/>
      <c r="J53" s="19" t="s">
        <v>392</v>
      </c>
      <c r="K53" s="19" t="s">
        <v>393</v>
      </c>
      <c r="L53" s="19" t="s">
        <v>394</v>
      </c>
      <c r="M53" s="19" t="s">
        <v>392</v>
      </c>
      <c r="N53" s="19" t="s">
        <v>393</v>
      </c>
      <c r="O53" s="19" t="s">
        <v>394</v>
      </c>
      <c r="P53" s="15"/>
      <c r="Q53" s="15"/>
    </row>
    <row r="54" spans="1:17" ht="60">
      <c r="A54" s="20">
        <v>1</v>
      </c>
      <c r="B54" s="21" t="s">
        <v>407</v>
      </c>
      <c r="C54" s="21" t="s">
        <v>408</v>
      </c>
      <c r="D54" s="21">
        <v>1996</v>
      </c>
      <c r="E54" s="21">
        <v>1996</v>
      </c>
      <c r="F54" s="21" t="s">
        <v>409</v>
      </c>
      <c r="G54" s="21" t="s">
        <v>28</v>
      </c>
      <c r="H54" s="21" t="s">
        <v>169</v>
      </c>
      <c r="I54" s="21" t="s">
        <v>170</v>
      </c>
      <c r="J54" s="22">
        <v>107.26000213623047</v>
      </c>
      <c r="K54" s="20">
        <v>0</v>
      </c>
      <c r="L54" s="22">
        <f t="shared" ref="L54:L64" si="4">J54+K54</f>
        <v>107.26000213623047</v>
      </c>
      <c r="M54" s="22">
        <v>103.98000335693359</v>
      </c>
      <c r="N54" s="20">
        <v>2</v>
      </c>
      <c r="O54" s="22">
        <f t="shared" ref="O54:O64" si="5">M54+N54</f>
        <v>105.98000335693359</v>
      </c>
      <c r="P54" s="22">
        <f t="shared" ref="P54:P64" si="6">MIN(O54,L54)</f>
        <v>105.98000335693359</v>
      </c>
      <c r="Q54" s="22">
        <f t="shared" ref="Q54:Q64" si="7">IF( AND(ISNUMBER(P$54),ISNUMBER(P54)),(P54-P$54)/P$54*100,"")</f>
        <v>0</v>
      </c>
    </row>
    <row r="55" spans="1:17" ht="75">
      <c r="A55" s="4">
        <v>2</v>
      </c>
      <c r="B55" s="6" t="s">
        <v>405</v>
      </c>
      <c r="C55" s="6" t="s">
        <v>406</v>
      </c>
      <c r="D55" s="6">
        <v>1995</v>
      </c>
      <c r="E55" s="6">
        <v>1995</v>
      </c>
      <c r="F55" s="6" t="s">
        <v>404</v>
      </c>
      <c r="G55" s="6" t="s">
        <v>70</v>
      </c>
      <c r="H55" s="6" t="s">
        <v>71</v>
      </c>
      <c r="I55" s="6" t="s">
        <v>72</v>
      </c>
      <c r="J55" s="23">
        <v>105.05000305175781</v>
      </c>
      <c r="K55" s="4">
        <v>2</v>
      </c>
      <c r="L55" s="23">
        <f t="shared" si="4"/>
        <v>107.05000305175781</v>
      </c>
      <c r="M55" s="23">
        <v>106.61000061035156</v>
      </c>
      <c r="N55" s="4">
        <v>0</v>
      </c>
      <c r="O55" s="23">
        <f t="shared" si="5"/>
        <v>106.61000061035156</v>
      </c>
      <c r="P55" s="23">
        <f t="shared" si="6"/>
        <v>106.61000061035156</v>
      </c>
      <c r="Q55" s="23">
        <f t="shared" si="7"/>
        <v>0.59444917292197097</v>
      </c>
    </row>
    <row r="56" spans="1:17" ht="60">
      <c r="A56" s="4">
        <v>3</v>
      </c>
      <c r="B56" s="6" t="s">
        <v>402</v>
      </c>
      <c r="C56" s="6" t="s">
        <v>403</v>
      </c>
      <c r="D56" s="6">
        <v>1995</v>
      </c>
      <c r="E56" s="6">
        <v>1994</v>
      </c>
      <c r="F56" s="6" t="s">
        <v>404</v>
      </c>
      <c r="G56" s="6" t="s">
        <v>16</v>
      </c>
      <c r="H56" s="6" t="s">
        <v>17</v>
      </c>
      <c r="I56" s="6" t="s">
        <v>18</v>
      </c>
      <c r="J56" s="23">
        <v>111.12000274658203</v>
      </c>
      <c r="K56" s="4">
        <v>0</v>
      </c>
      <c r="L56" s="23">
        <f t="shared" si="4"/>
        <v>111.12000274658203</v>
      </c>
      <c r="M56" s="23">
        <v>107.94000244140625</v>
      </c>
      <c r="N56" s="4">
        <v>4</v>
      </c>
      <c r="O56" s="23">
        <f t="shared" si="5"/>
        <v>111.94000244140625</v>
      </c>
      <c r="P56" s="23">
        <f t="shared" si="6"/>
        <v>111.12000274658203</v>
      </c>
      <c r="Q56" s="23">
        <f t="shared" si="7"/>
        <v>4.8499709632365846</v>
      </c>
    </row>
    <row r="57" spans="1:17" ht="30">
      <c r="A57" s="4">
        <v>4</v>
      </c>
      <c r="B57" s="6" t="s">
        <v>410</v>
      </c>
      <c r="C57" s="6" t="s">
        <v>406</v>
      </c>
      <c r="D57" s="6">
        <v>1995</v>
      </c>
      <c r="E57" s="6">
        <v>1995</v>
      </c>
      <c r="F57" s="6" t="s">
        <v>411</v>
      </c>
      <c r="G57" s="6" t="s">
        <v>21</v>
      </c>
      <c r="H57" s="6" t="s">
        <v>52</v>
      </c>
      <c r="I57" s="6" t="s">
        <v>53</v>
      </c>
      <c r="J57" s="23">
        <v>115.98999786376953</v>
      </c>
      <c r="K57" s="4">
        <v>2</v>
      </c>
      <c r="L57" s="23">
        <f t="shared" si="4"/>
        <v>117.98999786376953</v>
      </c>
      <c r="M57" s="23">
        <v>113.26000213623047</v>
      </c>
      <c r="N57" s="4">
        <v>0</v>
      </c>
      <c r="O57" s="23">
        <f t="shared" si="5"/>
        <v>113.26000213623047</v>
      </c>
      <c r="P57" s="23">
        <f t="shared" si="6"/>
        <v>113.26000213623047</v>
      </c>
      <c r="Q57" s="23">
        <f t="shared" si="7"/>
        <v>6.8692192382541482</v>
      </c>
    </row>
    <row r="58" spans="1:17" ht="105">
      <c r="A58" s="4" t="s">
        <v>400</v>
      </c>
      <c r="B58" s="6" t="s">
        <v>438</v>
      </c>
      <c r="C58" s="6" t="s">
        <v>439</v>
      </c>
      <c r="D58" s="6">
        <v>1998</v>
      </c>
      <c r="E58" s="6">
        <v>1998</v>
      </c>
      <c r="F58" s="6" t="s">
        <v>409</v>
      </c>
      <c r="G58" s="6" t="s">
        <v>124</v>
      </c>
      <c r="H58" s="6" t="s">
        <v>125</v>
      </c>
      <c r="I58" s="6" t="s">
        <v>137</v>
      </c>
      <c r="J58" s="23">
        <v>123.37000274658203</v>
      </c>
      <c r="K58" s="4">
        <v>4</v>
      </c>
      <c r="L58" s="23">
        <f t="shared" si="4"/>
        <v>127.37000274658203</v>
      </c>
      <c r="M58" s="23">
        <v>122.69999694824219</v>
      </c>
      <c r="N58" s="4">
        <v>0</v>
      </c>
      <c r="O58" s="23">
        <f t="shared" si="5"/>
        <v>122.69999694824219</v>
      </c>
      <c r="P58" s="23">
        <f t="shared" si="6"/>
        <v>122.69999694824219</v>
      </c>
      <c r="Q58" s="23">
        <f t="shared" si="7"/>
        <v>15.776555068597958</v>
      </c>
    </row>
    <row r="59" spans="1:17" ht="105">
      <c r="A59" s="4">
        <v>5</v>
      </c>
      <c r="B59" s="6" t="s">
        <v>412</v>
      </c>
      <c r="C59" s="6" t="s">
        <v>413</v>
      </c>
      <c r="D59" s="6">
        <v>1999</v>
      </c>
      <c r="E59" s="6">
        <v>1998</v>
      </c>
      <c r="F59" s="6" t="s">
        <v>414</v>
      </c>
      <c r="G59" s="6" t="s">
        <v>373</v>
      </c>
      <c r="H59" s="6" t="s">
        <v>374</v>
      </c>
      <c r="I59" s="6" t="s">
        <v>375</v>
      </c>
      <c r="J59" s="23">
        <v>129.97000122070312</v>
      </c>
      <c r="K59" s="4">
        <v>2</v>
      </c>
      <c r="L59" s="23">
        <f t="shared" si="4"/>
        <v>131.97000122070312</v>
      </c>
      <c r="M59" s="23">
        <v>135.03999328613281</v>
      </c>
      <c r="N59" s="4">
        <v>16</v>
      </c>
      <c r="O59" s="23">
        <f t="shared" si="5"/>
        <v>151.03999328613281</v>
      </c>
      <c r="P59" s="23">
        <f t="shared" si="6"/>
        <v>131.97000122070312</v>
      </c>
      <c r="Q59" s="23">
        <f t="shared" si="7"/>
        <v>24.523492206578773</v>
      </c>
    </row>
    <row r="60" spans="1:17" ht="30">
      <c r="A60" s="4">
        <v>6</v>
      </c>
      <c r="B60" s="6" t="s">
        <v>415</v>
      </c>
      <c r="C60" s="6" t="s">
        <v>416</v>
      </c>
      <c r="D60" s="6">
        <v>1994</v>
      </c>
      <c r="E60" s="6">
        <v>1994</v>
      </c>
      <c r="F60" s="6" t="s">
        <v>411</v>
      </c>
      <c r="G60" s="6" t="s">
        <v>21</v>
      </c>
      <c r="H60" s="6" t="s">
        <v>52</v>
      </c>
      <c r="I60" s="6" t="s">
        <v>348</v>
      </c>
      <c r="J60" s="23">
        <v>144.78999328613281</v>
      </c>
      <c r="K60" s="4">
        <v>4</v>
      </c>
      <c r="L60" s="23">
        <f t="shared" si="4"/>
        <v>148.78999328613281</v>
      </c>
      <c r="M60" s="23">
        <v>148.19000244140625</v>
      </c>
      <c r="N60" s="4">
        <v>106</v>
      </c>
      <c r="O60" s="23">
        <f t="shared" si="5"/>
        <v>254.19000244140625</v>
      </c>
      <c r="P60" s="23">
        <f t="shared" si="6"/>
        <v>148.78999328613281</v>
      </c>
      <c r="Q60" s="23">
        <f t="shared" si="7"/>
        <v>40.394403258337356</v>
      </c>
    </row>
    <row r="61" spans="1:17" ht="75">
      <c r="A61" s="4">
        <v>7</v>
      </c>
      <c r="B61" s="6" t="s">
        <v>420</v>
      </c>
      <c r="C61" s="6" t="s">
        <v>421</v>
      </c>
      <c r="D61" s="6">
        <v>2000</v>
      </c>
      <c r="E61" s="6">
        <v>2000</v>
      </c>
      <c r="F61" s="6" t="s">
        <v>422</v>
      </c>
      <c r="G61" s="6" t="s">
        <v>21</v>
      </c>
      <c r="H61" s="6" t="s">
        <v>65</v>
      </c>
      <c r="I61" s="6" t="s">
        <v>369</v>
      </c>
      <c r="J61" s="23">
        <v>211.55000305175781</v>
      </c>
      <c r="K61" s="4">
        <v>6</v>
      </c>
      <c r="L61" s="23">
        <f t="shared" si="4"/>
        <v>217.55000305175781</v>
      </c>
      <c r="M61" s="23">
        <v>194.10000610351562</v>
      </c>
      <c r="N61" s="4">
        <v>4</v>
      </c>
      <c r="O61" s="23">
        <f t="shared" si="5"/>
        <v>198.10000610351562</v>
      </c>
      <c r="P61" s="23">
        <f t="shared" si="6"/>
        <v>198.10000610351562</v>
      </c>
      <c r="Q61" s="23">
        <f t="shared" si="7"/>
        <v>86.922060604516119</v>
      </c>
    </row>
    <row r="62" spans="1:17" ht="75">
      <c r="A62" s="4">
        <v>8</v>
      </c>
      <c r="B62" s="6" t="s">
        <v>426</v>
      </c>
      <c r="C62" s="6" t="s">
        <v>427</v>
      </c>
      <c r="D62" s="6">
        <v>2002</v>
      </c>
      <c r="E62" s="6">
        <v>2002</v>
      </c>
      <c r="F62" s="6" t="s">
        <v>422</v>
      </c>
      <c r="G62" s="6" t="s">
        <v>21</v>
      </c>
      <c r="H62" s="6" t="s">
        <v>65</v>
      </c>
      <c r="I62" s="6" t="s">
        <v>66</v>
      </c>
      <c r="J62" s="23"/>
      <c r="K62" s="4"/>
      <c r="L62" s="23" t="s">
        <v>398</v>
      </c>
      <c r="M62" s="23">
        <v>198.58999633789062</v>
      </c>
      <c r="N62" s="4">
        <v>12</v>
      </c>
      <c r="O62" s="23">
        <f t="shared" si="5"/>
        <v>210.58999633789063</v>
      </c>
      <c r="P62" s="23">
        <f t="shared" si="6"/>
        <v>210.58999633789063</v>
      </c>
      <c r="Q62" s="23">
        <f t="shared" si="7"/>
        <v>98.70729351520923</v>
      </c>
    </row>
    <row r="63" spans="1:17" ht="30">
      <c r="A63" s="4">
        <v>9</v>
      </c>
      <c r="B63" s="6" t="s">
        <v>423</v>
      </c>
      <c r="C63" s="6" t="s">
        <v>424</v>
      </c>
      <c r="D63" s="6">
        <v>1973</v>
      </c>
      <c r="E63" s="6">
        <v>1963</v>
      </c>
      <c r="F63" s="6" t="s">
        <v>425</v>
      </c>
      <c r="G63" s="6" t="s">
        <v>21</v>
      </c>
      <c r="H63" s="6" t="s">
        <v>336</v>
      </c>
      <c r="I63" s="6" t="s">
        <v>56</v>
      </c>
      <c r="J63" s="23">
        <v>202.55000305175781</v>
      </c>
      <c r="K63" s="4">
        <v>16</v>
      </c>
      <c r="L63" s="23">
        <f t="shared" si="4"/>
        <v>218.55000305175781</v>
      </c>
      <c r="M63" s="23">
        <v>212.77999877929687</v>
      </c>
      <c r="N63" s="4">
        <v>20</v>
      </c>
      <c r="O63" s="23">
        <f t="shared" si="5"/>
        <v>232.77999877929687</v>
      </c>
      <c r="P63" s="23">
        <f t="shared" si="6"/>
        <v>218.55000305175781</v>
      </c>
      <c r="Q63" s="23">
        <f t="shared" si="7"/>
        <v>106.21815071631575</v>
      </c>
    </row>
    <row r="64" spans="1:17" ht="30">
      <c r="A64" s="4"/>
      <c r="B64" s="6" t="s">
        <v>417</v>
      </c>
      <c r="C64" s="6" t="s">
        <v>418</v>
      </c>
      <c r="D64" s="6">
        <v>1997</v>
      </c>
      <c r="E64" s="6">
        <v>1996</v>
      </c>
      <c r="F64" s="6" t="s">
        <v>419</v>
      </c>
      <c r="G64" s="6" t="s">
        <v>21</v>
      </c>
      <c r="H64" s="6" t="s">
        <v>52</v>
      </c>
      <c r="I64" s="6" t="s">
        <v>50</v>
      </c>
      <c r="J64" s="23"/>
      <c r="K64" s="4"/>
      <c r="L64" s="23" t="s">
        <v>398</v>
      </c>
      <c r="M64" s="23"/>
      <c r="N64" s="4"/>
      <c r="O64" s="23" t="s">
        <v>398</v>
      </c>
      <c r="P64" s="23"/>
      <c r="Q64" s="23" t="str">
        <f t="shared" si="7"/>
        <v/>
      </c>
    </row>
    <row r="66" spans="1:17" ht="18.75">
      <c r="A66" s="9" t="s">
        <v>447</v>
      </c>
      <c r="B66" s="9"/>
      <c r="C66" s="9"/>
      <c r="D66" s="9"/>
      <c r="E66" s="9"/>
      <c r="F66" s="9"/>
      <c r="G66" s="9"/>
      <c r="H66" s="9"/>
      <c r="I66" s="9"/>
      <c r="J66" s="9"/>
    </row>
    <row r="67" spans="1:17">
      <c r="A67" s="14" t="s">
        <v>389</v>
      </c>
      <c r="B67" s="14" t="s">
        <v>1</v>
      </c>
      <c r="C67" s="14" t="s">
        <v>2</v>
      </c>
      <c r="D67" s="14" t="s">
        <v>279</v>
      </c>
      <c r="E67" s="14" t="s">
        <v>280</v>
      </c>
      <c r="F67" s="14" t="s">
        <v>3</v>
      </c>
      <c r="G67" s="14" t="s">
        <v>4</v>
      </c>
      <c r="H67" s="14" t="s">
        <v>5</v>
      </c>
      <c r="I67" s="14" t="s">
        <v>6</v>
      </c>
      <c r="J67" s="16" t="s">
        <v>391</v>
      </c>
      <c r="K67" s="17"/>
      <c r="L67" s="18"/>
      <c r="M67" s="16" t="s">
        <v>395</v>
      </c>
      <c r="N67" s="17"/>
      <c r="O67" s="18"/>
      <c r="P67" s="14" t="s">
        <v>396</v>
      </c>
      <c r="Q67" s="14" t="s">
        <v>397</v>
      </c>
    </row>
    <row r="68" spans="1:17">
      <c r="A68" s="15"/>
      <c r="B68" s="15"/>
      <c r="C68" s="15"/>
      <c r="D68" s="15"/>
      <c r="E68" s="15"/>
      <c r="F68" s="15"/>
      <c r="G68" s="15"/>
      <c r="H68" s="15"/>
      <c r="I68" s="15"/>
      <c r="J68" s="19" t="s">
        <v>392</v>
      </c>
      <c r="K68" s="19" t="s">
        <v>393</v>
      </c>
      <c r="L68" s="19" t="s">
        <v>394</v>
      </c>
      <c r="M68" s="19" t="s">
        <v>392</v>
      </c>
      <c r="N68" s="19" t="s">
        <v>393</v>
      </c>
      <c r="O68" s="19" t="s">
        <v>394</v>
      </c>
      <c r="P68" s="15"/>
      <c r="Q68" s="15"/>
    </row>
    <row r="69" spans="1:17" ht="75">
      <c r="A69" s="20" t="s">
        <v>400</v>
      </c>
      <c r="B69" s="21" t="s">
        <v>161</v>
      </c>
      <c r="C69" s="21">
        <v>1998</v>
      </c>
      <c r="D69" s="21">
        <v>1998</v>
      </c>
      <c r="E69" s="21">
        <v>1998</v>
      </c>
      <c r="F69" s="21" t="s">
        <v>41</v>
      </c>
      <c r="G69" s="21" t="s">
        <v>162</v>
      </c>
      <c r="H69" s="21" t="s">
        <v>163</v>
      </c>
      <c r="I69" s="21" t="s">
        <v>164</v>
      </c>
      <c r="J69" s="22">
        <v>116.33000183105469</v>
      </c>
      <c r="K69" s="20">
        <v>0</v>
      </c>
      <c r="L69" s="22">
        <f t="shared" ref="L69:L85" si="8">J69+K69</f>
        <v>116.33000183105469</v>
      </c>
      <c r="M69" s="22">
        <v>115.97000122070312</v>
      </c>
      <c r="N69" s="20">
        <v>0</v>
      </c>
      <c r="O69" s="22">
        <f t="shared" ref="O69:O85" si="9">M69+N69</f>
        <v>115.97000122070312</v>
      </c>
      <c r="P69" s="22">
        <f t="shared" ref="P69:P85" si="10">MIN(O69,L69)</f>
        <v>115.97000122070312</v>
      </c>
      <c r="Q69" s="22">
        <f t="shared" ref="Q69:Q85" si="11">IF( AND(ISNUMBER(P$69),ISNUMBER(P69)),(P69-P$69)/P$69*100,"")</f>
        <v>0</v>
      </c>
    </row>
    <row r="70" spans="1:17" ht="60">
      <c r="A70" s="4">
        <v>1</v>
      </c>
      <c r="B70" s="6" t="s">
        <v>116</v>
      </c>
      <c r="C70" s="6">
        <v>1999</v>
      </c>
      <c r="D70" s="6">
        <v>1999</v>
      </c>
      <c r="E70" s="6">
        <v>1999</v>
      </c>
      <c r="F70" s="6" t="s">
        <v>41</v>
      </c>
      <c r="G70" s="6" t="s">
        <v>16</v>
      </c>
      <c r="H70" s="6" t="s">
        <v>117</v>
      </c>
      <c r="I70" s="6" t="s">
        <v>118</v>
      </c>
      <c r="J70" s="23">
        <v>120.01999664306641</v>
      </c>
      <c r="K70" s="4">
        <v>0</v>
      </c>
      <c r="L70" s="23">
        <f t="shared" si="8"/>
        <v>120.01999664306641</v>
      </c>
      <c r="M70" s="23">
        <v>114.11000061035156</v>
      </c>
      <c r="N70" s="4">
        <v>2</v>
      </c>
      <c r="O70" s="23">
        <f t="shared" si="9"/>
        <v>116.11000061035156</v>
      </c>
      <c r="P70" s="23">
        <f t="shared" si="10"/>
        <v>116.11000061035156</v>
      </c>
      <c r="Q70" s="23">
        <f t="shared" si="11"/>
        <v>0.12072034851668573</v>
      </c>
    </row>
    <row r="71" spans="1:17" ht="90">
      <c r="A71" s="4">
        <v>2</v>
      </c>
      <c r="B71" s="6" t="s">
        <v>142</v>
      </c>
      <c r="C71" s="6">
        <v>1997</v>
      </c>
      <c r="D71" s="6">
        <v>1997</v>
      </c>
      <c r="E71" s="6">
        <v>1997</v>
      </c>
      <c r="F71" s="6" t="s">
        <v>41</v>
      </c>
      <c r="G71" s="6" t="s">
        <v>21</v>
      </c>
      <c r="H71" s="6" t="s">
        <v>121</v>
      </c>
      <c r="I71" s="6" t="s">
        <v>122</v>
      </c>
      <c r="J71" s="23">
        <v>116.76999664306641</v>
      </c>
      <c r="K71" s="4">
        <v>4</v>
      </c>
      <c r="L71" s="23">
        <f t="shared" si="8"/>
        <v>120.76999664306641</v>
      </c>
      <c r="M71" s="23">
        <v>116.33000183105469</v>
      </c>
      <c r="N71" s="4">
        <v>0</v>
      </c>
      <c r="O71" s="23">
        <f t="shared" si="9"/>
        <v>116.33000183105469</v>
      </c>
      <c r="P71" s="23">
        <f t="shared" si="10"/>
        <v>116.33000183105469</v>
      </c>
      <c r="Q71" s="23">
        <f t="shared" si="11"/>
        <v>0.31042563297593095</v>
      </c>
    </row>
    <row r="72" spans="1:17" ht="60">
      <c r="A72" s="4">
        <v>3</v>
      </c>
      <c r="B72" s="6" t="s">
        <v>155</v>
      </c>
      <c r="C72" s="6">
        <v>1987</v>
      </c>
      <c r="D72" s="6">
        <v>1987</v>
      </c>
      <c r="E72" s="6">
        <v>1987</v>
      </c>
      <c r="F72" s="6" t="s">
        <v>15</v>
      </c>
      <c r="G72" s="6" t="s">
        <v>21</v>
      </c>
      <c r="H72" s="6" t="s">
        <v>156</v>
      </c>
      <c r="I72" s="6" t="s">
        <v>157</v>
      </c>
      <c r="J72" s="23">
        <v>118.58999633789062</v>
      </c>
      <c r="K72" s="4">
        <v>2</v>
      </c>
      <c r="L72" s="23">
        <f t="shared" si="8"/>
        <v>120.58999633789062</v>
      </c>
      <c r="M72" s="23">
        <v>114.56999969482422</v>
      </c>
      <c r="N72" s="4">
        <v>2</v>
      </c>
      <c r="O72" s="23">
        <f t="shared" si="9"/>
        <v>116.56999969482422</v>
      </c>
      <c r="P72" s="23">
        <f t="shared" si="10"/>
        <v>116.56999969482422</v>
      </c>
      <c r="Q72" s="23">
        <f t="shared" si="11"/>
        <v>0.5173738620380226</v>
      </c>
    </row>
    <row r="73" spans="1:17" ht="90">
      <c r="A73" s="4">
        <v>4</v>
      </c>
      <c r="B73" s="6" t="s">
        <v>265</v>
      </c>
      <c r="C73" s="6">
        <v>1997</v>
      </c>
      <c r="D73" s="6">
        <v>1997</v>
      </c>
      <c r="E73" s="6">
        <v>1997</v>
      </c>
      <c r="F73" s="6" t="s">
        <v>41</v>
      </c>
      <c r="G73" s="6" t="s">
        <v>21</v>
      </c>
      <c r="H73" s="6" t="s">
        <v>121</v>
      </c>
      <c r="I73" s="6" t="s">
        <v>122</v>
      </c>
      <c r="J73" s="23">
        <v>122.25</v>
      </c>
      <c r="K73" s="4">
        <v>6</v>
      </c>
      <c r="L73" s="23">
        <f t="shared" si="8"/>
        <v>128.25</v>
      </c>
      <c r="M73" s="23">
        <v>120.90000152587891</v>
      </c>
      <c r="N73" s="4">
        <v>0</v>
      </c>
      <c r="O73" s="23">
        <f t="shared" si="9"/>
        <v>120.90000152587891</v>
      </c>
      <c r="P73" s="23">
        <f t="shared" si="10"/>
        <v>120.90000152587891</v>
      </c>
      <c r="Q73" s="23">
        <f t="shared" si="11"/>
        <v>4.2510996406678236</v>
      </c>
    </row>
    <row r="74" spans="1:17" ht="45">
      <c r="A74" s="4">
        <v>5</v>
      </c>
      <c r="B74" s="6" t="s">
        <v>40</v>
      </c>
      <c r="C74" s="6">
        <v>1997</v>
      </c>
      <c r="D74" s="6">
        <v>1997</v>
      </c>
      <c r="E74" s="6">
        <v>1997</v>
      </c>
      <c r="F74" s="6" t="s">
        <v>41</v>
      </c>
      <c r="G74" s="6" t="s">
        <v>42</v>
      </c>
      <c r="H74" s="6" t="s">
        <v>43</v>
      </c>
      <c r="I74" s="6" t="s">
        <v>44</v>
      </c>
      <c r="J74" s="23">
        <v>119.34999847412109</v>
      </c>
      <c r="K74" s="4">
        <v>2</v>
      </c>
      <c r="L74" s="23">
        <f t="shared" si="8"/>
        <v>121.34999847412109</v>
      </c>
      <c r="M74" s="23">
        <v>118.55999755859375</v>
      </c>
      <c r="N74" s="4">
        <v>6</v>
      </c>
      <c r="O74" s="23">
        <f t="shared" si="9"/>
        <v>124.55999755859375</v>
      </c>
      <c r="P74" s="23">
        <f t="shared" si="10"/>
        <v>121.34999847412109</v>
      </c>
      <c r="Q74" s="23">
        <f t="shared" si="11"/>
        <v>4.6391283925049436</v>
      </c>
    </row>
    <row r="75" spans="1:17" ht="75">
      <c r="A75" s="4">
        <v>6</v>
      </c>
      <c r="B75" s="6" t="s">
        <v>269</v>
      </c>
      <c r="C75" s="6">
        <v>2000</v>
      </c>
      <c r="D75" s="6">
        <v>2000</v>
      </c>
      <c r="E75" s="6">
        <v>2000</v>
      </c>
      <c r="F75" s="6" t="s">
        <v>41</v>
      </c>
      <c r="G75" s="6" t="s">
        <v>162</v>
      </c>
      <c r="H75" s="6" t="s">
        <v>270</v>
      </c>
      <c r="I75" s="6" t="s">
        <v>164</v>
      </c>
      <c r="J75" s="23">
        <v>125.69000244140625</v>
      </c>
      <c r="K75" s="4">
        <v>0</v>
      </c>
      <c r="L75" s="23">
        <f t="shared" si="8"/>
        <v>125.69000244140625</v>
      </c>
      <c r="M75" s="23">
        <v>122.47000122070312</v>
      </c>
      <c r="N75" s="4">
        <v>0</v>
      </c>
      <c r="O75" s="23">
        <f t="shared" si="9"/>
        <v>122.47000122070312</v>
      </c>
      <c r="P75" s="23">
        <f t="shared" si="10"/>
        <v>122.47000122070312</v>
      </c>
      <c r="Q75" s="23">
        <f t="shared" si="11"/>
        <v>5.6048977594040164</v>
      </c>
    </row>
    <row r="76" spans="1:17">
      <c r="A76" s="4">
        <v>7</v>
      </c>
      <c r="B76" s="6" t="s">
        <v>231</v>
      </c>
      <c r="C76" s="6">
        <v>1974</v>
      </c>
      <c r="D76" s="6">
        <v>1974</v>
      </c>
      <c r="E76" s="6">
        <v>1974</v>
      </c>
      <c r="F76" s="6" t="s">
        <v>41</v>
      </c>
      <c r="G76" s="6" t="s">
        <v>21</v>
      </c>
      <c r="H76" s="6" t="s">
        <v>89</v>
      </c>
      <c r="I76" s="6" t="s">
        <v>23</v>
      </c>
      <c r="J76" s="23">
        <v>126.08999633789062</v>
      </c>
      <c r="K76" s="4">
        <v>4</v>
      </c>
      <c r="L76" s="23">
        <f t="shared" si="8"/>
        <v>130.08999633789062</v>
      </c>
      <c r="M76" s="23">
        <v>163.47000122070312</v>
      </c>
      <c r="N76" s="4">
        <v>50</v>
      </c>
      <c r="O76" s="23">
        <f t="shared" si="9"/>
        <v>213.47000122070312</v>
      </c>
      <c r="P76" s="23">
        <f t="shared" si="10"/>
        <v>130.08999633789062</v>
      </c>
      <c r="Q76" s="23">
        <f t="shared" si="11"/>
        <v>12.175558306941518</v>
      </c>
    </row>
    <row r="77" spans="1:17" ht="75">
      <c r="A77" s="4" t="s">
        <v>400</v>
      </c>
      <c r="B77" s="6" t="s">
        <v>201</v>
      </c>
      <c r="C77" s="6">
        <v>1998</v>
      </c>
      <c r="D77" s="6">
        <v>1998</v>
      </c>
      <c r="E77" s="6">
        <v>1998</v>
      </c>
      <c r="F77" s="6" t="s">
        <v>41</v>
      </c>
      <c r="G77" s="6" t="s">
        <v>16</v>
      </c>
      <c r="H77" s="6" t="s">
        <v>202</v>
      </c>
      <c r="I77" s="6" t="s">
        <v>203</v>
      </c>
      <c r="J77" s="23">
        <v>127.34999847412109</v>
      </c>
      <c r="K77" s="4">
        <v>4</v>
      </c>
      <c r="L77" s="23">
        <f t="shared" si="8"/>
        <v>131.34999847412109</v>
      </c>
      <c r="M77" s="23">
        <v>133.55000305175781</v>
      </c>
      <c r="N77" s="4">
        <v>4</v>
      </c>
      <c r="O77" s="23">
        <f t="shared" si="9"/>
        <v>137.55000305175781</v>
      </c>
      <c r="P77" s="23">
        <f t="shared" si="10"/>
        <v>131.34999847412109</v>
      </c>
      <c r="Q77" s="23">
        <f t="shared" si="11"/>
        <v>13.262048022357275</v>
      </c>
    </row>
    <row r="78" spans="1:17" ht="30">
      <c r="A78" s="4">
        <v>8</v>
      </c>
      <c r="B78" s="6" t="s">
        <v>75</v>
      </c>
      <c r="C78" s="6">
        <v>1997</v>
      </c>
      <c r="D78" s="6">
        <v>1997</v>
      </c>
      <c r="E78" s="6">
        <v>1997</v>
      </c>
      <c r="F78" s="6">
        <v>1</v>
      </c>
      <c r="G78" s="6" t="s">
        <v>21</v>
      </c>
      <c r="H78" s="6" t="s">
        <v>52</v>
      </c>
      <c r="I78" s="6" t="s">
        <v>76</v>
      </c>
      <c r="J78" s="23">
        <v>150.22000122070312</v>
      </c>
      <c r="K78" s="4">
        <v>2</v>
      </c>
      <c r="L78" s="23">
        <f t="shared" si="8"/>
        <v>152.22000122070313</v>
      </c>
      <c r="M78" s="23">
        <v>130.22000122070312</v>
      </c>
      <c r="N78" s="4">
        <v>2</v>
      </c>
      <c r="O78" s="23">
        <f t="shared" si="9"/>
        <v>132.22000122070313</v>
      </c>
      <c r="P78" s="23">
        <f t="shared" si="10"/>
        <v>132.22000122070313</v>
      </c>
      <c r="Q78" s="23">
        <f t="shared" si="11"/>
        <v>14.01224439851004</v>
      </c>
    </row>
    <row r="79" spans="1:17" ht="30">
      <c r="A79" s="4">
        <v>9</v>
      </c>
      <c r="B79" s="6" t="s">
        <v>159</v>
      </c>
      <c r="C79" s="6">
        <v>1978</v>
      </c>
      <c r="D79" s="6">
        <v>1978</v>
      </c>
      <c r="E79" s="6">
        <v>1978</v>
      </c>
      <c r="F79" s="6">
        <v>1</v>
      </c>
      <c r="G79" s="6" t="s">
        <v>21</v>
      </c>
      <c r="H79" s="6" t="s">
        <v>131</v>
      </c>
      <c r="I79" s="6" t="s">
        <v>160</v>
      </c>
      <c r="J79" s="23">
        <v>156.07000732421875</v>
      </c>
      <c r="K79" s="4">
        <v>2</v>
      </c>
      <c r="L79" s="23">
        <f t="shared" si="8"/>
        <v>158.07000732421875</v>
      </c>
      <c r="M79" s="23">
        <v>131.19000244140625</v>
      </c>
      <c r="N79" s="4">
        <v>2</v>
      </c>
      <c r="O79" s="23">
        <f t="shared" si="9"/>
        <v>133.19000244140625</v>
      </c>
      <c r="P79" s="23">
        <f t="shared" si="10"/>
        <v>133.19000244140625</v>
      </c>
      <c r="Q79" s="23">
        <f t="shared" si="11"/>
        <v>14.848668655208211</v>
      </c>
    </row>
    <row r="80" spans="1:17" ht="60">
      <c r="A80" s="4">
        <v>10</v>
      </c>
      <c r="B80" s="6" t="s">
        <v>251</v>
      </c>
      <c r="C80" s="6">
        <v>2001</v>
      </c>
      <c r="D80" s="6">
        <v>2001</v>
      </c>
      <c r="E80" s="6">
        <v>2001</v>
      </c>
      <c r="F80" s="6">
        <v>1</v>
      </c>
      <c r="G80" s="6" t="s">
        <v>252</v>
      </c>
      <c r="H80" s="6" t="s">
        <v>237</v>
      </c>
      <c r="I80" s="6" t="s">
        <v>238</v>
      </c>
      <c r="J80" s="23">
        <v>135.82000732421875</v>
      </c>
      <c r="K80" s="4">
        <v>0</v>
      </c>
      <c r="L80" s="23">
        <f t="shared" si="8"/>
        <v>135.82000732421875</v>
      </c>
      <c r="M80" s="23">
        <v>135.78999328613281</v>
      </c>
      <c r="N80" s="4">
        <v>0</v>
      </c>
      <c r="O80" s="23">
        <f t="shared" si="9"/>
        <v>135.78999328613281</v>
      </c>
      <c r="P80" s="23">
        <f t="shared" si="10"/>
        <v>135.78999328613281</v>
      </c>
      <c r="Q80" s="23">
        <f t="shared" si="11"/>
        <v>17.090619864451114</v>
      </c>
    </row>
    <row r="81" spans="1:17" ht="105">
      <c r="A81" s="4">
        <v>11</v>
      </c>
      <c r="B81" s="6" t="s">
        <v>210</v>
      </c>
      <c r="C81" s="6">
        <v>2001</v>
      </c>
      <c r="D81" s="6">
        <v>2001</v>
      </c>
      <c r="E81" s="6">
        <v>2001</v>
      </c>
      <c r="F81" s="6">
        <v>1</v>
      </c>
      <c r="G81" s="6" t="s">
        <v>21</v>
      </c>
      <c r="H81" s="6" t="s">
        <v>211</v>
      </c>
      <c r="I81" s="6" t="s">
        <v>212</v>
      </c>
      <c r="J81" s="23">
        <v>132.58000183105469</v>
      </c>
      <c r="K81" s="4">
        <v>10</v>
      </c>
      <c r="L81" s="23">
        <f t="shared" si="8"/>
        <v>142.58000183105469</v>
      </c>
      <c r="M81" s="23">
        <v>134.00999450683594</v>
      </c>
      <c r="N81" s="4">
        <v>2</v>
      </c>
      <c r="O81" s="23">
        <f t="shared" si="9"/>
        <v>136.00999450683594</v>
      </c>
      <c r="P81" s="23">
        <f t="shared" si="10"/>
        <v>136.00999450683594</v>
      </c>
      <c r="Q81" s="23">
        <f t="shared" si="11"/>
        <v>17.280325148910357</v>
      </c>
    </row>
    <row r="82" spans="1:17" ht="30">
      <c r="A82" s="4">
        <v>12</v>
      </c>
      <c r="B82" s="6" t="s">
        <v>114</v>
      </c>
      <c r="C82" s="6">
        <v>1978</v>
      </c>
      <c r="D82" s="6">
        <v>1978</v>
      </c>
      <c r="E82" s="6">
        <v>1978</v>
      </c>
      <c r="F82" s="6">
        <v>1</v>
      </c>
      <c r="G82" s="6" t="s">
        <v>21</v>
      </c>
      <c r="H82" s="6" t="s">
        <v>94</v>
      </c>
      <c r="I82" s="6" t="s">
        <v>95</v>
      </c>
      <c r="J82" s="23">
        <v>136.36000061035156</v>
      </c>
      <c r="K82" s="4">
        <v>2</v>
      </c>
      <c r="L82" s="23">
        <f t="shared" si="8"/>
        <v>138.36000061035156</v>
      </c>
      <c r="M82" s="23">
        <v>135.67999267578125</v>
      </c>
      <c r="N82" s="4">
        <v>2</v>
      </c>
      <c r="O82" s="23">
        <f t="shared" si="9"/>
        <v>137.67999267578125</v>
      </c>
      <c r="P82" s="23">
        <f t="shared" si="10"/>
        <v>137.67999267578125</v>
      </c>
      <c r="Q82" s="23">
        <f t="shared" si="11"/>
        <v>18.720351148191959</v>
      </c>
    </row>
    <row r="83" spans="1:17">
      <c r="A83" s="4">
        <v>13</v>
      </c>
      <c r="B83" s="6" t="s">
        <v>250</v>
      </c>
      <c r="C83" s="6">
        <v>1975</v>
      </c>
      <c r="D83" s="6">
        <v>1975</v>
      </c>
      <c r="E83" s="6">
        <v>1975</v>
      </c>
      <c r="F83" s="6">
        <v>1</v>
      </c>
      <c r="G83" s="6" t="s">
        <v>21</v>
      </c>
      <c r="H83" s="6" t="s">
        <v>166</v>
      </c>
      <c r="I83" s="6" t="s">
        <v>95</v>
      </c>
      <c r="J83" s="23">
        <v>142.08999633789062</v>
      </c>
      <c r="K83" s="4">
        <v>0</v>
      </c>
      <c r="L83" s="23">
        <f t="shared" si="8"/>
        <v>142.08999633789062</v>
      </c>
      <c r="M83" s="23">
        <v>138.50999450683594</v>
      </c>
      <c r="N83" s="4">
        <v>0</v>
      </c>
      <c r="O83" s="23">
        <f t="shared" si="9"/>
        <v>138.50999450683594</v>
      </c>
      <c r="P83" s="23">
        <f t="shared" si="10"/>
        <v>138.50999450683594</v>
      </c>
      <c r="Q83" s="23">
        <f t="shared" si="11"/>
        <v>19.436055056373441</v>
      </c>
    </row>
    <row r="84" spans="1:17" ht="30">
      <c r="A84" s="4">
        <v>14</v>
      </c>
      <c r="B84" s="6" t="s">
        <v>206</v>
      </c>
      <c r="C84" s="6">
        <v>1985</v>
      </c>
      <c r="D84" s="6">
        <v>1985</v>
      </c>
      <c r="E84" s="6">
        <v>1985</v>
      </c>
      <c r="F84" s="6" t="s">
        <v>15</v>
      </c>
      <c r="G84" s="6" t="s">
        <v>21</v>
      </c>
      <c r="H84" s="6" t="s">
        <v>207</v>
      </c>
      <c r="I84" s="6" t="s">
        <v>56</v>
      </c>
      <c r="J84" s="23">
        <v>147.35000610351562</v>
      </c>
      <c r="K84" s="4">
        <v>0</v>
      </c>
      <c r="L84" s="23">
        <f t="shared" si="8"/>
        <v>147.35000610351562</v>
      </c>
      <c r="M84" s="23">
        <v>140.47999572753906</v>
      </c>
      <c r="N84" s="4">
        <v>0</v>
      </c>
      <c r="O84" s="23">
        <f t="shared" si="9"/>
        <v>140.47999572753906</v>
      </c>
      <c r="P84" s="23">
        <f t="shared" si="10"/>
        <v>140.47999572753906</v>
      </c>
      <c r="Q84" s="23">
        <f t="shared" si="11"/>
        <v>21.134771276056846</v>
      </c>
    </row>
    <row r="85" spans="1:17" ht="30">
      <c r="A85" s="4"/>
      <c r="B85" s="6" t="s">
        <v>27</v>
      </c>
      <c r="C85" s="6">
        <v>1981</v>
      </c>
      <c r="D85" s="6">
        <v>1981</v>
      </c>
      <c r="E85" s="6">
        <v>1981</v>
      </c>
      <c r="F85" s="6">
        <v>1</v>
      </c>
      <c r="G85" s="6" t="s">
        <v>28</v>
      </c>
      <c r="H85" s="6" t="s">
        <v>29</v>
      </c>
      <c r="I85" s="6" t="s">
        <v>30</v>
      </c>
      <c r="J85" s="23"/>
      <c r="K85" s="4"/>
      <c r="L85" s="23" t="s">
        <v>398</v>
      </c>
      <c r="M85" s="23"/>
      <c r="N85" s="4"/>
      <c r="O85" s="23" t="s">
        <v>398</v>
      </c>
      <c r="P85" s="23"/>
      <c r="Q85" s="23" t="str">
        <f t="shared" si="11"/>
        <v/>
      </c>
    </row>
    <row r="87" spans="1:17" ht="18.75">
      <c r="A87" s="9" t="s">
        <v>448</v>
      </c>
      <c r="B87" s="9"/>
      <c r="C87" s="9"/>
      <c r="D87" s="9"/>
      <c r="E87" s="9"/>
      <c r="F87" s="9"/>
      <c r="G87" s="9"/>
      <c r="H87" s="9"/>
      <c r="I87" s="9"/>
      <c r="J87" s="9"/>
    </row>
    <row r="88" spans="1:17">
      <c r="A88" s="14" t="s">
        <v>389</v>
      </c>
      <c r="B88" s="14" t="s">
        <v>1</v>
      </c>
      <c r="C88" s="14" t="s">
        <v>2</v>
      </c>
      <c r="D88" s="14" t="s">
        <v>279</v>
      </c>
      <c r="E88" s="14" t="s">
        <v>280</v>
      </c>
      <c r="F88" s="14" t="s">
        <v>3</v>
      </c>
      <c r="G88" s="14" t="s">
        <v>4</v>
      </c>
      <c r="H88" s="14" t="s">
        <v>5</v>
      </c>
      <c r="I88" s="14" t="s">
        <v>6</v>
      </c>
      <c r="J88" s="16" t="s">
        <v>391</v>
      </c>
      <c r="K88" s="17"/>
      <c r="L88" s="18"/>
      <c r="M88" s="16" t="s">
        <v>395</v>
      </c>
      <c r="N88" s="17"/>
      <c r="O88" s="18"/>
      <c r="P88" s="14" t="s">
        <v>396</v>
      </c>
      <c r="Q88" s="14" t="s">
        <v>397</v>
      </c>
    </row>
    <row r="89" spans="1:17">
      <c r="A89" s="15"/>
      <c r="B89" s="15"/>
      <c r="C89" s="15"/>
      <c r="D89" s="15"/>
      <c r="E89" s="15"/>
      <c r="F89" s="15"/>
      <c r="G89" s="15"/>
      <c r="H89" s="15"/>
      <c r="I89" s="15"/>
      <c r="J89" s="19" t="s">
        <v>392</v>
      </c>
      <c r="K89" s="19" t="s">
        <v>393</v>
      </c>
      <c r="L89" s="19" t="s">
        <v>394</v>
      </c>
      <c r="M89" s="19" t="s">
        <v>392</v>
      </c>
      <c r="N89" s="19" t="s">
        <v>393</v>
      </c>
      <c r="O89" s="19" t="s">
        <v>394</v>
      </c>
      <c r="P89" s="15"/>
      <c r="Q89" s="15"/>
    </row>
    <row r="90" spans="1:17" ht="60">
      <c r="A90" s="20" t="s">
        <v>400</v>
      </c>
      <c r="B90" s="21" t="s">
        <v>232</v>
      </c>
      <c r="C90" s="21">
        <v>1991</v>
      </c>
      <c r="D90" s="21">
        <v>1991</v>
      </c>
      <c r="E90" s="21">
        <v>1991</v>
      </c>
      <c r="F90" s="21" t="s">
        <v>15</v>
      </c>
      <c r="G90" s="21" t="s">
        <v>233</v>
      </c>
      <c r="H90" s="21" t="s">
        <v>234</v>
      </c>
      <c r="I90" s="21" t="s">
        <v>235</v>
      </c>
      <c r="J90" s="22">
        <v>102.16999816894531</v>
      </c>
      <c r="K90" s="20">
        <v>0</v>
      </c>
      <c r="L90" s="22">
        <f t="shared" ref="L90:L112" si="12">J90+K90</f>
        <v>102.16999816894531</v>
      </c>
      <c r="M90" s="22"/>
      <c r="N90" s="20"/>
      <c r="O90" s="22" t="s">
        <v>398</v>
      </c>
      <c r="P90" s="22">
        <f t="shared" ref="P90:P112" si="13">MIN(O90,L90)</f>
        <v>102.16999816894531</v>
      </c>
      <c r="Q90" s="22">
        <f t="shared" ref="Q90:Q112" si="14">IF( AND(ISNUMBER(P$90),ISNUMBER(P90)),(P90-P$90)/P$90*100,"")</f>
        <v>0</v>
      </c>
    </row>
    <row r="91" spans="1:17" ht="60">
      <c r="A91" s="4">
        <v>1</v>
      </c>
      <c r="B91" s="6" t="s">
        <v>183</v>
      </c>
      <c r="C91" s="6">
        <v>1994</v>
      </c>
      <c r="D91" s="6">
        <v>1994</v>
      </c>
      <c r="E91" s="6">
        <v>1994</v>
      </c>
      <c r="F91" s="6" t="s">
        <v>15</v>
      </c>
      <c r="G91" s="6" t="s">
        <v>16</v>
      </c>
      <c r="H91" s="6" t="s">
        <v>17</v>
      </c>
      <c r="I91" s="6" t="s">
        <v>18</v>
      </c>
      <c r="J91" s="23">
        <v>102.79000091552734</v>
      </c>
      <c r="K91" s="4">
        <v>0</v>
      </c>
      <c r="L91" s="23">
        <f t="shared" si="12"/>
        <v>102.79000091552734</v>
      </c>
      <c r="M91" s="23"/>
      <c r="N91" s="4"/>
      <c r="O91" s="23" t="s">
        <v>398</v>
      </c>
      <c r="P91" s="23">
        <f t="shared" si="13"/>
        <v>102.79000091552734</v>
      </c>
      <c r="Q91" s="23">
        <f t="shared" si="14"/>
        <v>0.60683445012577264</v>
      </c>
    </row>
    <row r="92" spans="1:17" ht="75">
      <c r="A92" s="4">
        <v>2</v>
      </c>
      <c r="B92" s="6" t="s">
        <v>218</v>
      </c>
      <c r="C92" s="6">
        <v>1995</v>
      </c>
      <c r="D92" s="6">
        <v>1995</v>
      </c>
      <c r="E92" s="6">
        <v>1995</v>
      </c>
      <c r="F92" s="6" t="s">
        <v>15</v>
      </c>
      <c r="G92" s="6" t="s">
        <v>70</v>
      </c>
      <c r="H92" s="6" t="s">
        <v>71</v>
      </c>
      <c r="I92" s="6" t="s">
        <v>72</v>
      </c>
      <c r="J92" s="23">
        <v>106.68000030517578</v>
      </c>
      <c r="K92" s="4">
        <v>0</v>
      </c>
      <c r="L92" s="23">
        <f t="shared" si="12"/>
        <v>106.68000030517578</v>
      </c>
      <c r="M92" s="23">
        <v>104.11000061035156</v>
      </c>
      <c r="N92" s="4">
        <v>0</v>
      </c>
      <c r="O92" s="23">
        <f t="shared" ref="O90:O112" si="15">M92+N92</f>
        <v>104.11000061035156</v>
      </c>
      <c r="P92" s="23">
        <f t="shared" si="13"/>
        <v>104.11000061035156</v>
      </c>
      <c r="Q92" s="23">
        <f t="shared" si="14"/>
        <v>1.8987985476894291</v>
      </c>
    </row>
    <row r="93" spans="1:17">
      <c r="A93" s="4">
        <v>3</v>
      </c>
      <c r="B93" s="6" t="s">
        <v>51</v>
      </c>
      <c r="C93" s="6">
        <v>1995</v>
      </c>
      <c r="D93" s="6">
        <v>1995</v>
      </c>
      <c r="E93" s="6">
        <v>1995</v>
      </c>
      <c r="F93" s="6" t="s">
        <v>15</v>
      </c>
      <c r="G93" s="6" t="s">
        <v>21</v>
      </c>
      <c r="H93" s="6" t="s">
        <v>52</v>
      </c>
      <c r="I93" s="6" t="s">
        <v>53</v>
      </c>
      <c r="J93" s="23">
        <v>107.79000091552734</v>
      </c>
      <c r="K93" s="4">
        <v>0</v>
      </c>
      <c r="L93" s="23">
        <f t="shared" si="12"/>
        <v>107.79000091552734</v>
      </c>
      <c r="M93" s="23">
        <v>101.61000061035156</v>
      </c>
      <c r="N93" s="4">
        <v>4</v>
      </c>
      <c r="O93" s="23">
        <f t="shared" si="15"/>
        <v>105.61000061035156</v>
      </c>
      <c r="P93" s="23">
        <f t="shared" si="13"/>
        <v>105.61000061035156</v>
      </c>
      <c r="Q93" s="23">
        <f t="shared" si="14"/>
        <v>3.3669399070732706</v>
      </c>
    </row>
    <row r="94" spans="1:17" ht="60">
      <c r="A94" s="4">
        <v>4</v>
      </c>
      <c r="B94" s="6" t="s">
        <v>271</v>
      </c>
      <c r="C94" s="6">
        <v>1996</v>
      </c>
      <c r="D94" s="6">
        <v>1996</v>
      </c>
      <c r="E94" s="6">
        <v>1996</v>
      </c>
      <c r="F94" s="6" t="s">
        <v>41</v>
      </c>
      <c r="G94" s="6" t="s">
        <v>28</v>
      </c>
      <c r="H94" s="6" t="s">
        <v>169</v>
      </c>
      <c r="I94" s="6" t="s">
        <v>170</v>
      </c>
      <c r="J94" s="23">
        <v>104.87999725341797</v>
      </c>
      <c r="K94" s="4">
        <v>2</v>
      </c>
      <c r="L94" s="23">
        <f t="shared" si="12"/>
        <v>106.87999725341797</v>
      </c>
      <c r="M94" s="23">
        <v>105.62999725341797</v>
      </c>
      <c r="N94" s="4">
        <v>0</v>
      </c>
      <c r="O94" s="23">
        <f t="shared" si="15"/>
        <v>105.62999725341797</v>
      </c>
      <c r="P94" s="23">
        <f t="shared" si="13"/>
        <v>105.62999725341797</v>
      </c>
      <c r="Q94" s="23">
        <f t="shared" si="14"/>
        <v>3.3865118395630223</v>
      </c>
    </row>
    <row r="95" spans="1:17" ht="60">
      <c r="A95" s="4">
        <v>5</v>
      </c>
      <c r="B95" s="6" t="s">
        <v>77</v>
      </c>
      <c r="C95" s="6">
        <v>1994</v>
      </c>
      <c r="D95" s="6">
        <v>1994</v>
      </c>
      <c r="E95" s="6">
        <v>1994</v>
      </c>
      <c r="F95" s="6" t="s">
        <v>15</v>
      </c>
      <c r="G95" s="6" t="s">
        <v>16</v>
      </c>
      <c r="H95" s="6" t="s">
        <v>17</v>
      </c>
      <c r="I95" s="6" t="s">
        <v>18</v>
      </c>
      <c r="J95" s="23">
        <v>106.33000183105469</v>
      </c>
      <c r="K95" s="4">
        <v>0</v>
      </c>
      <c r="L95" s="23">
        <f t="shared" si="12"/>
        <v>106.33000183105469</v>
      </c>
      <c r="M95" s="23">
        <v>106.29000091552734</v>
      </c>
      <c r="N95" s="4">
        <v>0</v>
      </c>
      <c r="O95" s="23">
        <f t="shared" si="15"/>
        <v>106.29000091552734</v>
      </c>
      <c r="P95" s="23">
        <f t="shared" si="13"/>
        <v>106.29000091552734</v>
      </c>
      <c r="Q95" s="23">
        <f t="shared" si="14"/>
        <v>4.0324976220214035</v>
      </c>
    </row>
    <row r="96" spans="1:17" ht="60">
      <c r="A96" s="4">
        <v>6</v>
      </c>
      <c r="B96" s="6" t="s">
        <v>14</v>
      </c>
      <c r="C96" s="6">
        <v>1995</v>
      </c>
      <c r="D96" s="6">
        <v>1995</v>
      </c>
      <c r="E96" s="6">
        <v>1995</v>
      </c>
      <c r="F96" s="6" t="s">
        <v>15</v>
      </c>
      <c r="G96" s="6" t="s">
        <v>16</v>
      </c>
      <c r="H96" s="6" t="s">
        <v>17</v>
      </c>
      <c r="I96" s="6" t="s">
        <v>18</v>
      </c>
      <c r="J96" s="23">
        <v>113.36000061035156</v>
      </c>
      <c r="K96" s="4">
        <v>4</v>
      </c>
      <c r="L96" s="23">
        <f t="shared" si="12"/>
        <v>117.36000061035156</v>
      </c>
      <c r="M96" s="23">
        <v>106.58000183105469</v>
      </c>
      <c r="N96" s="4">
        <v>0</v>
      </c>
      <c r="O96" s="23">
        <f t="shared" si="15"/>
        <v>106.58000183105469</v>
      </c>
      <c r="P96" s="23">
        <f t="shared" si="13"/>
        <v>106.58000183105469</v>
      </c>
      <c r="Q96" s="23">
        <f t="shared" si="14"/>
        <v>4.3163391809179856</v>
      </c>
    </row>
    <row r="97" spans="1:17">
      <c r="A97" s="4">
        <v>7</v>
      </c>
      <c r="B97" s="6" t="s">
        <v>74</v>
      </c>
      <c r="C97" s="6">
        <v>1995</v>
      </c>
      <c r="D97" s="6">
        <v>1995</v>
      </c>
      <c r="E97" s="6">
        <v>1995</v>
      </c>
      <c r="F97" s="6" t="s">
        <v>41</v>
      </c>
      <c r="G97" s="6" t="s">
        <v>21</v>
      </c>
      <c r="H97" s="6" t="s">
        <v>52</v>
      </c>
      <c r="I97" s="6" t="s">
        <v>53</v>
      </c>
      <c r="J97" s="23">
        <v>109.23999786376953</v>
      </c>
      <c r="K97" s="4">
        <v>0</v>
      </c>
      <c r="L97" s="23">
        <f t="shared" si="12"/>
        <v>109.23999786376953</v>
      </c>
      <c r="M97" s="23">
        <v>108.62000274658203</v>
      </c>
      <c r="N97" s="4">
        <v>0</v>
      </c>
      <c r="O97" s="23">
        <f t="shared" si="15"/>
        <v>108.62000274658203</v>
      </c>
      <c r="P97" s="23">
        <f t="shared" si="13"/>
        <v>108.62000274658203</v>
      </c>
      <c r="Q97" s="23">
        <f t="shared" si="14"/>
        <v>6.3130123257623838</v>
      </c>
    </row>
    <row r="98" spans="1:17" ht="75">
      <c r="A98" s="4">
        <v>8</v>
      </c>
      <c r="B98" s="6" t="s">
        <v>69</v>
      </c>
      <c r="C98" s="6">
        <v>1995</v>
      </c>
      <c r="D98" s="6">
        <v>1995</v>
      </c>
      <c r="E98" s="6">
        <v>1995</v>
      </c>
      <c r="F98" s="6" t="s">
        <v>15</v>
      </c>
      <c r="G98" s="6" t="s">
        <v>70</v>
      </c>
      <c r="H98" s="6" t="s">
        <v>71</v>
      </c>
      <c r="I98" s="6" t="s">
        <v>72</v>
      </c>
      <c r="J98" s="23">
        <v>106.87999725341797</v>
      </c>
      <c r="K98" s="4">
        <v>2</v>
      </c>
      <c r="L98" s="23">
        <f t="shared" si="12"/>
        <v>108.87999725341797</v>
      </c>
      <c r="M98" s="23">
        <v>110.20999908447266</v>
      </c>
      <c r="N98" s="4">
        <v>0</v>
      </c>
      <c r="O98" s="23">
        <f t="shared" si="15"/>
        <v>110.20999908447266</v>
      </c>
      <c r="P98" s="23">
        <f t="shared" si="13"/>
        <v>108.87999725341797</v>
      </c>
      <c r="Q98" s="23">
        <f t="shared" si="14"/>
        <v>6.5674847848946794</v>
      </c>
    </row>
    <row r="99" spans="1:17" ht="60">
      <c r="A99" s="4">
        <v>9</v>
      </c>
      <c r="B99" s="6" t="s">
        <v>181</v>
      </c>
      <c r="C99" s="6">
        <v>1989</v>
      </c>
      <c r="D99" s="6">
        <v>1989</v>
      </c>
      <c r="E99" s="6">
        <v>1989</v>
      </c>
      <c r="F99" s="6" t="s">
        <v>15</v>
      </c>
      <c r="G99" s="6" t="s">
        <v>21</v>
      </c>
      <c r="H99" s="6" t="s">
        <v>156</v>
      </c>
      <c r="I99" s="6" t="s">
        <v>182</v>
      </c>
      <c r="J99" s="23">
        <v>109.51000213623047</v>
      </c>
      <c r="K99" s="4">
        <v>0</v>
      </c>
      <c r="L99" s="23">
        <f t="shared" si="12"/>
        <v>109.51000213623047</v>
      </c>
      <c r="M99" s="23"/>
      <c r="N99" s="4"/>
      <c r="O99" s="23" t="s">
        <v>398</v>
      </c>
      <c r="P99" s="23">
        <f t="shared" si="13"/>
        <v>109.51000213623047</v>
      </c>
      <c r="Q99" s="23">
        <f t="shared" si="14"/>
        <v>7.1841089349418814</v>
      </c>
    </row>
    <row r="100" spans="1:17" ht="60">
      <c r="A100" s="4" t="s">
        <v>400</v>
      </c>
      <c r="B100" s="6" t="s">
        <v>176</v>
      </c>
      <c r="C100" s="6">
        <v>1995</v>
      </c>
      <c r="D100" s="6">
        <v>1995</v>
      </c>
      <c r="E100" s="6">
        <v>1995</v>
      </c>
      <c r="F100" s="6" t="s">
        <v>15</v>
      </c>
      <c r="G100" s="6" t="s">
        <v>177</v>
      </c>
      <c r="H100" s="6" t="s">
        <v>178</v>
      </c>
      <c r="I100" s="6" t="s">
        <v>179</v>
      </c>
      <c r="J100" s="23">
        <v>115.29000091552734</v>
      </c>
      <c r="K100" s="4">
        <v>0</v>
      </c>
      <c r="L100" s="23">
        <f t="shared" si="12"/>
        <v>115.29000091552734</v>
      </c>
      <c r="M100" s="23">
        <v>110.95999908447266</v>
      </c>
      <c r="N100" s="4">
        <v>0</v>
      </c>
      <c r="O100" s="23">
        <f t="shared" si="15"/>
        <v>110.95999908447266</v>
      </c>
      <c r="P100" s="23">
        <f t="shared" si="13"/>
        <v>110.95999908447266</v>
      </c>
      <c r="Q100" s="23">
        <f t="shared" si="14"/>
        <v>8.6033092620716864</v>
      </c>
    </row>
    <row r="101" spans="1:17" ht="60">
      <c r="A101" s="4">
        <v>10</v>
      </c>
      <c r="B101" s="6" t="s">
        <v>168</v>
      </c>
      <c r="C101" s="6">
        <v>1996</v>
      </c>
      <c r="D101" s="6">
        <v>1996</v>
      </c>
      <c r="E101" s="6">
        <v>1996</v>
      </c>
      <c r="F101" s="6" t="s">
        <v>41</v>
      </c>
      <c r="G101" s="6" t="s">
        <v>28</v>
      </c>
      <c r="H101" s="6" t="s">
        <v>169</v>
      </c>
      <c r="I101" s="6" t="s">
        <v>170</v>
      </c>
      <c r="J101" s="23">
        <v>112.66999816894531</v>
      </c>
      <c r="K101" s="4">
        <v>2</v>
      </c>
      <c r="L101" s="23">
        <f t="shared" si="12"/>
        <v>114.66999816894531</v>
      </c>
      <c r="M101" s="23">
        <v>112.15000152587891</v>
      </c>
      <c r="N101" s="4">
        <v>0</v>
      </c>
      <c r="O101" s="23">
        <f t="shared" si="15"/>
        <v>112.15000152587891</v>
      </c>
      <c r="P101" s="23">
        <f t="shared" si="13"/>
        <v>112.15000152587891</v>
      </c>
      <c r="Q101" s="23">
        <f t="shared" si="14"/>
        <v>9.7680371300691942</v>
      </c>
    </row>
    <row r="102" spans="1:17" ht="105">
      <c r="A102" s="4" t="s">
        <v>400</v>
      </c>
      <c r="B102" s="6" t="s">
        <v>141</v>
      </c>
      <c r="C102" s="6">
        <v>1998</v>
      </c>
      <c r="D102" s="6">
        <v>1998</v>
      </c>
      <c r="E102" s="6">
        <v>1998</v>
      </c>
      <c r="F102" s="6" t="s">
        <v>41</v>
      </c>
      <c r="G102" s="6" t="s">
        <v>124</v>
      </c>
      <c r="H102" s="6" t="s">
        <v>125</v>
      </c>
      <c r="I102" s="6" t="s">
        <v>137</v>
      </c>
      <c r="J102" s="23">
        <v>116.27999877929687</v>
      </c>
      <c r="K102" s="4">
        <v>8</v>
      </c>
      <c r="L102" s="23">
        <f t="shared" si="12"/>
        <v>124.27999877929687</v>
      </c>
      <c r="M102" s="23">
        <v>113.19999694824219</v>
      </c>
      <c r="N102" s="4">
        <v>0</v>
      </c>
      <c r="O102" s="23">
        <f t="shared" si="15"/>
        <v>113.19999694824219</v>
      </c>
      <c r="P102" s="23">
        <f t="shared" si="13"/>
        <v>113.19999694824219</v>
      </c>
      <c r="Q102" s="23">
        <f t="shared" si="14"/>
        <v>10.79573160122602</v>
      </c>
    </row>
    <row r="103" spans="1:17">
      <c r="A103" s="4">
        <v>11</v>
      </c>
      <c r="B103" s="6" t="s">
        <v>54</v>
      </c>
      <c r="C103" s="6">
        <v>1984</v>
      </c>
      <c r="D103" s="6">
        <v>1984</v>
      </c>
      <c r="E103" s="6">
        <v>1984</v>
      </c>
      <c r="F103" s="6" t="s">
        <v>15</v>
      </c>
      <c r="G103" s="6" t="s">
        <v>21</v>
      </c>
      <c r="H103" s="6" t="s">
        <v>46</v>
      </c>
      <c r="I103" s="6"/>
      <c r="J103" s="23">
        <v>113.65000152587891</v>
      </c>
      <c r="K103" s="4">
        <v>2</v>
      </c>
      <c r="L103" s="23">
        <f t="shared" si="12"/>
        <v>115.65000152587891</v>
      </c>
      <c r="M103" s="23">
        <v>115.06999969482422</v>
      </c>
      <c r="N103" s="4">
        <v>4</v>
      </c>
      <c r="O103" s="23">
        <f t="shared" si="15"/>
        <v>119.06999969482422</v>
      </c>
      <c r="P103" s="23">
        <f t="shared" si="13"/>
        <v>115.65000152587891</v>
      </c>
      <c r="Q103" s="23">
        <f t="shared" si="14"/>
        <v>13.193700301964824</v>
      </c>
    </row>
    <row r="104" spans="1:17">
      <c r="A104" s="4">
        <v>12</v>
      </c>
      <c r="B104" s="6" t="s">
        <v>134</v>
      </c>
      <c r="C104" s="6">
        <v>1994</v>
      </c>
      <c r="D104" s="6">
        <v>1994</v>
      </c>
      <c r="E104" s="6">
        <v>1994</v>
      </c>
      <c r="F104" s="6" t="s">
        <v>15</v>
      </c>
      <c r="G104" s="6" t="s">
        <v>21</v>
      </c>
      <c r="H104" s="6" t="s">
        <v>52</v>
      </c>
      <c r="I104" s="6" t="s">
        <v>53</v>
      </c>
      <c r="J104" s="23">
        <v>112.62999725341797</v>
      </c>
      <c r="K104" s="4">
        <v>6</v>
      </c>
      <c r="L104" s="23">
        <f t="shared" si="12"/>
        <v>118.62999725341797</v>
      </c>
      <c r="M104" s="23">
        <v>116.91000366210937</v>
      </c>
      <c r="N104" s="4">
        <v>2</v>
      </c>
      <c r="O104" s="23">
        <f t="shared" si="15"/>
        <v>118.91000366210937</v>
      </c>
      <c r="P104" s="23">
        <f t="shared" si="13"/>
        <v>118.62999725341797</v>
      </c>
      <c r="Q104" s="23">
        <f t="shared" si="14"/>
        <v>16.110403620889652</v>
      </c>
    </row>
    <row r="105" spans="1:17" ht="60">
      <c r="A105" s="4">
        <v>13</v>
      </c>
      <c r="B105" s="6" t="s">
        <v>236</v>
      </c>
      <c r="C105" s="6">
        <v>1998</v>
      </c>
      <c r="D105" s="6">
        <v>1998</v>
      </c>
      <c r="E105" s="6">
        <v>1998</v>
      </c>
      <c r="F105" s="6">
        <v>1</v>
      </c>
      <c r="G105" s="6" t="s">
        <v>177</v>
      </c>
      <c r="H105" s="6" t="s">
        <v>237</v>
      </c>
      <c r="I105" s="6" t="s">
        <v>238</v>
      </c>
      <c r="J105" s="23">
        <v>118.51999664306641</v>
      </c>
      <c r="K105" s="4">
        <v>2</v>
      </c>
      <c r="L105" s="23">
        <f t="shared" si="12"/>
        <v>120.51999664306641</v>
      </c>
      <c r="M105" s="23">
        <v>117.16999816894531</v>
      </c>
      <c r="N105" s="4">
        <v>2</v>
      </c>
      <c r="O105" s="23">
        <f t="shared" si="15"/>
        <v>119.16999816894531</v>
      </c>
      <c r="P105" s="23">
        <f t="shared" si="13"/>
        <v>119.16999816894531</v>
      </c>
      <c r="Q105" s="23">
        <f t="shared" si="14"/>
        <v>16.638935406350207</v>
      </c>
    </row>
    <row r="106" spans="1:17" ht="90">
      <c r="A106" s="4">
        <v>14</v>
      </c>
      <c r="B106" s="6" t="s">
        <v>139</v>
      </c>
      <c r="C106" s="6">
        <v>1997</v>
      </c>
      <c r="D106" s="6">
        <v>1997</v>
      </c>
      <c r="E106" s="6">
        <v>1997</v>
      </c>
      <c r="F106" s="6" t="s">
        <v>41</v>
      </c>
      <c r="G106" s="6" t="s">
        <v>21</v>
      </c>
      <c r="H106" s="6" t="s">
        <v>140</v>
      </c>
      <c r="I106" s="6" t="s">
        <v>34</v>
      </c>
      <c r="J106" s="23">
        <v>120.52999877929687</v>
      </c>
      <c r="K106" s="4">
        <v>0</v>
      </c>
      <c r="L106" s="23">
        <f t="shared" si="12"/>
        <v>120.52999877929687</v>
      </c>
      <c r="M106" s="23"/>
      <c r="N106" s="4"/>
      <c r="O106" s="23" t="s">
        <v>398</v>
      </c>
      <c r="P106" s="23">
        <f t="shared" si="13"/>
        <v>120.52999877929687</v>
      </c>
      <c r="Q106" s="23">
        <f t="shared" si="14"/>
        <v>17.970050836246472</v>
      </c>
    </row>
    <row r="107" spans="1:17">
      <c r="A107" s="4">
        <v>15</v>
      </c>
      <c r="B107" s="6" t="s">
        <v>195</v>
      </c>
      <c r="C107" s="6">
        <v>1994</v>
      </c>
      <c r="D107" s="6">
        <v>1994</v>
      </c>
      <c r="E107" s="6">
        <v>1994</v>
      </c>
      <c r="F107" s="6" t="s">
        <v>41</v>
      </c>
      <c r="G107" s="6" t="s">
        <v>21</v>
      </c>
      <c r="H107" s="6" t="s">
        <v>52</v>
      </c>
      <c r="I107" s="6" t="s">
        <v>194</v>
      </c>
      <c r="J107" s="23">
        <v>125.80999755859375</v>
      </c>
      <c r="K107" s="4">
        <v>2</v>
      </c>
      <c r="L107" s="23">
        <f t="shared" si="12"/>
        <v>127.80999755859375</v>
      </c>
      <c r="M107" s="23">
        <v>127.25</v>
      </c>
      <c r="N107" s="4">
        <v>4</v>
      </c>
      <c r="O107" s="23">
        <f t="shared" si="15"/>
        <v>131.25</v>
      </c>
      <c r="P107" s="23">
        <f t="shared" si="13"/>
        <v>127.80999755859375</v>
      </c>
      <c r="Q107" s="23">
        <f t="shared" si="14"/>
        <v>25.095429039012888</v>
      </c>
    </row>
    <row r="108" spans="1:17" ht="105">
      <c r="A108" s="4" t="s">
        <v>400</v>
      </c>
      <c r="B108" s="6" t="s">
        <v>136</v>
      </c>
      <c r="C108" s="6">
        <v>1998</v>
      </c>
      <c r="D108" s="6">
        <v>1998</v>
      </c>
      <c r="E108" s="6">
        <v>1998</v>
      </c>
      <c r="F108" s="6" t="s">
        <v>41</v>
      </c>
      <c r="G108" s="6" t="s">
        <v>124</v>
      </c>
      <c r="H108" s="6" t="s">
        <v>125</v>
      </c>
      <c r="I108" s="6" t="s">
        <v>137</v>
      </c>
      <c r="J108" s="23">
        <v>140.74000549316406</v>
      </c>
      <c r="K108" s="4">
        <v>50</v>
      </c>
      <c r="L108" s="23">
        <f t="shared" si="12"/>
        <v>190.74000549316406</v>
      </c>
      <c r="M108" s="23">
        <v>133.55000305175781</v>
      </c>
      <c r="N108" s="4">
        <v>0</v>
      </c>
      <c r="O108" s="23">
        <f t="shared" si="15"/>
        <v>133.55000305175781</v>
      </c>
      <c r="P108" s="23">
        <f t="shared" si="13"/>
        <v>133.55000305175781</v>
      </c>
      <c r="Q108" s="23">
        <f t="shared" si="14"/>
        <v>30.713522017415958</v>
      </c>
    </row>
    <row r="109" spans="1:17" ht="45">
      <c r="A109" s="4">
        <v>16</v>
      </c>
      <c r="B109" s="6" t="s">
        <v>85</v>
      </c>
      <c r="C109" s="6">
        <v>1999</v>
      </c>
      <c r="D109" s="6">
        <v>1999</v>
      </c>
      <c r="E109" s="6">
        <v>1999</v>
      </c>
      <c r="F109" s="6">
        <v>1</v>
      </c>
      <c r="G109" s="6" t="s">
        <v>28</v>
      </c>
      <c r="H109" s="6" t="s">
        <v>86</v>
      </c>
      <c r="I109" s="6" t="s">
        <v>87</v>
      </c>
      <c r="J109" s="23">
        <v>142.47999572753906</v>
      </c>
      <c r="K109" s="4">
        <v>8</v>
      </c>
      <c r="L109" s="23">
        <f t="shared" si="12"/>
        <v>150.47999572753906</v>
      </c>
      <c r="M109" s="23">
        <v>134.47999572753906</v>
      </c>
      <c r="N109" s="4">
        <v>0</v>
      </c>
      <c r="O109" s="23">
        <f t="shared" si="15"/>
        <v>134.47999572753906</v>
      </c>
      <c r="P109" s="23">
        <f t="shared" si="13"/>
        <v>134.47999572753906</v>
      </c>
      <c r="Q109" s="23">
        <f t="shared" si="14"/>
        <v>31.623762491574958</v>
      </c>
    </row>
    <row r="110" spans="1:17">
      <c r="A110" s="4">
        <v>17</v>
      </c>
      <c r="B110" s="6" t="s">
        <v>113</v>
      </c>
      <c r="C110" s="6">
        <v>1996</v>
      </c>
      <c r="D110" s="6">
        <v>1996</v>
      </c>
      <c r="E110" s="6">
        <v>1996</v>
      </c>
      <c r="F110" s="6">
        <v>2</v>
      </c>
      <c r="G110" s="6" t="s">
        <v>21</v>
      </c>
      <c r="H110" s="6" t="s">
        <v>52</v>
      </c>
      <c r="I110" s="6" t="s">
        <v>50</v>
      </c>
      <c r="J110" s="23">
        <v>133.25999450683594</v>
      </c>
      <c r="K110" s="4">
        <v>4</v>
      </c>
      <c r="L110" s="23">
        <f t="shared" si="12"/>
        <v>137.25999450683594</v>
      </c>
      <c r="M110" s="23">
        <v>132.14999389648437</v>
      </c>
      <c r="N110" s="4">
        <v>4</v>
      </c>
      <c r="O110" s="23">
        <f t="shared" si="15"/>
        <v>136.14999389648437</v>
      </c>
      <c r="P110" s="23">
        <f t="shared" si="13"/>
        <v>136.14999389648437</v>
      </c>
      <c r="Q110" s="23">
        <f t="shared" si="14"/>
        <v>33.258291412857552</v>
      </c>
    </row>
    <row r="111" spans="1:17">
      <c r="A111" s="4">
        <v>18</v>
      </c>
      <c r="B111" s="6" t="s">
        <v>119</v>
      </c>
      <c r="C111" s="6">
        <v>2000</v>
      </c>
      <c r="D111" s="6">
        <v>2000</v>
      </c>
      <c r="E111" s="6">
        <v>2000</v>
      </c>
      <c r="F111" s="6">
        <v>2</v>
      </c>
      <c r="G111" s="6" t="s">
        <v>21</v>
      </c>
      <c r="H111" s="6" t="s">
        <v>52</v>
      </c>
      <c r="I111" s="6" t="s">
        <v>50</v>
      </c>
      <c r="J111" s="23">
        <v>138.91000366210937</v>
      </c>
      <c r="K111" s="4">
        <v>2</v>
      </c>
      <c r="L111" s="23">
        <f t="shared" si="12"/>
        <v>140.91000366210937</v>
      </c>
      <c r="M111" s="23">
        <v>165.5</v>
      </c>
      <c r="N111" s="4">
        <v>10</v>
      </c>
      <c r="O111" s="23">
        <f t="shared" si="15"/>
        <v>175.5</v>
      </c>
      <c r="P111" s="23">
        <f t="shared" si="13"/>
        <v>140.91000366210937</v>
      </c>
      <c r="Q111" s="23">
        <f t="shared" si="14"/>
        <v>37.91720288484759</v>
      </c>
    </row>
    <row r="112" spans="1:17">
      <c r="A112" s="4"/>
      <c r="B112" s="6" t="s">
        <v>174</v>
      </c>
      <c r="C112" s="6">
        <v>1997</v>
      </c>
      <c r="D112" s="6">
        <v>1997</v>
      </c>
      <c r="E112" s="6">
        <v>1997</v>
      </c>
      <c r="F112" s="6">
        <v>1</v>
      </c>
      <c r="G112" s="6" t="s">
        <v>21</v>
      </c>
      <c r="H112" s="6" t="s">
        <v>52</v>
      </c>
      <c r="I112" s="6" t="s">
        <v>50</v>
      </c>
      <c r="J112" s="23"/>
      <c r="K112" s="4"/>
      <c r="L112" s="23" t="s">
        <v>398</v>
      </c>
      <c r="M112" s="23"/>
      <c r="N112" s="4"/>
      <c r="O112" s="23" t="s">
        <v>398</v>
      </c>
      <c r="P112" s="23"/>
      <c r="Q112" s="23" t="str">
        <f t="shared" si="14"/>
        <v/>
      </c>
    </row>
    <row r="114" spans="1:17" ht="18.75">
      <c r="A114" s="9" t="s">
        <v>449</v>
      </c>
      <c r="B114" s="9"/>
      <c r="C114" s="9"/>
      <c r="D114" s="9"/>
      <c r="E114" s="9"/>
      <c r="F114" s="9"/>
      <c r="G114" s="9"/>
      <c r="H114" s="9"/>
      <c r="I114" s="9"/>
      <c r="J114" s="9"/>
    </row>
    <row r="115" spans="1:17">
      <c r="A115" s="14" t="s">
        <v>389</v>
      </c>
      <c r="B115" s="14" t="s">
        <v>1</v>
      </c>
      <c r="C115" s="14" t="s">
        <v>2</v>
      </c>
      <c r="D115" s="14" t="s">
        <v>279</v>
      </c>
      <c r="E115" s="14" t="s">
        <v>280</v>
      </c>
      <c r="F115" s="14" t="s">
        <v>3</v>
      </c>
      <c r="G115" s="14" t="s">
        <v>4</v>
      </c>
      <c r="H115" s="14" t="s">
        <v>5</v>
      </c>
      <c r="I115" s="14" t="s">
        <v>6</v>
      </c>
      <c r="J115" s="16" t="s">
        <v>391</v>
      </c>
      <c r="K115" s="17"/>
      <c r="L115" s="18"/>
      <c r="M115" s="16" t="s">
        <v>395</v>
      </c>
      <c r="N115" s="17"/>
      <c r="O115" s="18"/>
      <c r="P115" s="14" t="s">
        <v>396</v>
      </c>
      <c r="Q115" s="14" t="s">
        <v>397</v>
      </c>
    </row>
    <row r="116" spans="1:17">
      <c r="A116" s="15"/>
      <c r="B116" s="15"/>
      <c r="C116" s="15"/>
      <c r="D116" s="15"/>
      <c r="E116" s="15"/>
      <c r="F116" s="15"/>
      <c r="G116" s="15"/>
      <c r="H116" s="15"/>
      <c r="I116" s="15"/>
      <c r="J116" s="19" t="s">
        <v>392</v>
      </c>
      <c r="K116" s="19" t="s">
        <v>393</v>
      </c>
      <c r="L116" s="19" t="s">
        <v>394</v>
      </c>
      <c r="M116" s="19" t="s">
        <v>392</v>
      </c>
      <c r="N116" s="19" t="s">
        <v>393</v>
      </c>
      <c r="O116" s="19" t="s">
        <v>394</v>
      </c>
      <c r="P116" s="15"/>
      <c r="Q116" s="15"/>
    </row>
    <row r="117" spans="1:17" ht="60">
      <c r="A117" s="20">
        <v>1</v>
      </c>
      <c r="B117" s="21" t="s">
        <v>155</v>
      </c>
      <c r="C117" s="21">
        <v>1987</v>
      </c>
      <c r="D117" s="21">
        <v>1987</v>
      </c>
      <c r="E117" s="21">
        <v>1987</v>
      </c>
      <c r="F117" s="21" t="s">
        <v>15</v>
      </c>
      <c r="G117" s="21" t="s">
        <v>21</v>
      </c>
      <c r="H117" s="21" t="s">
        <v>156</v>
      </c>
      <c r="I117" s="21" t="s">
        <v>157</v>
      </c>
      <c r="J117" s="22">
        <v>125.04000091552734</v>
      </c>
      <c r="K117" s="20">
        <v>2</v>
      </c>
      <c r="L117" s="22">
        <f t="shared" ref="L117:L126" si="16">J117+K117</f>
        <v>127.04000091552734</v>
      </c>
      <c r="M117" s="22">
        <v>123.08000183105469</v>
      </c>
      <c r="N117" s="20">
        <v>0</v>
      </c>
      <c r="O117" s="22">
        <f t="shared" ref="O117:O126" si="17">M117+N117</f>
        <v>123.08000183105469</v>
      </c>
      <c r="P117" s="22">
        <f t="shared" ref="P117:P126" si="18">MIN(O117,L117)</f>
        <v>123.08000183105469</v>
      </c>
      <c r="Q117" s="22">
        <f t="shared" ref="Q117:Q126" si="19">IF( AND(ISNUMBER(P$117),ISNUMBER(P117)),(P117-P$117)/P$117*100,"")</f>
        <v>0</v>
      </c>
    </row>
    <row r="118" spans="1:17" ht="75">
      <c r="A118" s="4" t="s">
        <v>400</v>
      </c>
      <c r="B118" s="6" t="s">
        <v>161</v>
      </c>
      <c r="C118" s="6">
        <v>1998</v>
      </c>
      <c r="D118" s="6">
        <v>1998</v>
      </c>
      <c r="E118" s="6">
        <v>1998</v>
      </c>
      <c r="F118" s="6" t="s">
        <v>41</v>
      </c>
      <c r="G118" s="6" t="s">
        <v>162</v>
      </c>
      <c r="H118" s="6" t="s">
        <v>163</v>
      </c>
      <c r="I118" s="6" t="s">
        <v>164</v>
      </c>
      <c r="J118" s="23">
        <v>142.25</v>
      </c>
      <c r="K118" s="4">
        <v>2</v>
      </c>
      <c r="L118" s="23">
        <f t="shared" si="16"/>
        <v>144.25</v>
      </c>
      <c r="M118" s="23">
        <v>130.52999877929687</v>
      </c>
      <c r="N118" s="4">
        <v>0</v>
      </c>
      <c r="O118" s="23">
        <f t="shared" si="17"/>
        <v>130.52999877929687</v>
      </c>
      <c r="P118" s="23">
        <f t="shared" si="18"/>
        <v>130.52999877929687</v>
      </c>
      <c r="Q118" s="23">
        <f t="shared" si="19"/>
        <v>6.0529711061171403</v>
      </c>
    </row>
    <row r="119" spans="1:17" ht="45">
      <c r="A119" s="4">
        <v>2</v>
      </c>
      <c r="B119" s="6" t="s">
        <v>40</v>
      </c>
      <c r="C119" s="6">
        <v>1997</v>
      </c>
      <c r="D119" s="6">
        <v>1997</v>
      </c>
      <c r="E119" s="6">
        <v>1997</v>
      </c>
      <c r="F119" s="6" t="s">
        <v>41</v>
      </c>
      <c r="G119" s="6" t="s">
        <v>42</v>
      </c>
      <c r="H119" s="6" t="s">
        <v>43</v>
      </c>
      <c r="I119" s="6" t="s">
        <v>44</v>
      </c>
      <c r="J119" s="23">
        <v>133.91999816894531</v>
      </c>
      <c r="K119" s="4">
        <v>0</v>
      </c>
      <c r="L119" s="23">
        <f t="shared" si="16"/>
        <v>133.91999816894531</v>
      </c>
      <c r="M119" s="23">
        <v>131.80999755859375</v>
      </c>
      <c r="N119" s="4">
        <v>4</v>
      </c>
      <c r="O119" s="23">
        <f t="shared" si="17"/>
        <v>135.80999755859375</v>
      </c>
      <c r="P119" s="23">
        <f t="shared" si="18"/>
        <v>133.91999816894531</v>
      </c>
      <c r="Q119" s="23">
        <f t="shared" si="19"/>
        <v>8.8072767115896742</v>
      </c>
    </row>
    <row r="120" spans="1:17" ht="90">
      <c r="A120" s="4">
        <v>3</v>
      </c>
      <c r="B120" s="6" t="s">
        <v>142</v>
      </c>
      <c r="C120" s="6">
        <v>1997</v>
      </c>
      <c r="D120" s="6">
        <v>1997</v>
      </c>
      <c r="E120" s="6">
        <v>1997</v>
      </c>
      <c r="F120" s="6" t="s">
        <v>41</v>
      </c>
      <c r="G120" s="6" t="s">
        <v>21</v>
      </c>
      <c r="H120" s="6" t="s">
        <v>121</v>
      </c>
      <c r="I120" s="6" t="s">
        <v>122</v>
      </c>
      <c r="J120" s="23">
        <v>136.1300048828125</v>
      </c>
      <c r="K120" s="4">
        <v>2</v>
      </c>
      <c r="L120" s="23">
        <f t="shared" si="16"/>
        <v>138.1300048828125</v>
      </c>
      <c r="M120" s="23"/>
      <c r="N120" s="4"/>
      <c r="O120" s="23" t="s">
        <v>398</v>
      </c>
      <c r="P120" s="23">
        <f t="shared" si="18"/>
        <v>138.1300048828125</v>
      </c>
      <c r="Q120" s="23">
        <f t="shared" si="19"/>
        <v>12.227821602095963</v>
      </c>
    </row>
    <row r="121" spans="1:17" ht="60">
      <c r="A121" s="4">
        <v>4</v>
      </c>
      <c r="B121" s="6" t="s">
        <v>251</v>
      </c>
      <c r="C121" s="6">
        <v>2001</v>
      </c>
      <c r="D121" s="6">
        <v>2001</v>
      </c>
      <c r="E121" s="6">
        <v>2001</v>
      </c>
      <c r="F121" s="6">
        <v>1</v>
      </c>
      <c r="G121" s="6" t="s">
        <v>252</v>
      </c>
      <c r="H121" s="6" t="s">
        <v>237</v>
      </c>
      <c r="I121" s="6" t="s">
        <v>238</v>
      </c>
      <c r="J121" s="23">
        <v>159.41000366210937</v>
      </c>
      <c r="K121" s="4">
        <v>0</v>
      </c>
      <c r="L121" s="23">
        <f t="shared" si="16"/>
        <v>159.41000366210937</v>
      </c>
      <c r="M121" s="23">
        <v>146.47999572753906</v>
      </c>
      <c r="N121" s="4">
        <v>0</v>
      </c>
      <c r="O121" s="23">
        <f t="shared" si="17"/>
        <v>146.47999572753906</v>
      </c>
      <c r="P121" s="23">
        <f t="shared" si="18"/>
        <v>146.47999572753906</v>
      </c>
      <c r="Q121" s="23">
        <f t="shared" si="19"/>
        <v>19.01201945755923</v>
      </c>
    </row>
    <row r="122" spans="1:17" ht="75">
      <c r="A122" s="4">
        <v>5</v>
      </c>
      <c r="B122" s="6" t="s">
        <v>269</v>
      </c>
      <c r="C122" s="6">
        <v>2000</v>
      </c>
      <c r="D122" s="6">
        <v>2000</v>
      </c>
      <c r="E122" s="6">
        <v>2000</v>
      </c>
      <c r="F122" s="6" t="s">
        <v>41</v>
      </c>
      <c r="G122" s="6" t="s">
        <v>162</v>
      </c>
      <c r="H122" s="6" t="s">
        <v>270</v>
      </c>
      <c r="I122" s="6" t="s">
        <v>164</v>
      </c>
      <c r="J122" s="23">
        <v>160.44000244140625</v>
      </c>
      <c r="K122" s="4">
        <v>0</v>
      </c>
      <c r="L122" s="23">
        <f t="shared" si="16"/>
        <v>160.44000244140625</v>
      </c>
      <c r="M122" s="23">
        <v>147.35000610351562</v>
      </c>
      <c r="N122" s="4">
        <v>0</v>
      </c>
      <c r="O122" s="23">
        <f t="shared" si="17"/>
        <v>147.35000610351562</v>
      </c>
      <c r="P122" s="23">
        <f t="shared" si="18"/>
        <v>147.35000610351562</v>
      </c>
      <c r="Q122" s="23">
        <f t="shared" si="19"/>
        <v>19.718885205880213</v>
      </c>
    </row>
    <row r="123" spans="1:17" ht="60">
      <c r="A123" s="4">
        <v>6</v>
      </c>
      <c r="B123" s="6" t="s">
        <v>116</v>
      </c>
      <c r="C123" s="6">
        <v>1999</v>
      </c>
      <c r="D123" s="6">
        <v>1999</v>
      </c>
      <c r="E123" s="6">
        <v>1999</v>
      </c>
      <c r="F123" s="6" t="s">
        <v>41</v>
      </c>
      <c r="G123" s="6" t="s">
        <v>16</v>
      </c>
      <c r="H123" s="6" t="s">
        <v>117</v>
      </c>
      <c r="I123" s="6" t="s">
        <v>118</v>
      </c>
      <c r="J123" s="23">
        <v>159.74000549316406</v>
      </c>
      <c r="K123" s="4">
        <v>2</v>
      </c>
      <c r="L123" s="23">
        <f t="shared" si="16"/>
        <v>161.74000549316406</v>
      </c>
      <c r="M123" s="23">
        <v>154.77000427246094</v>
      </c>
      <c r="N123" s="4">
        <v>2</v>
      </c>
      <c r="O123" s="23">
        <f t="shared" si="17"/>
        <v>156.77000427246094</v>
      </c>
      <c r="P123" s="23">
        <f t="shared" si="18"/>
        <v>156.77000427246094</v>
      </c>
      <c r="Q123" s="23">
        <f t="shared" si="19"/>
        <v>27.372442265357378</v>
      </c>
    </row>
    <row r="124" spans="1:17" ht="90">
      <c r="A124" s="4">
        <v>7</v>
      </c>
      <c r="B124" s="6" t="s">
        <v>240</v>
      </c>
      <c r="C124" s="6">
        <v>1996</v>
      </c>
      <c r="D124" s="6">
        <v>1996</v>
      </c>
      <c r="E124" s="6">
        <v>1996</v>
      </c>
      <c r="F124" s="6" t="s">
        <v>41</v>
      </c>
      <c r="G124" s="6" t="s">
        <v>21</v>
      </c>
      <c r="H124" s="6" t="s">
        <v>241</v>
      </c>
      <c r="I124" s="6" t="s">
        <v>34</v>
      </c>
      <c r="J124" s="23">
        <v>163.16999816894531</v>
      </c>
      <c r="K124" s="4">
        <v>12</v>
      </c>
      <c r="L124" s="23">
        <f t="shared" si="16"/>
        <v>175.16999816894531</v>
      </c>
      <c r="M124" s="23">
        <v>153.02999877929687</v>
      </c>
      <c r="N124" s="4">
        <v>4</v>
      </c>
      <c r="O124" s="23">
        <f t="shared" si="17"/>
        <v>157.02999877929687</v>
      </c>
      <c r="P124" s="23">
        <f t="shared" si="18"/>
        <v>157.02999877929687</v>
      </c>
      <c r="Q124" s="23">
        <f t="shared" si="19"/>
        <v>27.583682518012576</v>
      </c>
    </row>
    <row r="125" spans="1:17" ht="105">
      <c r="A125" s="4">
        <v>8</v>
      </c>
      <c r="B125" s="6" t="s">
        <v>210</v>
      </c>
      <c r="C125" s="6">
        <v>2001</v>
      </c>
      <c r="D125" s="6">
        <v>2001</v>
      </c>
      <c r="E125" s="6">
        <v>2001</v>
      </c>
      <c r="F125" s="6">
        <v>1</v>
      </c>
      <c r="G125" s="6" t="s">
        <v>21</v>
      </c>
      <c r="H125" s="6" t="s">
        <v>211</v>
      </c>
      <c r="I125" s="6" t="s">
        <v>212</v>
      </c>
      <c r="J125" s="23">
        <v>174.35000610351562</v>
      </c>
      <c r="K125" s="4">
        <v>0</v>
      </c>
      <c r="L125" s="23">
        <f t="shared" si="16"/>
        <v>174.35000610351562</v>
      </c>
      <c r="M125" s="23">
        <v>162.13999938964844</v>
      </c>
      <c r="N125" s="4">
        <v>6</v>
      </c>
      <c r="O125" s="23">
        <f t="shared" si="17"/>
        <v>168.13999938964844</v>
      </c>
      <c r="P125" s="23">
        <f t="shared" si="18"/>
        <v>168.13999938964844</v>
      </c>
      <c r="Q125" s="23">
        <f t="shared" si="19"/>
        <v>36.610332213388489</v>
      </c>
    </row>
    <row r="126" spans="1:17" ht="75">
      <c r="A126" s="4" t="s">
        <v>400</v>
      </c>
      <c r="B126" s="6" t="s">
        <v>201</v>
      </c>
      <c r="C126" s="6">
        <v>1998</v>
      </c>
      <c r="D126" s="6">
        <v>1998</v>
      </c>
      <c r="E126" s="6">
        <v>1998</v>
      </c>
      <c r="F126" s="6" t="s">
        <v>41</v>
      </c>
      <c r="G126" s="6" t="s">
        <v>16</v>
      </c>
      <c r="H126" s="6" t="s">
        <v>202</v>
      </c>
      <c r="I126" s="6" t="s">
        <v>203</v>
      </c>
      <c r="J126" s="23">
        <v>186.77999877929687</v>
      </c>
      <c r="K126" s="4">
        <v>4</v>
      </c>
      <c r="L126" s="23">
        <f t="shared" si="16"/>
        <v>190.77999877929687</v>
      </c>
      <c r="M126" s="23">
        <v>160.58000183105469</v>
      </c>
      <c r="N126" s="4">
        <v>8</v>
      </c>
      <c r="O126" s="23">
        <f t="shared" si="17"/>
        <v>168.58000183105469</v>
      </c>
      <c r="P126" s="23">
        <f t="shared" si="18"/>
        <v>168.58000183105469</v>
      </c>
      <c r="Q126" s="23">
        <f t="shared" si="19"/>
        <v>36.967825254386497</v>
      </c>
    </row>
  </sheetData>
  <mergeCells count="76">
    <mergeCell ref="P115:P116"/>
    <mergeCell ref="Q115:Q116"/>
    <mergeCell ref="G115:G116"/>
    <mergeCell ref="H115:H116"/>
    <mergeCell ref="I115:I116"/>
    <mergeCell ref="A114:J114"/>
    <mergeCell ref="J115:L115"/>
    <mergeCell ref="M115:O115"/>
    <mergeCell ref="A115:A116"/>
    <mergeCell ref="B115:B116"/>
    <mergeCell ref="C115:C116"/>
    <mergeCell ref="D115:D116"/>
    <mergeCell ref="E115:E116"/>
    <mergeCell ref="F115:F116"/>
    <mergeCell ref="I88:I89"/>
    <mergeCell ref="A87:J87"/>
    <mergeCell ref="J88:L88"/>
    <mergeCell ref="M88:O88"/>
    <mergeCell ref="P88:P89"/>
    <mergeCell ref="Q88:Q89"/>
    <mergeCell ref="P67:P68"/>
    <mergeCell ref="Q67:Q68"/>
    <mergeCell ref="A88:A89"/>
    <mergeCell ref="B88:B89"/>
    <mergeCell ref="C88:C89"/>
    <mergeCell ref="D88:D89"/>
    <mergeCell ref="E88:E89"/>
    <mergeCell ref="F88:F89"/>
    <mergeCell ref="G88:G89"/>
    <mergeCell ref="H88:H89"/>
    <mergeCell ref="G67:G68"/>
    <mergeCell ref="H67:H68"/>
    <mergeCell ref="I67:I68"/>
    <mergeCell ref="A66:J66"/>
    <mergeCell ref="J67:L67"/>
    <mergeCell ref="M67:O67"/>
    <mergeCell ref="A67:A68"/>
    <mergeCell ref="B67:B68"/>
    <mergeCell ref="C67:C68"/>
    <mergeCell ref="D67:D68"/>
    <mergeCell ref="E67:E68"/>
    <mergeCell ref="F67:F68"/>
    <mergeCell ref="I52:I53"/>
    <mergeCell ref="A51:J51"/>
    <mergeCell ref="J52:L52"/>
    <mergeCell ref="M52:O52"/>
    <mergeCell ref="P52:P53"/>
    <mergeCell ref="Q52:Q53"/>
    <mergeCell ref="P8:P9"/>
    <mergeCell ref="Q8:Q9"/>
    <mergeCell ref="A52:A53"/>
    <mergeCell ref="B52:B53"/>
    <mergeCell ref="C52:C53"/>
    <mergeCell ref="D52:D53"/>
    <mergeCell ref="E52:E53"/>
    <mergeCell ref="F52:F53"/>
    <mergeCell ref="G52:G53"/>
    <mergeCell ref="H52:H53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H127"/>
  <sheetViews>
    <sheetView workbookViewId="0"/>
  </sheetViews>
  <sheetFormatPr defaultRowHeight="1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30" width="3" style="1" customWidth="1"/>
    <col min="31" max="31" width="7" style="1" customWidth="1"/>
    <col min="32" max="32" width="4.85546875" style="1" customWidth="1"/>
    <col min="33" max="33" width="7" style="1" customWidth="1"/>
    <col min="34" max="16384" width="9.140625" style="1"/>
  </cols>
  <sheetData>
    <row r="1" spans="1:34" ht="15.75">
      <c r="A1" s="7" t="s">
        <v>383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ht="18.75">
      <c r="A2" s="9" t="s">
        <v>384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>
      <c r="A3" s="10" t="s">
        <v>385</v>
      </c>
      <c r="B3" s="10"/>
      <c r="C3" s="11" t="s">
        <v>386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</row>
    <row r="4" spans="1:34" ht="21">
      <c r="A4" s="12" t="s">
        <v>615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spans="1:34" ht="23.25">
      <c r="A5" s="13" t="s">
        <v>451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</row>
    <row r="7" spans="1:34" ht="18.75">
      <c r="A7" s="9" t="s">
        <v>390</v>
      </c>
      <c r="B7" s="9"/>
      <c r="C7" s="9"/>
      <c r="D7" s="9"/>
      <c r="E7" s="9"/>
      <c r="F7" s="9"/>
      <c r="G7" s="9"/>
      <c r="H7" s="9"/>
      <c r="I7" s="9"/>
      <c r="J7" s="9"/>
    </row>
    <row r="8" spans="1:34">
      <c r="A8" s="14" t="s">
        <v>389</v>
      </c>
      <c r="B8" s="14" t="s">
        <v>1</v>
      </c>
      <c r="C8" s="14" t="s">
        <v>2</v>
      </c>
      <c r="D8" s="14" t="s">
        <v>279</v>
      </c>
      <c r="E8" s="14" t="s">
        <v>280</v>
      </c>
      <c r="F8" s="14" t="s">
        <v>3</v>
      </c>
      <c r="G8" s="14" t="s">
        <v>4</v>
      </c>
      <c r="H8" s="14" t="s">
        <v>5</v>
      </c>
      <c r="I8" s="14" t="s">
        <v>6</v>
      </c>
      <c r="J8" s="14">
        <v>1</v>
      </c>
      <c r="K8" s="14">
        <v>2</v>
      </c>
      <c r="L8" s="14">
        <v>3</v>
      </c>
      <c r="M8" s="14">
        <v>4</v>
      </c>
      <c r="N8" s="14">
        <v>5</v>
      </c>
      <c r="O8" s="14">
        <v>6</v>
      </c>
      <c r="P8" s="14">
        <v>7</v>
      </c>
      <c r="Q8" s="14">
        <v>8</v>
      </c>
      <c r="R8" s="14">
        <v>9</v>
      </c>
      <c r="S8" s="14">
        <v>10</v>
      </c>
      <c r="T8" s="14">
        <v>11</v>
      </c>
      <c r="U8" s="14">
        <v>12</v>
      </c>
      <c r="V8" s="14">
        <v>13</v>
      </c>
      <c r="W8" s="14">
        <v>14</v>
      </c>
      <c r="X8" s="14">
        <v>15</v>
      </c>
      <c r="Y8" s="14">
        <v>16</v>
      </c>
      <c r="Z8" s="14">
        <v>17</v>
      </c>
      <c r="AA8" s="14">
        <v>18</v>
      </c>
      <c r="AB8" s="14">
        <v>19</v>
      </c>
      <c r="AC8" s="14">
        <v>20</v>
      </c>
      <c r="AD8" s="14" t="s">
        <v>616</v>
      </c>
      <c r="AE8" s="14" t="s">
        <v>392</v>
      </c>
      <c r="AF8" s="14" t="s">
        <v>393</v>
      </c>
      <c r="AG8" s="14" t="s">
        <v>394</v>
      </c>
      <c r="AH8" s="14" t="s">
        <v>397</v>
      </c>
    </row>
    <row r="9" spans="1:3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</row>
    <row r="10" spans="1:34" ht="90">
      <c r="A10" s="24">
        <v>1</v>
      </c>
      <c r="B10" s="21" t="s">
        <v>120</v>
      </c>
      <c r="C10" s="21">
        <v>1997</v>
      </c>
      <c r="D10" s="26">
        <v>1997</v>
      </c>
      <c r="E10" s="26">
        <v>1993</v>
      </c>
      <c r="F10" s="21" t="s">
        <v>41</v>
      </c>
      <c r="G10" s="21" t="s">
        <v>21</v>
      </c>
      <c r="H10" s="21" t="s">
        <v>121</v>
      </c>
      <c r="I10" s="21" t="s">
        <v>122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  <c r="AD10" s="24"/>
      <c r="AE10" s="28">
        <v>105.08999633789062</v>
      </c>
      <c r="AF10" s="24">
        <f t="shared" ref="AF10:AF12" si="0">SUM(J10:AD12)</f>
        <v>0</v>
      </c>
      <c r="AG10" s="28">
        <f t="shared" ref="AG10:AG12" si="1">AE10+AF10</f>
        <v>105.08999633789062</v>
      </c>
      <c r="AH10" s="28">
        <f t="shared" ref="AH10:AH12" si="2">IF( AND(ISNUMBER(AG$10),ISNUMBER(AG10)),(AG10-AG$10)/AG$10*100,"")</f>
        <v>0</v>
      </c>
    </row>
    <row r="11" spans="1:34" ht="60">
      <c r="A11" s="25"/>
      <c r="B11" s="6" t="s">
        <v>186</v>
      </c>
      <c r="C11" s="6">
        <v>1993</v>
      </c>
      <c r="D11" s="27"/>
      <c r="E11" s="27"/>
      <c r="F11" s="6" t="s">
        <v>15</v>
      </c>
      <c r="G11" s="6" t="s">
        <v>187</v>
      </c>
      <c r="H11" s="6" t="s">
        <v>188</v>
      </c>
      <c r="I11" s="6" t="s">
        <v>189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25"/>
      <c r="AE11" s="29"/>
      <c r="AF11" s="25"/>
      <c r="AG11" s="29"/>
      <c r="AH11" s="29"/>
    </row>
    <row r="12" spans="1:34" ht="105">
      <c r="A12" s="31"/>
      <c r="B12" s="32" t="s">
        <v>123</v>
      </c>
      <c r="C12" s="32">
        <v>1996</v>
      </c>
      <c r="D12" s="33"/>
      <c r="E12" s="33"/>
      <c r="F12" s="32" t="s">
        <v>15</v>
      </c>
      <c r="G12" s="32" t="s">
        <v>124</v>
      </c>
      <c r="H12" s="32" t="s">
        <v>125</v>
      </c>
      <c r="I12" s="32" t="s">
        <v>126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1"/>
      <c r="AE12" s="35"/>
      <c r="AF12" s="31"/>
      <c r="AG12" s="35"/>
      <c r="AH12" s="35"/>
    </row>
    <row r="13" spans="1:34" ht="45">
      <c r="A13" s="24">
        <v>2</v>
      </c>
      <c r="B13" s="30" t="s">
        <v>82</v>
      </c>
      <c r="C13" s="30">
        <v>1986</v>
      </c>
      <c r="D13" s="26">
        <v>1986</v>
      </c>
      <c r="E13" s="26">
        <v>1973</v>
      </c>
      <c r="F13" s="30" t="s">
        <v>41</v>
      </c>
      <c r="G13" s="30" t="s">
        <v>21</v>
      </c>
      <c r="H13" s="30" t="s">
        <v>83</v>
      </c>
      <c r="I13" s="30" t="s">
        <v>84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4"/>
      <c r="AE13" s="28">
        <v>114.66000366210937</v>
      </c>
      <c r="AF13" s="24">
        <f t="shared" ref="AF13:AF15" si="3">SUM(J13:AD15)</f>
        <v>0</v>
      </c>
      <c r="AG13" s="28">
        <f t="shared" ref="AG13:AG15" si="4">AE13+AF13</f>
        <v>114.66000366210937</v>
      </c>
      <c r="AH13" s="28">
        <f t="shared" ref="AH13:AH15" si="5">IF( AND(ISNUMBER(AG$13),ISNUMBER(AG13)),(AG13-AG$13)/AG$13*100,"")</f>
        <v>0</v>
      </c>
    </row>
    <row r="14" spans="1:34" ht="30">
      <c r="A14" s="25"/>
      <c r="B14" s="6" t="s">
        <v>93</v>
      </c>
      <c r="C14" s="6">
        <v>1973</v>
      </c>
      <c r="D14" s="27"/>
      <c r="E14" s="27"/>
      <c r="F14" s="6" t="s">
        <v>15</v>
      </c>
      <c r="G14" s="6" t="s">
        <v>21</v>
      </c>
      <c r="H14" s="6" t="s">
        <v>94</v>
      </c>
      <c r="I14" s="6" t="s">
        <v>95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25"/>
      <c r="AE14" s="29"/>
      <c r="AF14" s="25"/>
      <c r="AG14" s="29"/>
      <c r="AH14" s="29"/>
    </row>
    <row r="15" spans="1:34" ht="30">
      <c r="A15" s="31"/>
      <c r="B15" s="32" t="s">
        <v>204</v>
      </c>
      <c r="C15" s="32">
        <v>1983</v>
      </c>
      <c r="D15" s="33"/>
      <c r="E15" s="33"/>
      <c r="F15" s="32" t="s">
        <v>15</v>
      </c>
      <c r="G15" s="32" t="s">
        <v>21</v>
      </c>
      <c r="H15" s="32" t="s">
        <v>205</v>
      </c>
      <c r="I15" s="32" t="s">
        <v>56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1"/>
      <c r="AE15" s="35"/>
      <c r="AF15" s="31"/>
      <c r="AG15" s="35"/>
      <c r="AH15" s="35"/>
    </row>
    <row r="16" spans="1:34" ht="60">
      <c r="A16" s="24">
        <v>3</v>
      </c>
      <c r="B16" s="30" t="s">
        <v>268</v>
      </c>
      <c r="C16" s="30">
        <v>1994</v>
      </c>
      <c r="D16" s="26">
        <v>1994</v>
      </c>
      <c r="E16" s="26">
        <v>1985</v>
      </c>
      <c r="F16" s="30" t="s">
        <v>41</v>
      </c>
      <c r="G16" s="30" t="s">
        <v>21</v>
      </c>
      <c r="H16" s="30" t="s">
        <v>156</v>
      </c>
      <c r="I16" s="30" t="s">
        <v>63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4"/>
      <c r="AE16" s="28">
        <v>114.19999694824219</v>
      </c>
      <c r="AF16" s="24">
        <f t="shared" ref="AF16:AF18" si="6">SUM(J16:AD18)</f>
        <v>2</v>
      </c>
      <c r="AG16" s="28">
        <f t="shared" ref="AG16:AG18" si="7">AE16+AF16</f>
        <v>116.19999694824219</v>
      </c>
      <c r="AH16" s="28">
        <f t="shared" ref="AH16:AH18" si="8">IF( AND(ISNUMBER(AG$16),ISNUMBER(AG16)),(AG16-AG$16)/AG$16*100,"")</f>
        <v>0</v>
      </c>
    </row>
    <row r="17" spans="1:34">
      <c r="A17" s="25"/>
      <c r="B17" s="6" t="s">
        <v>254</v>
      </c>
      <c r="C17" s="6">
        <v>1985</v>
      </c>
      <c r="D17" s="27"/>
      <c r="E17" s="27"/>
      <c r="F17" s="6" t="s">
        <v>41</v>
      </c>
      <c r="G17" s="6" t="s">
        <v>21</v>
      </c>
      <c r="H17" s="6" t="s">
        <v>191</v>
      </c>
      <c r="I17" s="6" t="s">
        <v>63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25"/>
      <c r="AE17" s="29"/>
      <c r="AF17" s="25"/>
      <c r="AG17" s="29"/>
      <c r="AH17" s="29"/>
    </row>
    <row r="18" spans="1:34">
      <c r="A18" s="31"/>
      <c r="B18" s="32" t="s">
        <v>61</v>
      </c>
      <c r="C18" s="32">
        <v>1986</v>
      </c>
      <c r="D18" s="33"/>
      <c r="E18" s="33"/>
      <c r="F18" s="32">
        <v>1</v>
      </c>
      <c r="G18" s="32" t="s">
        <v>21</v>
      </c>
      <c r="H18" s="32" t="s">
        <v>62</v>
      </c>
      <c r="I18" s="32" t="s">
        <v>63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2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1"/>
      <c r="AE18" s="35"/>
      <c r="AF18" s="31"/>
      <c r="AG18" s="35"/>
      <c r="AH18" s="35"/>
    </row>
    <row r="19" spans="1:34" ht="30">
      <c r="A19" s="24">
        <v>4</v>
      </c>
      <c r="B19" s="30" t="s">
        <v>158</v>
      </c>
      <c r="C19" s="30">
        <v>1973</v>
      </c>
      <c r="D19" s="26">
        <v>1990</v>
      </c>
      <c r="E19" s="26">
        <v>1973</v>
      </c>
      <c r="F19" s="30">
        <v>1</v>
      </c>
      <c r="G19" s="30" t="s">
        <v>21</v>
      </c>
      <c r="H19" s="30" t="s">
        <v>94</v>
      </c>
      <c r="I19" s="30" t="s">
        <v>95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4"/>
      <c r="AE19" s="28">
        <v>131.8800048828125</v>
      </c>
      <c r="AF19" s="24">
        <f t="shared" ref="AF19:AF21" si="9">SUM(J19:AD21)</f>
        <v>0</v>
      </c>
      <c r="AG19" s="28">
        <f t="shared" ref="AG19:AG21" si="10">AE19+AF19</f>
        <v>131.8800048828125</v>
      </c>
      <c r="AH19" s="28">
        <f t="shared" ref="AH19:AH21" si="11">IF( AND(ISNUMBER(AG$19),ISNUMBER(AG19)),(AG19-AG$19)/AG$19*100,"")</f>
        <v>0</v>
      </c>
    </row>
    <row r="20" spans="1:34" ht="30">
      <c r="A20" s="25"/>
      <c r="B20" s="6" t="s">
        <v>208</v>
      </c>
      <c r="C20" s="6">
        <v>1978</v>
      </c>
      <c r="D20" s="27"/>
      <c r="E20" s="27"/>
      <c r="F20" s="6">
        <v>1</v>
      </c>
      <c r="G20" s="6" t="s">
        <v>10</v>
      </c>
      <c r="H20" s="6" t="s">
        <v>209</v>
      </c>
      <c r="I20" s="6"/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25"/>
      <c r="AE20" s="29"/>
      <c r="AF20" s="25"/>
      <c r="AG20" s="29"/>
      <c r="AH20" s="29"/>
    </row>
    <row r="21" spans="1:34">
      <c r="A21" s="31"/>
      <c r="B21" s="32" t="s">
        <v>184</v>
      </c>
      <c r="C21" s="32">
        <v>1990</v>
      </c>
      <c r="D21" s="33"/>
      <c r="E21" s="33"/>
      <c r="F21" s="32" t="s">
        <v>41</v>
      </c>
      <c r="G21" s="32" t="s">
        <v>21</v>
      </c>
      <c r="H21" s="32" t="s">
        <v>185</v>
      </c>
      <c r="I21" s="32"/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1"/>
      <c r="AE21" s="35"/>
      <c r="AF21" s="31"/>
      <c r="AG21" s="35"/>
      <c r="AH21" s="35"/>
    </row>
    <row r="22" spans="1:34" ht="30">
      <c r="A22" s="24">
        <v>5</v>
      </c>
      <c r="B22" s="30" t="s">
        <v>255</v>
      </c>
      <c r="C22" s="30">
        <v>1962</v>
      </c>
      <c r="D22" s="26">
        <v>1978</v>
      </c>
      <c r="E22" s="26">
        <v>1962</v>
      </c>
      <c r="F22" s="30">
        <v>1</v>
      </c>
      <c r="G22" s="30" t="s">
        <v>21</v>
      </c>
      <c r="H22" s="30" t="s">
        <v>131</v>
      </c>
      <c r="I22" s="30"/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4"/>
      <c r="AE22" s="28">
        <v>134.53999328613281</v>
      </c>
      <c r="AF22" s="24">
        <f t="shared" ref="AF22:AF24" si="12">SUM(J22:AD24)</f>
        <v>0</v>
      </c>
      <c r="AG22" s="28">
        <f t="shared" ref="AG22:AG24" si="13">AE22+AF22</f>
        <v>134.53999328613281</v>
      </c>
      <c r="AH22" s="28">
        <f t="shared" ref="AH22:AH24" si="14">IF( AND(ISNUMBER(AG$22),ISNUMBER(AG22)),(AG22-AG$22)/AG$22*100,"")</f>
        <v>0</v>
      </c>
    </row>
    <row r="23" spans="1:34" ht="30">
      <c r="A23" s="25"/>
      <c r="B23" s="6" t="s">
        <v>130</v>
      </c>
      <c r="C23" s="6">
        <v>1969</v>
      </c>
      <c r="D23" s="27"/>
      <c r="E23" s="27"/>
      <c r="F23" s="6" t="s">
        <v>41</v>
      </c>
      <c r="G23" s="6" t="s">
        <v>21</v>
      </c>
      <c r="H23" s="6" t="s">
        <v>131</v>
      </c>
      <c r="I23" s="6" t="s">
        <v>56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25"/>
      <c r="AE23" s="29"/>
      <c r="AF23" s="25"/>
      <c r="AG23" s="29"/>
      <c r="AH23" s="29"/>
    </row>
    <row r="24" spans="1:34" ht="30">
      <c r="A24" s="31"/>
      <c r="B24" s="32" t="s">
        <v>275</v>
      </c>
      <c r="C24" s="32">
        <v>1978</v>
      </c>
      <c r="D24" s="33"/>
      <c r="E24" s="33"/>
      <c r="F24" s="32">
        <v>1</v>
      </c>
      <c r="G24" s="32" t="s">
        <v>21</v>
      </c>
      <c r="H24" s="32" t="s">
        <v>131</v>
      </c>
      <c r="I24" s="32" t="s">
        <v>160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1"/>
      <c r="AE24" s="35"/>
      <c r="AF24" s="31"/>
      <c r="AG24" s="35"/>
      <c r="AH24" s="35"/>
    </row>
    <row r="25" spans="1:34" ht="30">
      <c r="A25" s="24">
        <v>6</v>
      </c>
      <c r="B25" s="30" t="s">
        <v>115</v>
      </c>
      <c r="C25" s="30">
        <v>1988</v>
      </c>
      <c r="D25" s="26">
        <v>1988</v>
      </c>
      <c r="E25" s="26">
        <v>1968</v>
      </c>
      <c r="F25" s="30">
        <v>3</v>
      </c>
      <c r="G25" s="30" t="s">
        <v>21</v>
      </c>
      <c r="H25" s="30" t="s">
        <v>94</v>
      </c>
      <c r="I25" s="30" t="s">
        <v>95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4"/>
      <c r="AE25" s="28">
        <v>131.08000183105469</v>
      </c>
      <c r="AF25" s="24">
        <f t="shared" ref="AF25:AF27" si="15">SUM(J25:AD27)</f>
        <v>6</v>
      </c>
      <c r="AG25" s="28">
        <f t="shared" ref="AG25:AG27" si="16">AE25+AF25</f>
        <v>137.08000183105469</v>
      </c>
      <c r="AH25" s="28">
        <f t="shared" ref="AH25:AH27" si="17">IF( AND(ISNUMBER(AG$25),ISNUMBER(AG25)),(AG25-AG$25)/AG$25*100,"")</f>
        <v>0</v>
      </c>
    </row>
    <row r="26" spans="1:34">
      <c r="A26" s="25"/>
      <c r="B26" s="6" t="s">
        <v>249</v>
      </c>
      <c r="C26" s="6">
        <v>1976</v>
      </c>
      <c r="D26" s="27"/>
      <c r="E26" s="27"/>
      <c r="F26" s="6">
        <v>1</v>
      </c>
      <c r="G26" s="6" t="s">
        <v>21</v>
      </c>
      <c r="H26" s="6" t="s">
        <v>166</v>
      </c>
      <c r="I26" s="6" t="s">
        <v>95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2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2</v>
      </c>
      <c r="AC26" s="4">
        <v>0</v>
      </c>
      <c r="AD26" s="25"/>
      <c r="AE26" s="29"/>
      <c r="AF26" s="25"/>
      <c r="AG26" s="29"/>
      <c r="AH26" s="29"/>
    </row>
    <row r="27" spans="1:34" ht="30">
      <c r="A27" s="31"/>
      <c r="B27" s="32" t="s">
        <v>230</v>
      </c>
      <c r="C27" s="32">
        <v>1968</v>
      </c>
      <c r="D27" s="33"/>
      <c r="E27" s="33"/>
      <c r="F27" s="32" t="s">
        <v>15</v>
      </c>
      <c r="G27" s="32" t="s">
        <v>21</v>
      </c>
      <c r="H27" s="32" t="s">
        <v>89</v>
      </c>
      <c r="I27" s="32" t="s">
        <v>56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2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1"/>
      <c r="AE27" s="35"/>
      <c r="AF27" s="31"/>
      <c r="AG27" s="35"/>
      <c r="AH27" s="35"/>
    </row>
    <row r="28" spans="1:34">
      <c r="A28" s="24">
        <v>7</v>
      </c>
      <c r="B28" s="30" t="s">
        <v>277</v>
      </c>
      <c r="C28" s="30">
        <v>1989</v>
      </c>
      <c r="D28" s="26">
        <v>1998</v>
      </c>
      <c r="E28" s="26">
        <v>1989</v>
      </c>
      <c r="F28" s="30">
        <v>1</v>
      </c>
      <c r="G28" s="30" t="s">
        <v>91</v>
      </c>
      <c r="H28" s="30"/>
      <c r="I28" s="30" t="s">
        <v>92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4"/>
      <c r="AE28" s="28">
        <v>144.38999938964844</v>
      </c>
      <c r="AF28" s="24">
        <f t="shared" ref="AF28:AF30" si="18">SUM(J28:AD30)</f>
        <v>2</v>
      </c>
      <c r="AG28" s="28">
        <f t="shared" ref="AG28:AG30" si="19">AE28+AF28</f>
        <v>146.38999938964844</v>
      </c>
      <c r="AH28" s="28">
        <f t="shared" ref="AH28:AH30" si="20">IF( AND(ISNUMBER(AG$28),ISNUMBER(AG28)),(AG28-AG$28)/AG$28*100,"")</f>
        <v>0</v>
      </c>
    </row>
    <row r="29" spans="1:34">
      <c r="A29" s="25"/>
      <c r="B29" s="6" t="s">
        <v>90</v>
      </c>
      <c r="C29" s="6">
        <v>1998</v>
      </c>
      <c r="D29" s="27"/>
      <c r="E29" s="27"/>
      <c r="F29" s="6">
        <v>1</v>
      </c>
      <c r="G29" s="6" t="s">
        <v>91</v>
      </c>
      <c r="H29" s="6"/>
      <c r="I29" s="6" t="s">
        <v>92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2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25"/>
      <c r="AE29" s="29"/>
      <c r="AF29" s="25"/>
      <c r="AG29" s="29"/>
      <c r="AH29" s="29"/>
    </row>
    <row r="30" spans="1:34">
      <c r="A30" s="31"/>
      <c r="B30" s="32" t="s">
        <v>173</v>
      </c>
      <c r="C30" s="32">
        <v>1997</v>
      </c>
      <c r="D30" s="33"/>
      <c r="E30" s="33"/>
      <c r="F30" s="32">
        <v>1</v>
      </c>
      <c r="G30" s="32" t="s">
        <v>91</v>
      </c>
      <c r="H30" s="32"/>
      <c r="I30" s="32" t="s">
        <v>92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1"/>
      <c r="AE30" s="35"/>
      <c r="AF30" s="31"/>
      <c r="AG30" s="35"/>
      <c r="AH30" s="35"/>
    </row>
    <row r="31" spans="1:34" ht="75">
      <c r="A31" s="24">
        <v>8</v>
      </c>
      <c r="B31" s="30" t="s">
        <v>67</v>
      </c>
      <c r="C31" s="30">
        <v>2000</v>
      </c>
      <c r="D31" s="26">
        <v>2002</v>
      </c>
      <c r="E31" s="26">
        <v>2000</v>
      </c>
      <c r="F31" s="30">
        <v>2</v>
      </c>
      <c r="G31" s="30" t="s">
        <v>21</v>
      </c>
      <c r="H31" s="30" t="s">
        <v>33</v>
      </c>
      <c r="I31" s="30" t="s">
        <v>34</v>
      </c>
      <c r="J31" s="2">
        <v>0</v>
      </c>
      <c r="K31" s="2">
        <v>0</v>
      </c>
      <c r="L31" s="2">
        <v>2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4"/>
      <c r="AE31" s="28">
        <v>171.99000549316406</v>
      </c>
      <c r="AF31" s="24">
        <f t="shared" ref="AF31:AF33" si="21">SUM(J31:AD33)</f>
        <v>4</v>
      </c>
      <c r="AG31" s="28">
        <f t="shared" ref="AG31:AG33" si="22">AE31+AF31</f>
        <v>175.99000549316406</v>
      </c>
      <c r="AH31" s="28">
        <f t="shared" ref="AH31:AH33" si="23">IF( AND(ISNUMBER(AG$31),ISNUMBER(AG31)),(AG31-AG$31)/AG$31*100,"")</f>
        <v>0</v>
      </c>
    </row>
    <row r="32" spans="1:34" ht="75">
      <c r="A32" s="25"/>
      <c r="B32" s="6" t="s">
        <v>227</v>
      </c>
      <c r="C32" s="6">
        <v>2000</v>
      </c>
      <c r="D32" s="27"/>
      <c r="E32" s="27"/>
      <c r="F32" s="6" t="s">
        <v>133</v>
      </c>
      <c r="G32" s="6" t="s">
        <v>21</v>
      </c>
      <c r="H32" s="6" t="s">
        <v>65</v>
      </c>
      <c r="I32" s="6" t="s">
        <v>34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2</v>
      </c>
      <c r="AC32" s="4">
        <v>0</v>
      </c>
      <c r="AD32" s="25"/>
      <c r="AE32" s="29"/>
      <c r="AF32" s="25"/>
      <c r="AG32" s="29"/>
      <c r="AH32" s="29"/>
    </row>
    <row r="33" spans="1:34" ht="75">
      <c r="A33" s="31"/>
      <c r="B33" s="32" t="s">
        <v>228</v>
      </c>
      <c r="C33" s="32">
        <v>2002</v>
      </c>
      <c r="D33" s="33"/>
      <c r="E33" s="33"/>
      <c r="F33" s="32" t="s">
        <v>133</v>
      </c>
      <c r="G33" s="32" t="s">
        <v>21</v>
      </c>
      <c r="H33" s="32" t="s">
        <v>65</v>
      </c>
      <c r="I33" s="32" t="s">
        <v>66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1"/>
      <c r="AE33" s="35"/>
      <c r="AF33" s="31"/>
      <c r="AG33" s="35"/>
      <c r="AH33" s="35"/>
    </row>
    <row r="34" spans="1:34" ht="30">
      <c r="A34" s="24">
        <v>9</v>
      </c>
      <c r="B34" s="30" t="s">
        <v>180</v>
      </c>
      <c r="C34" s="30">
        <v>1958</v>
      </c>
      <c r="D34" s="26">
        <v>1963</v>
      </c>
      <c r="E34" s="26">
        <v>1954</v>
      </c>
      <c r="F34" s="30">
        <v>1</v>
      </c>
      <c r="G34" s="30" t="s">
        <v>21</v>
      </c>
      <c r="H34" s="30" t="s">
        <v>94</v>
      </c>
      <c r="I34" s="30" t="s">
        <v>95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2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2</v>
      </c>
      <c r="AD34" s="24"/>
      <c r="AE34" s="28">
        <v>168.1300048828125</v>
      </c>
      <c r="AF34" s="24">
        <f t="shared" ref="AF34:AF36" si="24">SUM(J34:AD36)</f>
        <v>8</v>
      </c>
      <c r="AG34" s="28">
        <f t="shared" ref="AG34:AG36" si="25">AE34+AF34</f>
        <v>176.1300048828125</v>
      </c>
      <c r="AH34" s="28">
        <f t="shared" ref="AH34:AH36" si="26">IF( AND(ISNUMBER(AG$34),ISNUMBER(AG34)),(AG34-AG$34)/AG$34*100,"")</f>
        <v>0</v>
      </c>
    </row>
    <row r="35" spans="1:34" ht="30">
      <c r="A35" s="25"/>
      <c r="B35" s="6" t="s">
        <v>256</v>
      </c>
      <c r="C35" s="6">
        <v>1963</v>
      </c>
      <c r="D35" s="27"/>
      <c r="E35" s="27"/>
      <c r="F35" s="6">
        <v>2</v>
      </c>
      <c r="G35" s="6" t="s">
        <v>21</v>
      </c>
      <c r="H35" s="6" t="s">
        <v>131</v>
      </c>
      <c r="I35" s="6" t="s">
        <v>160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2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25"/>
      <c r="AE35" s="29"/>
      <c r="AF35" s="25"/>
      <c r="AG35" s="29"/>
      <c r="AH35" s="29"/>
    </row>
    <row r="36" spans="1:34" ht="30">
      <c r="A36" s="31"/>
      <c r="B36" s="32" t="s">
        <v>225</v>
      </c>
      <c r="C36" s="32">
        <v>1954</v>
      </c>
      <c r="D36" s="33"/>
      <c r="E36" s="33"/>
      <c r="F36" s="32" t="s">
        <v>15</v>
      </c>
      <c r="G36" s="32" t="s">
        <v>21</v>
      </c>
      <c r="H36" s="32" t="s">
        <v>131</v>
      </c>
      <c r="I36" s="32"/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2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1"/>
      <c r="AE36" s="35"/>
      <c r="AF36" s="31"/>
      <c r="AG36" s="35"/>
      <c r="AH36" s="35"/>
    </row>
    <row r="37" spans="1:34" ht="30">
      <c r="A37" s="24">
        <v>10</v>
      </c>
      <c r="B37" s="30" t="s">
        <v>276</v>
      </c>
      <c r="C37" s="30">
        <v>1975</v>
      </c>
      <c r="D37" s="26">
        <v>1984</v>
      </c>
      <c r="E37" s="26">
        <v>1962</v>
      </c>
      <c r="F37" s="30">
        <v>3</v>
      </c>
      <c r="G37" s="30" t="s">
        <v>21</v>
      </c>
      <c r="H37" s="30" t="s">
        <v>46</v>
      </c>
      <c r="I37" s="30" t="s">
        <v>47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4"/>
      <c r="AE37" s="28">
        <v>177.47000122070312</v>
      </c>
      <c r="AF37" s="24">
        <f t="shared" ref="AF37:AF39" si="27">SUM(J37:AD39)</f>
        <v>4</v>
      </c>
      <c r="AG37" s="28">
        <f t="shared" ref="AG37:AG39" si="28">AE37+AF37</f>
        <v>181.47000122070312</v>
      </c>
      <c r="AH37" s="28">
        <f t="shared" ref="AH37:AH39" si="29">IF( AND(ISNUMBER(AG$37),ISNUMBER(AG37)),(AG37-AG$37)/AG$37*100,"")</f>
        <v>0</v>
      </c>
    </row>
    <row r="38" spans="1:34">
      <c r="A38" s="25"/>
      <c r="B38" s="6" t="s">
        <v>19</v>
      </c>
      <c r="C38" s="6">
        <v>1962</v>
      </c>
      <c r="D38" s="27"/>
      <c r="E38" s="27"/>
      <c r="F38" s="6">
        <v>1</v>
      </c>
      <c r="G38" s="6" t="s">
        <v>21</v>
      </c>
      <c r="H38" s="6" t="s">
        <v>22</v>
      </c>
      <c r="I38" s="6" t="s">
        <v>23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25"/>
      <c r="AE38" s="29"/>
      <c r="AF38" s="25"/>
      <c r="AG38" s="29"/>
      <c r="AH38" s="29"/>
    </row>
    <row r="39" spans="1:34" ht="30">
      <c r="A39" s="31"/>
      <c r="B39" s="32" t="s">
        <v>242</v>
      </c>
      <c r="C39" s="32">
        <v>1984</v>
      </c>
      <c r="D39" s="33"/>
      <c r="E39" s="33"/>
      <c r="F39" s="32">
        <v>3</v>
      </c>
      <c r="G39" s="32" t="s">
        <v>21</v>
      </c>
      <c r="H39" s="32" t="s">
        <v>46</v>
      </c>
      <c r="I39" s="32" t="s">
        <v>47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2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2</v>
      </c>
      <c r="AC39" s="34">
        <v>0</v>
      </c>
      <c r="AD39" s="31"/>
      <c r="AE39" s="35"/>
      <c r="AF39" s="31"/>
      <c r="AG39" s="35"/>
      <c r="AH39" s="35"/>
    </row>
    <row r="40" spans="1:34" ht="90">
      <c r="A40" s="24">
        <v>11</v>
      </c>
      <c r="B40" s="30" t="s">
        <v>139</v>
      </c>
      <c r="C40" s="30">
        <v>1997</v>
      </c>
      <c r="D40" s="26">
        <v>2002</v>
      </c>
      <c r="E40" s="26">
        <v>1997</v>
      </c>
      <c r="F40" s="30" t="s">
        <v>41</v>
      </c>
      <c r="G40" s="30" t="s">
        <v>21</v>
      </c>
      <c r="H40" s="30" t="s">
        <v>140</v>
      </c>
      <c r="I40" s="30" t="s">
        <v>34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4"/>
      <c r="AE40" s="28">
        <v>147.66999816894531</v>
      </c>
      <c r="AF40" s="24">
        <f t="shared" ref="AF40:AF42" si="30">SUM(J40:AD42)</f>
        <v>0</v>
      </c>
      <c r="AG40" s="28">
        <f t="shared" ref="AG40:AG42" si="31">AE40+AF40</f>
        <v>147.66999816894531</v>
      </c>
      <c r="AH40" s="28">
        <f t="shared" ref="AH40:AH42" si="32">IF( AND(ISNUMBER(AG$40),ISNUMBER(AG40)),(AG40-AG$40)/AG$40*100,"")</f>
        <v>0</v>
      </c>
    </row>
    <row r="41" spans="1:34" ht="75">
      <c r="A41" s="25"/>
      <c r="B41" s="6" t="s">
        <v>219</v>
      </c>
      <c r="C41" s="6">
        <v>2000</v>
      </c>
      <c r="D41" s="27"/>
      <c r="E41" s="27"/>
      <c r="F41" s="6">
        <v>2</v>
      </c>
      <c r="G41" s="6" t="s">
        <v>21</v>
      </c>
      <c r="H41" s="6" t="s">
        <v>65</v>
      </c>
      <c r="I41" s="6" t="s">
        <v>66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25"/>
      <c r="AE41" s="29"/>
      <c r="AF41" s="25"/>
      <c r="AG41" s="29"/>
      <c r="AH41" s="29"/>
    </row>
    <row r="42" spans="1:34" ht="75">
      <c r="A42" s="31"/>
      <c r="B42" s="32" t="s">
        <v>64</v>
      </c>
      <c r="C42" s="32">
        <v>2002</v>
      </c>
      <c r="D42" s="33"/>
      <c r="E42" s="33"/>
      <c r="F42" s="32">
        <v>2</v>
      </c>
      <c r="G42" s="32" t="s">
        <v>21</v>
      </c>
      <c r="H42" s="32" t="s">
        <v>65</v>
      </c>
      <c r="I42" s="32" t="s">
        <v>66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1"/>
      <c r="AE42" s="35"/>
      <c r="AF42" s="31"/>
      <c r="AG42" s="35"/>
      <c r="AH42" s="35"/>
    </row>
    <row r="43" spans="1:34" ht="45">
      <c r="A43" s="24">
        <v>12</v>
      </c>
      <c r="B43" s="30" t="s">
        <v>8</v>
      </c>
      <c r="C43" s="30">
        <v>2000</v>
      </c>
      <c r="D43" s="26">
        <v>2002</v>
      </c>
      <c r="E43" s="26">
        <v>2000</v>
      </c>
      <c r="F43" s="30" t="s">
        <v>9</v>
      </c>
      <c r="G43" s="30" t="s">
        <v>10</v>
      </c>
      <c r="H43" s="30" t="s">
        <v>11</v>
      </c>
      <c r="I43" s="30" t="s">
        <v>12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4"/>
      <c r="AE43" s="28">
        <v>228.60000610351562</v>
      </c>
      <c r="AF43" s="24">
        <f t="shared" ref="AF43:AF45" si="33">SUM(J43:AD45)</f>
        <v>60</v>
      </c>
      <c r="AG43" s="28">
        <f t="shared" ref="AG43:AG45" si="34">AE43+AF43</f>
        <v>288.60000610351562</v>
      </c>
      <c r="AH43" s="28">
        <f t="shared" ref="AH43:AH45" si="35">IF( AND(ISNUMBER(AG$43),ISNUMBER(AG43)),(AG43-AG$43)/AG$43*100,"")</f>
        <v>0</v>
      </c>
    </row>
    <row r="44" spans="1:34" ht="45">
      <c r="A44" s="25"/>
      <c r="B44" s="6" t="s">
        <v>197</v>
      </c>
      <c r="C44" s="6">
        <v>2002</v>
      </c>
      <c r="D44" s="27"/>
      <c r="E44" s="27"/>
      <c r="F44" s="6" t="s">
        <v>36</v>
      </c>
      <c r="G44" s="6" t="s">
        <v>10</v>
      </c>
      <c r="H44" s="6" t="s">
        <v>198</v>
      </c>
      <c r="I44" s="6" t="s">
        <v>199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2</v>
      </c>
      <c r="S44" s="4">
        <v>0</v>
      </c>
      <c r="T44" s="4">
        <v>2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50</v>
      </c>
      <c r="AC44" s="4">
        <v>0</v>
      </c>
      <c r="AD44" s="25"/>
      <c r="AE44" s="29"/>
      <c r="AF44" s="25"/>
      <c r="AG44" s="29"/>
      <c r="AH44" s="29"/>
    </row>
    <row r="45" spans="1:34" ht="75">
      <c r="A45" s="31"/>
      <c r="B45" s="32" t="s">
        <v>32</v>
      </c>
      <c r="C45" s="32">
        <v>2002</v>
      </c>
      <c r="D45" s="33"/>
      <c r="E45" s="33"/>
      <c r="F45" s="32" t="s">
        <v>9</v>
      </c>
      <c r="G45" s="32" t="s">
        <v>21</v>
      </c>
      <c r="H45" s="32" t="s">
        <v>33</v>
      </c>
      <c r="I45" s="32" t="s">
        <v>34</v>
      </c>
      <c r="J45" s="34">
        <v>0</v>
      </c>
      <c r="K45" s="34">
        <v>2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2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2</v>
      </c>
      <c r="AB45" s="34">
        <v>0</v>
      </c>
      <c r="AC45" s="34">
        <v>0</v>
      </c>
      <c r="AD45" s="31"/>
      <c r="AE45" s="35"/>
      <c r="AF45" s="31"/>
      <c r="AG45" s="35"/>
      <c r="AH45" s="35"/>
    </row>
    <row r="47" spans="1:34" ht="18.75">
      <c r="A47" s="9" t="s">
        <v>401</v>
      </c>
      <c r="B47" s="9"/>
      <c r="C47" s="9"/>
      <c r="D47" s="9"/>
      <c r="E47" s="9"/>
      <c r="F47" s="9"/>
      <c r="G47" s="9"/>
      <c r="H47" s="9"/>
      <c r="I47" s="9"/>
      <c r="J47" s="9"/>
    </row>
    <row r="48" spans="1:34">
      <c r="A48" s="14" t="s">
        <v>389</v>
      </c>
      <c r="B48" s="14" t="s">
        <v>1</v>
      </c>
      <c r="C48" s="14" t="s">
        <v>2</v>
      </c>
      <c r="D48" s="14" t="s">
        <v>279</v>
      </c>
      <c r="E48" s="14" t="s">
        <v>280</v>
      </c>
      <c r="F48" s="14" t="s">
        <v>3</v>
      </c>
      <c r="G48" s="14" t="s">
        <v>4</v>
      </c>
      <c r="H48" s="14" t="s">
        <v>5</v>
      </c>
      <c r="I48" s="14" t="s">
        <v>6</v>
      </c>
      <c r="J48" s="14">
        <v>1</v>
      </c>
      <c r="K48" s="14">
        <v>2</v>
      </c>
      <c r="L48" s="14">
        <v>3</v>
      </c>
      <c r="M48" s="14">
        <v>4</v>
      </c>
      <c r="N48" s="14">
        <v>5</v>
      </c>
      <c r="O48" s="14">
        <v>6</v>
      </c>
      <c r="P48" s="14">
        <v>7</v>
      </c>
      <c r="Q48" s="14">
        <v>8</v>
      </c>
      <c r="R48" s="14">
        <v>9</v>
      </c>
      <c r="S48" s="14">
        <v>10</v>
      </c>
      <c r="T48" s="14">
        <v>11</v>
      </c>
      <c r="U48" s="14">
        <v>12</v>
      </c>
      <c r="V48" s="14">
        <v>13</v>
      </c>
      <c r="W48" s="14">
        <v>14</v>
      </c>
      <c r="X48" s="14">
        <v>15</v>
      </c>
      <c r="Y48" s="14">
        <v>16</v>
      </c>
      <c r="Z48" s="14">
        <v>17</v>
      </c>
      <c r="AA48" s="14">
        <v>18</v>
      </c>
      <c r="AB48" s="14">
        <v>19</v>
      </c>
      <c r="AC48" s="14">
        <v>20</v>
      </c>
      <c r="AD48" s="14" t="s">
        <v>616</v>
      </c>
      <c r="AE48" s="14" t="s">
        <v>392</v>
      </c>
      <c r="AF48" s="14" t="s">
        <v>393</v>
      </c>
      <c r="AG48" s="14" t="s">
        <v>394</v>
      </c>
      <c r="AH48" s="14" t="s">
        <v>397</v>
      </c>
    </row>
    <row r="49" spans="1:34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</row>
    <row r="50" spans="1:34" ht="60">
      <c r="A50" s="24">
        <v>1</v>
      </c>
      <c r="B50" s="21" t="s">
        <v>402</v>
      </c>
      <c r="C50" s="21" t="s">
        <v>403</v>
      </c>
      <c r="D50" s="26">
        <v>1996</v>
      </c>
      <c r="E50" s="26">
        <v>1994</v>
      </c>
      <c r="F50" s="21" t="s">
        <v>404</v>
      </c>
      <c r="G50" s="21" t="s">
        <v>16</v>
      </c>
      <c r="H50" s="21" t="s">
        <v>17</v>
      </c>
      <c r="I50" s="21" t="s">
        <v>18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  <c r="V50" s="20">
        <v>0</v>
      </c>
      <c r="W50" s="20">
        <v>0</v>
      </c>
      <c r="X50" s="20">
        <v>0</v>
      </c>
      <c r="Y50" s="20">
        <v>0</v>
      </c>
      <c r="Z50" s="20">
        <v>0</v>
      </c>
      <c r="AA50" s="20">
        <v>0</v>
      </c>
      <c r="AB50" s="20">
        <v>0</v>
      </c>
      <c r="AC50" s="20">
        <v>0</v>
      </c>
      <c r="AD50" s="24"/>
      <c r="AE50" s="28">
        <v>120.37000274658203</v>
      </c>
      <c r="AF50" s="24">
        <f t="shared" ref="AF50:AF52" si="36">SUM(J50:AD52)</f>
        <v>0</v>
      </c>
      <c r="AG50" s="28">
        <f t="shared" ref="AG50:AG52" si="37">AE50+AF50</f>
        <v>120.37000274658203</v>
      </c>
      <c r="AH50" s="28">
        <f t="shared" ref="AH50:AH52" si="38">IF( AND(ISNUMBER(AG$50),ISNUMBER(AG50)),(AG50-AG$50)/AG$50*100,"")</f>
        <v>0</v>
      </c>
    </row>
    <row r="51" spans="1:34" ht="75">
      <c r="A51" s="25"/>
      <c r="B51" s="6" t="s">
        <v>405</v>
      </c>
      <c r="C51" s="6" t="s">
        <v>406</v>
      </c>
      <c r="D51" s="27"/>
      <c r="E51" s="27"/>
      <c r="F51" s="6" t="s">
        <v>404</v>
      </c>
      <c r="G51" s="6" t="s">
        <v>70</v>
      </c>
      <c r="H51" s="6" t="s">
        <v>71</v>
      </c>
      <c r="I51" s="6" t="s">
        <v>72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25"/>
      <c r="AE51" s="29"/>
      <c r="AF51" s="25"/>
      <c r="AG51" s="29"/>
      <c r="AH51" s="29"/>
    </row>
    <row r="52" spans="1:34" ht="60">
      <c r="A52" s="31"/>
      <c r="B52" s="32" t="s">
        <v>407</v>
      </c>
      <c r="C52" s="32" t="s">
        <v>408</v>
      </c>
      <c r="D52" s="33"/>
      <c r="E52" s="33"/>
      <c r="F52" s="32" t="s">
        <v>409</v>
      </c>
      <c r="G52" s="32" t="s">
        <v>28</v>
      </c>
      <c r="H52" s="32" t="s">
        <v>169</v>
      </c>
      <c r="I52" s="32" t="s">
        <v>170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1"/>
      <c r="AE52" s="35"/>
      <c r="AF52" s="31"/>
      <c r="AG52" s="35"/>
      <c r="AH52" s="35"/>
    </row>
    <row r="53" spans="1:34" ht="30">
      <c r="A53" s="24"/>
      <c r="B53" s="30" t="s">
        <v>417</v>
      </c>
      <c r="C53" s="30" t="s">
        <v>418</v>
      </c>
      <c r="D53" s="26">
        <v>2002</v>
      </c>
      <c r="E53" s="26">
        <v>1996</v>
      </c>
      <c r="F53" s="30" t="s">
        <v>419</v>
      </c>
      <c r="G53" s="30" t="s">
        <v>21</v>
      </c>
      <c r="H53" s="30" t="s">
        <v>52</v>
      </c>
      <c r="I53" s="30" t="s">
        <v>50</v>
      </c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4"/>
      <c r="AE53" s="28" t="s">
        <v>398</v>
      </c>
      <c r="AF53" s="24">
        <f t="shared" ref="AF53:AF55" si="39">SUM(J53:AD55)</f>
        <v>0</v>
      </c>
      <c r="AG53" s="28">
        <v>10000</v>
      </c>
      <c r="AH53" s="28">
        <f t="shared" ref="AH53:AH55" si="40">IF( AND(ISNUMBER(AG$53),ISNUMBER(AG53)),(AG53-AG$53)/AG$53*100,"")</f>
        <v>0</v>
      </c>
    </row>
    <row r="54" spans="1:34" ht="30">
      <c r="A54" s="25"/>
      <c r="B54" s="6" t="s">
        <v>410</v>
      </c>
      <c r="C54" s="6" t="s">
        <v>406</v>
      </c>
      <c r="D54" s="27"/>
      <c r="E54" s="27"/>
      <c r="F54" s="6" t="s">
        <v>411</v>
      </c>
      <c r="G54" s="6" t="s">
        <v>21</v>
      </c>
      <c r="H54" s="6" t="s">
        <v>52</v>
      </c>
      <c r="I54" s="6" t="s">
        <v>53</v>
      </c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25"/>
      <c r="AE54" s="29"/>
      <c r="AF54" s="25"/>
      <c r="AG54" s="29"/>
      <c r="AH54" s="29"/>
    </row>
    <row r="55" spans="1:34" ht="75">
      <c r="A55" s="25"/>
      <c r="B55" s="32" t="s">
        <v>420</v>
      </c>
      <c r="C55" s="32" t="s">
        <v>421</v>
      </c>
      <c r="D55" s="27"/>
      <c r="E55" s="27"/>
      <c r="F55" s="32" t="s">
        <v>422</v>
      </c>
      <c r="G55" s="32" t="s">
        <v>21</v>
      </c>
      <c r="H55" s="32" t="s">
        <v>65</v>
      </c>
      <c r="I55" s="32" t="s">
        <v>369</v>
      </c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25"/>
      <c r="AE55" s="29"/>
      <c r="AF55" s="25"/>
      <c r="AG55" s="29"/>
      <c r="AH55" s="29"/>
    </row>
    <row r="56" spans="1:34" ht="105">
      <c r="A56" s="31"/>
      <c r="B56" s="36" t="s">
        <v>412</v>
      </c>
      <c r="C56" s="36" t="s">
        <v>413</v>
      </c>
      <c r="D56" s="33"/>
      <c r="E56" s="33"/>
      <c r="F56" s="36" t="s">
        <v>414</v>
      </c>
      <c r="G56" s="36" t="s">
        <v>373</v>
      </c>
      <c r="H56" s="36" t="s">
        <v>374</v>
      </c>
      <c r="I56" s="36" t="s">
        <v>375</v>
      </c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1"/>
      <c r="AE56" s="35"/>
      <c r="AF56" s="31"/>
      <c r="AG56" s="35"/>
      <c r="AH56" s="35"/>
    </row>
    <row r="57" spans="1:34" ht="30">
      <c r="A57" s="2"/>
      <c r="B57" s="30" t="s">
        <v>415</v>
      </c>
      <c r="C57" s="30" t="s">
        <v>416</v>
      </c>
      <c r="D57" s="30"/>
      <c r="E57" s="30"/>
      <c r="F57" s="30" t="s">
        <v>411</v>
      </c>
      <c r="G57" s="30" t="s">
        <v>21</v>
      </c>
      <c r="H57" s="30" t="s">
        <v>52</v>
      </c>
      <c r="I57" s="30" t="s">
        <v>348</v>
      </c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:34" ht="75">
      <c r="A58" s="4"/>
      <c r="B58" s="6" t="s">
        <v>426</v>
      </c>
      <c r="C58" s="6" t="s">
        <v>427</v>
      </c>
      <c r="D58" s="6"/>
      <c r="E58" s="6"/>
      <c r="F58" s="6" t="s">
        <v>422</v>
      </c>
      <c r="G58" s="6" t="s">
        <v>21</v>
      </c>
      <c r="H58" s="6" t="s">
        <v>65</v>
      </c>
      <c r="I58" s="6" t="s">
        <v>66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60" spans="1:34" ht="18.75">
      <c r="A60" s="9" t="s">
        <v>447</v>
      </c>
      <c r="B60" s="9"/>
      <c r="C60" s="9"/>
      <c r="D60" s="9"/>
      <c r="E60" s="9"/>
      <c r="F60" s="9"/>
      <c r="G60" s="9"/>
      <c r="H60" s="9"/>
      <c r="I60" s="9"/>
      <c r="J60" s="9"/>
    </row>
    <row r="61" spans="1:34">
      <c r="A61" s="14" t="s">
        <v>389</v>
      </c>
      <c r="B61" s="14" t="s">
        <v>1</v>
      </c>
      <c r="C61" s="14" t="s">
        <v>2</v>
      </c>
      <c r="D61" s="14" t="s">
        <v>279</v>
      </c>
      <c r="E61" s="14" t="s">
        <v>280</v>
      </c>
      <c r="F61" s="14" t="s">
        <v>3</v>
      </c>
      <c r="G61" s="14" t="s">
        <v>4</v>
      </c>
      <c r="H61" s="14" t="s">
        <v>5</v>
      </c>
      <c r="I61" s="14" t="s">
        <v>6</v>
      </c>
      <c r="J61" s="14">
        <v>1</v>
      </c>
      <c r="K61" s="14">
        <v>2</v>
      </c>
      <c r="L61" s="14">
        <v>3</v>
      </c>
      <c r="M61" s="14">
        <v>4</v>
      </c>
      <c r="N61" s="14">
        <v>5</v>
      </c>
      <c r="O61" s="14">
        <v>6</v>
      </c>
      <c r="P61" s="14">
        <v>7</v>
      </c>
      <c r="Q61" s="14">
        <v>8</v>
      </c>
      <c r="R61" s="14">
        <v>9</v>
      </c>
      <c r="S61" s="14">
        <v>10</v>
      </c>
      <c r="T61" s="14">
        <v>11</v>
      </c>
      <c r="U61" s="14">
        <v>12</v>
      </c>
      <c r="V61" s="14">
        <v>13</v>
      </c>
      <c r="W61" s="14">
        <v>14</v>
      </c>
      <c r="X61" s="14">
        <v>15</v>
      </c>
      <c r="Y61" s="14">
        <v>16</v>
      </c>
      <c r="Z61" s="14">
        <v>17</v>
      </c>
      <c r="AA61" s="14">
        <v>18</v>
      </c>
      <c r="AB61" s="14">
        <v>19</v>
      </c>
      <c r="AC61" s="14">
        <v>20</v>
      </c>
      <c r="AD61" s="14" t="s">
        <v>616</v>
      </c>
      <c r="AE61" s="14" t="s">
        <v>392</v>
      </c>
      <c r="AF61" s="14" t="s">
        <v>393</v>
      </c>
      <c r="AG61" s="14" t="s">
        <v>394</v>
      </c>
      <c r="AH61" s="14" t="s">
        <v>397</v>
      </c>
    </row>
    <row r="62" spans="1:34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</row>
    <row r="63" spans="1:34" ht="45">
      <c r="A63" s="24">
        <v>1</v>
      </c>
      <c r="B63" s="21" t="s">
        <v>40</v>
      </c>
      <c r="C63" s="21">
        <v>1997</v>
      </c>
      <c r="D63" s="26">
        <v>2000</v>
      </c>
      <c r="E63" s="26">
        <v>1997</v>
      </c>
      <c r="F63" s="21" t="s">
        <v>41</v>
      </c>
      <c r="G63" s="21" t="s">
        <v>42</v>
      </c>
      <c r="H63" s="21" t="s">
        <v>43</v>
      </c>
      <c r="I63" s="21" t="s">
        <v>44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0">
        <v>0</v>
      </c>
      <c r="S63" s="20">
        <v>0</v>
      </c>
      <c r="T63" s="20">
        <v>0</v>
      </c>
      <c r="U63" s="20">
        <v>0</v>
      </c>
      <c r="V63" s="20">
        <v>0</v>
      </c>
      <c r="W63" s="20">
        <v>0</v>
      </c>
      <c r="X63" s="20">
        <v>0</v>
      </c>
      <c r="Y63" s="20">
        <v>0</v>
      </c>
      <c r="Z63" s="20">
        <v>0</v>
      </c>
      <c r="AA63" s="20">
        <v>0</v>
      </c>
      <c r="AB63" s="20">
        <v>0</v>
      </c>
      <c r="AC63" s="20">
        <v>0</v>
      </c>
      <c r="AD63" s="24"/>
      <c r="AE63" s="28">
        <v>128.19999694824219</v>
      </c>
      <c r="AF63" s="24">
        <f t="shared" ref="AF63:AF65" si="41">SUM(J63:AD65)</f>
        <v>0</v>
      </c>
      <c r="AG63" s="28">
        <f t="shared" ref="AG63:AG65" si="42">AE63+AF63</f>
        <v>128.19999694824219</v>
      </c>
      <c r="AH63" s="28">
        <f t="shared" ref="AH63:AH65" si="43">IF( AND(ISNUMBER(AG$63),ISNUMBER(AG63)),(AG63-AG$63)/AG$63*100,"")</f>
        <v>0</v>
      </c>
    </row>
    <row r="64" spans="1:34" ht="60">
      <c r="A64" s="25"/>
      <c r="B64" s="6" t="s">
        <v>116</v>
      </c>
      <c r="C64" s="6">
        <v>1999</v>
      </c>
      <c r="D64" s="27"/>
      <c r="E64" s="27"/>
      <c r="F64" s="6" t="s">
        <v>41</v>
      </c>
      <c r="G64" s="6" t="s">
        <v>16</v>
      </c>
      <c r="H64" s="6" t="s">
        <v>117</v>
      </c>
      <c r="I64" s="6" t="s">
        <v>118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25"/>
      <c r="AE64" s="29"/>
      <c r="AF64" s="25"/>
      <c r="AG64" s="29"/>
      <c r="AH64" s="29"/>
    </row>
    <row r="65" spans="1:34" ht="75">
      <c r="A65" s="31"/>
      <c r="B65" s="32" t="s">
        <v>269</v>
      </c>
      <c r="C65" s="32">
        <v>2000</v>
      </c>
      <c r="D65" s="33"/>
      <c r="E65" s="33"/>
      <c r="F65" s="32" t="s">
        <v>41</v>
      </c>
      <c r="G65" s="32" t="s">
        <v>162</v>
      </c>
      <c r="H65" s="32" t="s">
        <v>270</v>
      </c>
      <c r="I65" s="32" t="s">
        <v>164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1"/>
      <c r="AE65" s="35"/>
      <c r="AF65" s="31"/>
      <c r="AG65" s="35"/>
      <c r="AH65" s="35"/>
    </row>
    <row r="66" spans="1:34" ht="90">
      <c r="A66" s="24">
        <v>2</v>
      </c>
      <c r="B66" s="30" t="s">
        <v>142</v>
      </c>
      <c r="C66" s="30">
        <v>1997</v>
      </c>
      <c r="D66" s="26">
        <v>1997</v>
      </c>
      <c r="E66" s="26">
        <v>1987</v>
      </c>
      <c r="F66" s="30" t="s">
        <v>41</v>
      </c>
      <c r="G66" s="30" t="s">
        <v>21</v>
      </c>
      <c r="H66" s="30" t="s">
        <v>121</v>
      </c>
      <c r="I66" s="30" t="s">
        <v>122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4"/>
      <c r="AE66" s="28">
        <v>129.75999450683594</v>
      </c>
      <c r="AF66" s="24">
        <f t="shared" ref="AF66:AF68" si="44">SUM(J66:AD68)</f>
        <v>2</v>
      </c>
      <c r="AG66" s="28">
        <f t="shared" ref="AG66:AG68" si="45">AE66+AF66</f>
        <v>131.75999450683594</v>
      </c>
      <c r="AH66" s="28">
        <f t="shared" ref="AH66:AH68" si="46">IF( AND(ISNUMBER(AG$66),ISNUMBER(AG66)),(AG66-AG$66)/AG$66*100,"")</f>
        <v>0</v>
      </c>
    </row>
    <row r="67" spans="1:34" ht="60">
      <c r="A67" s="25"/>
      <c r="B67" s="6" t="s">
        <v>155</v>
      </c>
      <c r="C67" s="6">
        <v>1987</v>
      </c>
      <c r="D67" s="27"/>
      <c r="E67" s="27"/>
      <c r="F67" s="6" t="s">
        <v>15</v>
      </c>
      <c r="G67" s="6" t="s">
        <v>21</v>
      </c>
      <c r="H67" s="6" t="s">
        <v>156</v>
      </c>
      <c r="I67" s="6" t="s">
        <v>157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25"/>
      <c r="AE67" s="29"/>
      <c r="AF67" s="25"/>
      <c r="AG67" s="29"/>
      <c r="AH67" s="29"/>
    </row>
    <row r="68" spans="1:34" ht="90">
      <c r="A68" s="31"/>
      <c r="B68" s="32" t="s">
        <v>265</v>
      </c>
      <c r="C68" s="32">
        <v>1997</v>
      </c>
      <c r="D68" s="33"/>
      <c r="E68" s="33"/>
      <c r="F68" s="32" t="s">
        <v>41</v>
      </c>
      <c r="G68" s="32" t="s">
        <v>21</v>
      </c>
      <c r="H68" s="32" t="s">
        <v>121</v>
      </c>
      <c r="I68" s="32" t="s">
        <v>122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2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1"/>
      <c r="AE68" s="35"/>
      <c r="AF68" s="31"/>
      <c r="AG68" s="35"/>
      <c r="AH68" s="35"/>
    </row>
    <row r="69" spans="1:34">
      <c r="A69" s="24">
        <v>3</v>
      </c>
      <c r="B69" s="30" t="s">
        <v>231</v>
      </c>
      <c r="C69" s="30">
        <v>1974</v>
      </c>
      <c r="D69" s="26">
        <v>1997</v>
      </c>
      <c r="E69" s="26">
        <v>1974</v>
      </c>
      <c r="F69" s="30" t="s">
        <v>41</v>
      </c>
      <c r="G69" s="30" t="s">
        <v>21</v>
      </c>
      <c r="H69" s="30" t="s">
        <v>89</v>
      </c>
      <c r="I69" s="30" t="s">
        <v>23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4"/>
      <c r="AE69" s="28">
        <v>155.53999328613281</v>
      </c>
      <c r="AF69" s="24">
        <f t="shared" ref="AF69:AF71" si="47">SUM(J69:AD71)</f>
        <v>0</v>
      </c>
      <c r="AG69" s="28">
        <f t="shared" ref="AG69:AG71" si="48">AE69+AF69</f>
        <v>155.53999328613281</v>
      </c>
      <c r="AH69" s="28">
        <f t="shared" ref="AH69:AH71" si="49">IF( AND(ISNUMBER(AG$69),ISNUMBER(AG69)),(AG69-AG$69)/AG$69*100,"")</f>
        <v>0</v>
      </c>
    </row>
    <row r="70" spans="1:34" ht="30">
      <c r="A70" s="25"/>
      <c r="B70" s="6" t="s">
        <v>75</v>
      </c>
      <c r="C70" s="6">
        <v>1997</v>
      </c>
      <c r="D70" s="27"/>
      <c r="E70" s="27"/>
      <c r="F70" s="6">
        <v>1</v>
      </c>
      <c r="G70" s="6" t="s">
        <v>21</v>
      </c>
      <c r="H70" s="6" t="s">
        <v>52</v>
      </c>
      <c r="I70" s="6" t="s">
        <v>76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25"/>
      <c r="AE70" s="29"/>
      <c r="AF70" s="25"/>
      <c r="AG70" s="29"/>
      <c r="AH70" s="29"/>
    </row>
    <row r="71" spans="1:34" ht="30">
      <c r="A71" s="31"/>
      <c r="B71" s="32" t="s">
        <v>159</v>
      </c>
      <c r="C71" s="32">
        <v>1978</v>
      </c>
      <c r="D71" s="33"/>
      <c r="E71" s="33"/>
      <c r="F71" s="32">
        <v>1</v>
      </c>
      <c r="G71" s="32" t="s">
        <v>21</v>
      </c>
      <c r="H71" s="32" t="s">
        <v>131</v>
      </c>
      <c r="I71" s="32" t="s">
        <v>160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1"/>
      <c r="AE71" s="35"/>
      <c r="AF71" s="31"/>
      <c r="AG71" s="35"/>
      <c r="AH71" s="35"/>
    </row>
    <row r="72" spans="1:34" ht="105">
      <c r="A72" s="24">
        <v>4</v>
      </c>
      <c r="B72" s="30" t="s">
        <v>210</v>
      </c>
      <c r="C72" s="30">
        <v>2001</v>
      </c>
      <c r="D72" s="26">
        <v>2001</v>
      </c>
      <c r="E72" s="26">
        <v>1998</v>
      </c>
      <c r="F72" s="30">
        <v>1</v>
      </c>
      <c r="G72" s="30" t="s">
        <v>21</v>
      </c>
      <c r="H72" s="30" t="s">
        <v>211</v>
      </c>
      <c r="I72" s="30" t="s">
        <v>212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4"/>
      <c r="AE72" s="28">
        <v>173.08000183105469</v>
      </c>
      <c r="AF72" s="24">
        <f t="shared" ref="AF72:AF74" si="50">SUM(J72:AD74)</f>
        <v>4</v>
      </c>
      <c r="AG72" s="28">
        <f t="shared" ref="AG72:AG74" si="51">AE72+AF72</f>
        <v>177.08000183105469</v>
      </c>
      <c r="AH72" s="28">
        <f t="shared" ref="AH72:AH74" si="52">IF( AND(ISNUMBER(AG$72),ISNUMBER(AG72)),(AG72-AG$72)/AG$72*100,"")</f>
        <v>0</v>
      </c>
    </row>
    <row r="73" spans="1:34">
      <c r="A73" s="25"/>
      <c r="B73" s="6" t="s">
        <v>196</v>
      </c>
      <c r="C73" s="6">
        <v>1998</v>
      </c>
      <c r="D73" s="27"/>
      <c r="E73" s="27"/>
      <c r="F73" s="6">
        <v>1</v>
      </c>
      <c r="G73" s="6" t="s">
        <v>21</v>
      </c>
      <c r="H73" s="6" t="s">
        <v>52</v>
      </c>
      <c r="I73" s="6" t="s">
        <v>194</v>
      </c>
      <c r="J73" s="4">
        <v>0</v>
      </c>
      <c r="K73" s="4">
        <v>0</v>
      </c>
      <c r="L73" s="4">
        <v>0</v>
      </c>
      <c r="M73" s="4">
        <v>2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25"/>
      <c r="AE73" s="29"/>
      <c r="AF73" s="25"/>
      <c r="AG73" s="29"/>
      <c r="AH73" s="29"/>
    </row>
    <row r="74" spans="1:34" ht="75">
      <c r="A74" s="31"/>
      <c r="B74" s="32" t="s">
        <v>146</v>
      </c>
      <c r="C74" s="32">
        <v>1999</v>
      </c>
      <c r="D74" s="33"/>
      <c r="E74" s="33"/>
      <c r="F74" s="32" t="s">
        <v>9</v>
      </c>
      <c r="G74" s="32" t="s">
        <v>21</v>
      </c>
      <c r="H74" s="32" t="s">
        <v>147</v>
      </c>
      <c r="I74" s="32" t="s">
        <v>34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2</v>
      </c>
      <c r="AC74" s="34">
        <v>0</v>
      </c>
      <c r="AD74" s="31"/>
      <c r="AE74" s="35"/>
      <c r="AF74" s="31"/>
      <c r="AG74" s="35"/>
      <c r="AH74" s="35"/>
    </row>
    <row r="75" spans="1:34" ht="30">
      <c r="A75" s="24">
        <v>5</v>
      </c>
      <c r="B75" s="30" t="s">
        <v>114</v>
      </c>
      <c r="C75" s="30">
        <v>1978</v>
      </c>
      <c r="D75" s="26">
        <v>1987</v>
      </c>
      <c r="E75" s="26">
        <v>1975</v>
      </c>
      <c r="F75" s="30">
        <v>1</v>
      </c>
      <c r="G75" s="30" t="s">
        <v>21</v>
      </c>
      <c r="H75" s="30" t="s">
        <v>94</v>
      </c>
      <c r="I75" s="30" t="s">
        <v>95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4"/>
      <c r="AE75" s="28">
        <v>193.02000427246094</v>
      </c>
      <c r="AF75" s="24">
        <f t="shared" ref="AF75:AF77" si="53">SUM(J75:AD77)</f>
        <v>0</v>
      </c>
      <c r="AG75" s="28">
        <f t="shared" ref="AG75:AG77" si="54">AE75+AF75</f>
        <v>193.02000427246094</v>
      </c>
      <c r="AH75" s="28">
        <f t="shared" ref="AH75:AH77" si="55">IF( AND(ISNUMBER(AG$75),ISNUMBER(AG75)),(AG75-AG$75)/AG$75*100,"")</f>
        <v>0</v>
      </c>
    </row>
    <row r="76" spans="1:34">
      <c r="A76" s="25"/>
      <c r="B76" s="6" t="s">
        <v>250</v>
      </c>
      <c r="C76" s="6">
        <v>1975</v>
      </c>
      <c r="D76" s="27"/>
      <c r="E76" s="27"/>
      <c r="F76" s="6">
        <v>1</v>
      </c>
      <c r="G76" s="6" t="s">
        <v>21</v>
      </c>
      <c r="H76" s="6" t="s">
        <v>166</v>
      </c>
      <c r="I76" s="6" t="s">
        <v>95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25"/>
      <c r="AE76" s="29"/>
      <c r="AF76" s="25"/>
      <c r="AG76" s="29"/>
      <c r="AH76" s="29"/>
    </row>
    <row r="77" spans="1:34" ht="30">
      <c r="A77" s="31"/>
      <c r="B77" s="32" t="s">
        <v>261</v>
      </c>
      <c r="C77" s="32">
        <v>1987</v>
      </c>
      <c r="D77" s="33"/>
      <c r="E77" s="33"/>
      <c r="F77" s="32">
        <v>1</v>
      </c>
      <c r="G77" s="32" t="s">
        <v>21</v>
      </c>
      <c r="H77" s="32" t="s">
        <v>262</v>
      </c>
      <c r="I77" s="32" t="s">
        <v>84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1"/>
      <c r="AE77" s="35"/>
      <c r="AF77" s="31"/>
      <c r="AG77" s="35"/>
      <c r="AH77" s="35"/>
    </row>
    <row r="78" spans="1:34" ht="60">
      <c r="A78" s="24"/>
      <c r="B78" s="30" t="s">
        <v>251</v>
      </c>
      <c r="C78" s="30">
        <v>2001</v>
      </c>
      <c r="D78" s="26">
        <v>2001</v>
      </c>
      <c r="E78" s="26">
        <v>1981</v>
      </c>
      <c r="F78" s="30">
        <v>1</v>
      </c>
      <c r="G78" s="30" t="s">
        <v>252</v>
      </c>
      <c r="H78" s="30" t="s">
        <v>237</v>
      </c>
      <c r="I78" s="30" t="s">
        <v>238</v>
      </c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4"/>
      <c r="AE78" s="28" t="s">
        <v>398</v>
      </c>
      <c r="AF78" s="24">
        <f t="shared" ref="AF78:AF80" si="56">SUM(J78:AD80)</f>
        <v>0</v>
      </c>
      <c r="AG78" s="28">
        <v>10000</v>
      </c>
      <c r="AH78" s="28">
        <f t="shared" ref="AH78:AH80" si="57">IF( AND(ISNUMBER(AG$78),ISNUMBER(AG78)),(AG78-AG$78)/AG$78*100,"")</f>
        <v>0</v>
      </c>
    </row>
    <row r="79" spans="1:34" ht="30">
      <c r="A79" s="25"/>
      <c r="B79" s="6" t="s">
        <v>27</v>
      </c>
      <c r="C79" s="6">
        <v>1981</v>
      </c>
      <c r="D79" s="27"/>
      <c r="E79" s="27"/>
      <c r="F79" s="6">
        <v>1</v>
      </c>
      <c r="G79" s="6" t="s">
        <v>28</v>
      </c>
      <c r="H79" s="6" t="s">
        <v>29</v>
      </c>
      <c r="I79" s="6" t="s">
        <v>30</v>
      </c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25"/>
      <c r="AE79" s="29"/>
      <c r="AF79" s="25"/>
      <c r="AG79" s="29"/>
      <c r="AH79" s="29"/>
    </row>
    <row r="80" spans="1:34" ht="30">
      <c r="A80" s="31"/>
      <c r="B80" s="32" t="s">
        <v>224</v>
      </c>
      <c r="C80" s="32">
        <v>1999</v>
      </c>
      <c r="D80" s="33"/>
      <c r="E80" s="33"/>
      <c r="F80" s="32">
        <v>1</v>
      </c>
      <c r="G80" s="32" t="s">
        <v>28</v>
      </c>
      <c r="H80" s="32" t="s">
        <v>29</v>
      </c>
      <c r="I80" s="32" t="s">
        <v>30</v>
      </c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1"/>
      <c r="AE80" s="35"/>
      <c r="AF80" s="31"/>
      <c r="AG80" s="35"/>
      <c r="AH80" s="35"/>
    </row>
    <row r="82" spans="1:34" ht="18.75">
      <c r="A82" s="9" t="s">
        <v>448</v>
      </c>
      <c r="B82" s="9"/>
      <c r="C82" s="9"/>
      <c r="D82" s="9"/>
      <c r="E82" s="9"/>
      <c r="F82" s="9"/>
      <c r="G82" s="9"/>
      <c r="H82" s="9"/>
      <c r="I82" s="9"/>
      <c r="J82" s="9"/>
    </row>
    <row r="83" spans="1:34">
      <c r="A83" s="14" t="s">
        <v>389</v>
      </c>
      <c r="B83" s="14" t="s">
        <v>1</v>
      </c>
      <c r="C83" s="14" t="s">
        <v>2</v>
      </c>
      <c r="D83" s="14" t="s">
        <v>279</v>
      </c>
      <c r="E83" s="14" t="s">
        <v>280</v>
      </c>
      <c r="F83" s="14" t="s">
        <v>3</v>
      </c>
      <c r="G83" s="14" t="s">
        <v>4</v>
      </c>
      <c r="H83" s="14" t="s">
        <v>5</v>
      </c>
      <c r="I83" s="14" t="s">
        <v>6</v>
      </c>
      <c r="J83" s="14">
        <v>1</v>
      </c>
      <c r="K83" s="14">
        <v>2</v>
      </c>
      <c r="L83" s="14">
        <v>3</v>
      </c>
      <c r="M83" s="14">
        <v>4</v>
      </c>
      <c r="N83" s="14">
        <v>5</v>
      </c>
      <c r="O83" s="14">
        <v>6</v>
      </c>
      <c r="P83" s="14">
        <v>7</v>
      </c>
      <c r="Q83" s="14">
        <v>8</v>
      </c>
      <c r="R83" s="14">
        <v>9</v>
      </c>
      <c r="S83" s="14">
        <v>10</v>
      </c>
      <c r="T83" s="14">
        <v>11</v>
      </c>
      <c r="U83" s="14">
        <v>12</v>
      </c>
      <c r="V83" s="14">
        <v>13</v>
      </c>
      <c r="W83" s="14">
        <v>14</v>
      </c>
      <c r="X83" s="14">
        <v>15</v>
      </c>
      <c r="Y83" s="14">
        <v>16</v>
      </c>
      <c r="Z83" s="14">
        <v>17</v>
      </c>
      <c r="AA83" s="14">
        <v>18</v>
      </c>
      <c r="AB83" s="14">
        <v>19</v>
      </c>
      <c r="AC83" s="14">
        <v>20</v>
      </c>
      <c r="AD83" s="14" t="s">
        <v>616</v>
      </c>
      <c r="AE83" s="14" t="s">
        <v>392</v>
      </c>
      <c r="AF83" s="14" t="s">
        <v>393</v>
      </c>
      <c r="AG83" s="14" t="s">
        <v>394</v>
      </c>
      <c r="AH83" s="14" t="s">
        <v>397</v>
      </c>
    </row>
    <row r="84" spans="1:34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</row>
    <row r="85" spans="1:34" ht="60">
      <c r="A85" s="24">
        <v>1</v>
      </c>
      <c r="B85" s="21" t="s">
        <v>271</v>
      </c>
      <c r="C85" s="21">
        <v>1996</v>
      </c>
      <c r="D85" s="26">
        <v>1996</v>
      </c>
      <c r="E85" s="26">
        <v>1995</v>
      </c>
      <c r="F85" s="21" t="s">
        <v>41</v>
      </c>
      <c r="G85" s="21" t="s">
        <v>28</v>
      </c>
      <c r="H85" s="21" t="s">
        <v>169</v>
      </c>
      <c r="I85" s="21" t="s">
        <v>170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20">
        <v>0</v>
      </c>
      <c r="P85" s="20">
        <v>0</v>
      </c>
      <c r="Q85" s="20">
        <v>0</v>
      </c>
      <c r="R85" s="20">
        <v>0</v>
      </c>
      <c r="S85" s="20">
        <v>0</v>
      </c>
      <c r="T85" s="20">
        <v>0</v>
      </c>
      <c r="U85" s="20">
        <v>0</v>
      </c>
      <c r="V85" s="20">
        <v>0</v>
      </c>
      <c r="W85" s="20">
        <v>0</v>
      </c>
      <c r="X85" s="20">
        <v>0</v>
      </c>
      <c r="Y85" s="20">
        <v>0</v>
      </c>
      <c r="Z85" s="20">
        <v>0</v>
      </c>
      <c r="AA85" s="20">
        <v>0</v>
      </c>
      <c r="AB85" s="20">
        <v>0</v>
      </c>
      <c r="AC85" s="20">
        <v>0</v>
      </c>
      <c r="AD85" s="24"/>
      <c r="AE85" s="28">
        <v>115.66999816894531</v>
      </c>
      <c r="AF85" s="24">
        <f t="shared" ref="AF85:AF87" si="58">SUM(J85:AD87)</f>
        <v>0</v>
      </c>
      <c r="AG85" s="28">
        <f t="shared" ref="AG85:AG87" si="59">AE85+AF85</f>
        <v>115.66999816894531</v>
      </c>
      <c r="AH85" s="28">
        <f t="shared" ref="AH85:AH87" si="60">IF( AND(ISNUMBER(AG$85),ISNUMBER(AG85)),(AG85-AG$85)/AG$85*100,"")</f>
        <v>0</v>
      </c>
    </row>
    <row r="86" spans="1:34" ht="75">
      <c r="A86" s="25"/>
      <c r="B86" s="6" t="s">
        <v>218</v>
      </c>
      <c r="C86" s="6">
        <v>1995</v>
      </c>
      <c r="D86" s="27"/>
      <c r="E86" s="27"/>
      <c r="F86" s="6" t="s">
        <v>15</v>
      </c>
      <c r="G86" s="6" t="s">
        <v>70</v>
      </c>
      <c r="H86" s="6" t="s">
        <v>71</v>
      </c>
      <c r="I86" s="6" t="s">
        <v>72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25"/>
      <c r="AE86" s="29"/>
      <c r="AF86" s="25"/>
      <c r="AG86" s="29"/>
      <c r="AH86" s="29"/>
    </row>
    <row r="87" spans="1:34" ht="60">
      <c r="A87" s="31"/>
      <c r="B87" s="32" t="s">
        <v>168</v>
      </c>
      <c r="C87" s="32">
        <v>1996</v>
      </c>
      <c r="D87" s="33"/>
      <c r="E87" s="33"/>
      <c r="F87" s="32" t="s">
        <v>41</v>
      </c>
      <c r="G87" s="32" t="s">
        <v>28</v>
      </c>
      <c r="H87" s="32" t="s">
        <v>169</v>
      </c>
      <c r="I87" s="32" t="s">
        <v>170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1"/>
      <c r="AE87" s="35"/>
      <c r="AF87" s="31"/>
      <c r="AG87" s="35"/>
      <c r="AH87" s="35"/>
    </row>
    <row r="88" spans="1:34" ht="60">
      <c r="A88" s="24">
        <v>2</v>
      </c>
      <c r="B88" s="30" t="s">
        <v>183</v>
      </c>
      <c r="C88" s="30">
        <v>1994</v>
      </c>
      <c r="D88" s="26">
        <v>1995</v>
      </c>
      <c r="E88" s="26">
        <v>1994</v>
      </c>
      <c r="F88" s="30" t="s">
        <v>15</v>
      </c>
      <c r="G88" s="30" t="s">
        <v>16</v>
      </c>
      <c r="H88" s="30" t="s">
        <v>17</v>
      </c>
      <c r="I88" s="30" t="s">
        <v>18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4"/>
      <c r="AE88" s="28">
        <v>119.61000061035156</v>
      </c>
      <c r="AF88" s="24">
        <f t="shared" ref="AF88:AF90" si="61">SUM(J88:AD90)</f>
        <v>2</v>
      </c>
      <c r="AG88" s="28">
        <f t="shared" ref="AG88:AG90" si="62">AE88+AF88</f>
        <v>121.61000061035156</v>
      </c>
      <c r="AH88" s="28">
        <f t="shared" ref="AH88:AH90" si="63">IF( AND(ISNUMBER(AG$88),ISNUMBER(AG88)),(AG88-AG$88)/AG$88*100,"")</f>
        <v>0</v>
      </c>
    </row>
    <row r="89" spans="1:34" ht="60">
      <c r="A89" s="25"/>
      <c r="B89" s="6" t="s">
        <v>14</v>
      </c>
      <c r="C89" s="6">
        <v>1995</v>
      </c>
      <c r="D89" s="27"/>
      <c r="E89" s="27"/>
      <c r="F89" s="6" t="s">
        <v>15</v>
      </c>
      <c r="G89" s="6" t="s">
        <v>16</v>
      </c>
      <c r="H89" s="6" t="s">
        <v>17</v>
      </c>
      <c r="I89" s="6" t="s">
        <v>18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2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25"/>
      <c r="AE89" s="29"/>
      <c r="AF89" s="25"/>
      <c r="AG89" s="29"/>
      <c r="AH89" s="29"/>
    </row>
    <row r="90" spans="1:34" ht="60">
      <c r="A90" s="31"/>
      <c r="B90" s="32" t="s">
        <v>77</v>
      </c>
      <c r="C90" s="32">
        <v>1994</v>
      </c>
      <c r="D90" s="33"/>
      <c r="E90" s="33"/>
      <c r="F90" s="32" t="s">
        <v>15</v>
      </c>
      <c r="G90" s="32" t="s">
        <v>16</v>
      </c>
      <c r="H90" s="32" t="s">
        <v>17</v>
      </c>
      <c r="I90" s="32" t="s">
        <v>18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1"/>
      <c r="AE90" s="35"/>
      <c r="AF90" s="31"/>
      <c r="AG90" s="35"/>
      <c r="AH90" s="35"/>
    </row>
    <row r="91" spans="1:34" ht="60">
      <c r="A91" s="24">
        <v>3</v>
      </c>
      <c r="B91" s="30" t="s">
        <v>236</v>
      </c>
      <c r="C91" s="30">
        <v>1998</v>
      </c>
      <c r="D91" s="26">
        <v>1999</v>
      </c>
      <c r="E91" s="26">
        <v>1995</v>
      </c>
      <c r="F91" s="30">
        <v>1</v>
      </c>
      <c r="G91" s="30" t="s">
        <v>177</v>
      </c>
      <c r="H91" s="30" t="s">
        <v>237</v>
      </c>
      <c r="I91" s="30" t="s">
        <v>238</v>
      </c>
      <c r="J91" s="2">
        <v>0</v>
      </c>
      <c r="K91" s="2">
        <v>0</v>
      </c>
      <c r="L91" s="2">
        <v>2</v>
      </c>
      <c r="M91" s="2">
        <v>0</v>
      </c>
      <c r="N91" s="2">
        <v>0</v>
      </c>
      <c r="O91" s="2">
        <v>2</v>
      </c>
      <c r="P91" s="2">
        <v>2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4"/>
      <c r="AE91" s="28">
        <v>139.58999633789063</v>
      </c>
      <c r="AF91" s="24">
        <f t="shared" ref="AF91:AF93" si="64">SUM(J91:AD93)</f>
        <v>8</v>
      </c>
      <c r="AG91" s="28">
        <f t="shared" ref="AG91:AG93" si="65">AE91+AF91</f>
        <v>147.58999633789062</v>
      </c>
      <c r="AH91" s="28">
        <f t="shared" ref="AH91:AH93" si="66">IF( AND(ISNUMBER(AG$91),ISNUMBER(AG91)),(AG91-AG$91)/AG$91*100,"")</f>
        <v>0</v>
      </c>
    </row>
    <row r="92" spans="1:34" ht="75">
      <c r="A92" s="25"/>
      <c r="B92" s="6" t="s">
        <v>69</v>
      </c>
      <c r="C92" s="6">
        <v>1995</v>
      </c>
      <c r="D92" s="27"/>
      <c r="E92" s="27"/>
      <c r="F92" s="6" t="s">
        <v>15</v>
      </c>
      <c r="G92" s="6" t="s">
        <v>70</v>
      </c>
      <c r="H92" s="6" t="s">
        <v>71</v>
      </c>
      <c r="I92" s="6" t="s">
        <v>72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25"/>
      <c r="AE92" s="29"/>
      <c r="AF92" s="25"/>
      <c r="AG92" s="29"/>
      <c r="AH92" s="29"/>
    </row>
    <row r="93" spans="1:34" ht="45">
      <c r="A93" s="31"/>
      <c r="B93" s="32" t="s">
        <v>85</v>
      </c>
      <c r="C93" s="32">
        <v>1999</v>
      </c>
      <c r="D93" s="33"/>
      <c r="E93" s="33"/>
      <c r="F93" s="32">
        <v>1</v>
      </c>
      <c r="G93" s="32" t="s">
        <v>28</v>
      </c>
      <c r="H93" s="32" t="s">
        <v>86</v>
      </c>
      <c r="I93" s="32" t="s">
        <v>87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2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1"/>
      <c r="AE93" s="35"/>
      <c r="AF93" s="31"/>
      <c r="AG93" s="35"/>
      <c r="AH93" s="35"/>
    </row>
    <row r="94" spans="1:34" ht="75">
      <c r="A94" s="24">
        <v>4</v>
      </c>
      <c r="B94" s="30" t="s">
        <v>227</v>
      </c>
      <c r="C94" s="30">
        <v>2000</v>
      </c>
      <c r="D94" s="26">
        <v>2000</v>
      </c>
      <c r="E94" s="26">
        <v>1998</v>
      </c>
      <c r="F94" s="30" t="s">
        <v>133</v>
      </c>
      <c r="G94" s="30" t="s">
        <v>21</v>
      </c>
      <c r="H94" s="30" t="s">
        <v>65</v>
      </c>
      <c r="I94" s="30" t="s">
        <v>34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2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4"/>
      <c r="AE94" s="28">
        <v>256.42001342773437</v>
      </c>
      <c r="AF94" s="24">
        <f t="shared" ref="AF94:AF96" si="67">SUM(J94:AD96)</f>
        <v>12</v>
      </c>
      <c r="AG94" s="28">
        <f t="shared" ref="AG94:AG96" si="68">AE94+AF94</f>
        <v>268.42001342773437</v>
      </c>
      <c r="AH94" s="28">
        <f t="shared" ref="AH94:AH96" si="69">IF( AND(ISNUMBER(AG$94),ISNUMBER(AG94)),(AG94-AG$94)/AG$94*100,"")</f>
        <v>0</v>
      </c>
    </row>
    <row r="95" spans="1:34">
      <c r="A95" s="25"/>
      <c r="B95" s="6" t="s">
        <v>148</v>
      </c>
      <c r="C95" s="6">
        <v>1998</v>
      </c>
      <c r="D95" s="27"/>
      <c r="E95" s="27"/>
      <c r="F95" s="6" t="s">
        <v>133</v>
      </c>
      <c r="G95" s="6" t="s">
        <v>21</v>
      </c>
      <c r="H95" s="6" t="s">
        <v>52</v>
      </c>
      <c r="I95" s="6" t="s">
        <v>50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2</v>
      </c>
      <c r="U95" s="4">
        <v>0</v>
      </c>
      <c r="V95" s="4">
        <v>0</v>
      </c>
      <c r="W95" s="4">
        <v>2</v>
      </c>
      <c r="X95" s="4">
        <v>2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25"/>
      <c r="AE95" s="29"/>
      <c r="AF95" s="25"/>
      <c r="AG95" s="29"/>
      <c r="AH95" s="29"/>
    </row>
    <row r="96" spans="1:34" ht="75">
      <c r="A96" s="31"/>
      <c r="B96" s="32" t="s">
        <v>219</v>
      </c>
      <c r="C96" s="32">
        <v>2000</v>
      </c>
      <c r="D96" s="33"/>
      <c r="E96" s="33"/>
      <c r="F96" s="32">
        <v>2</v>
      </c>
      <c r="G96" s="32" t="s">
        <v>21</v>
      </c>
      <c r="H96" s="32" t="s">
        <v>65</v>
      </c>
      <c r="I96" s="32" t="s">
        <v>66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2</v>
      </c>
      <c r="R96" s="34">
        <v>0</v>
      </c>
      <c r="S96" s="34">
        <v>0</v>
      </c>
      <c r="T96" s="34">
        <v>2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1"/>
      <c r="AE96" s="35"/>
      <c r="AF96" s="31"/>
      <c r="AG96" s="35"/>
      <c r="AH96" s="35"/>
    </row>
    <row r="97" spans="1:34">
      <c r="A97" s="24">
        <v>5</v>
      </c>
      <c r="B97" s="30" t="s">
        <v>113</v>
      </c>
      <c r="C97" s="30">
        <v>1996</v>
      </c>
      <c r="D97" s="26">
        <v>2000</v>
      </c>
      <c r="E97" s="26">
        <v>1996</v>
      </c>
      <c r="F97" s="30">
        <v>2</v>
      </c>
      <c r="G97" s="30" t="s">
        <v>21</v>
      </c>
      <c r="H97" s="30" t="s">
        <v>52</v>
      </c>
      <c r="I97" s="30" t="s">
        <v>50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2</v>
      </c>
      <c r="R97" s="2">
        <v>0</v>
      </c>
      <c r="S97" s="2">
        <v>50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4"/>
      <c r="AE97" s="28">
        <v>183.92999267578125</v>
      </c>
      <c r="AF97" s="24">
        <f t="shared" ref="AF97:AF99" si="70">SUM(J97:AD99)</f>
        <v>62</v>
      </c>
      <c r="AG97" s="28">
        <f t="shared" ref="AG97:AG99" si="71">AE97+AF97</f>
        <v>245.92999267578125</v>
      </c>
      <c r="AH97" s="28">
        <f t="shared" ref="AH97:AH99" si="72">IF( AND(ISNUMBER(AG$97),ISNUMBER(AG97)),(AG97-AG$97)/AG$97*100,"")</f>
        <v>0</v>
      </c>
    </row>
    <row r="98" spans="1:34">
      <c r="A98" s="25"/>
      <c r="B98" s="6" t="s">
        <v>119</v>
      </c>
      <c r="C98" s="6">
        <v>2000</v>
      </c>
      <c r="D98" s="27"/>
      <c r="E98" s="27"/>
      <c r="F98" s="6">
        <v>2</v>
      </c>
      <c r="G98" s="6" t="s">
        <v>21</v>
      </c>
      <c r="H98" s="6" t="s">
        <v>52</v>
      </c>
      <c r="I98" s="6" t="s">
        <v>50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2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2</v>
      </c>
      <c r="AC98" s="4">
        <v>2</v>
      </c>
      <c r="AD98" s="25"/>
      <c r="AE98" s="29"/>
      <c r="AF98" s="25"/>
      <c r="AG98" s="29"/>
      <c r="AH98" s="29"/>
    </row>
    <row r="99" spans="1:34">
      <c r="A99" s="31"/>
      <c r="B99" s="32" t="s">
        <v>145</v>
      </c>
      <c r="C99" s="32">
        <v>2000</v>
      </c>
      <c r="D99" s="33"/>
      <c r="E99" s="33"/>
      <c r="F99" s="32">
        <v>2</v>
      </c>
      <c r="G99" s="32" t="s">
        <v>21</v>
      </c>
      <c r="H99" s="32" t="s">
        <v>52</v>
      </c>
      <c r="I99" s="32" t="s">
        <v>50</v>
      </c>
      <c r="J99" s="34">
        <v>0</v>
      </c>
      <c r="K99" s="34">
        <v>0</v>
      </c>
      <c r="L99" s="34">
        <v>0</v>
      </c>
      <c r="M99" s="34">
        <v>0</v>
      </c>
      <c r="N99" s="34">
        <v>0</v>
      </c>
      <c r="O99" s="34">
        <v>0</v>
      </c>
      <c r="P99" s="34">
        <v>0</v>
      </c>
      <c r="Q99" s="34">
        <v>0</v>
      </c>
      <c r="R99" s="34">
        <v>0</v>
      </c>
      <c r="S99" s="34">
        <v>0</v>
      </c>
      <c r="T99" s="34">
        <v>2</v>
      </c>
      <c r="U99" s="34">
        <v>0</v>
      </c>
      <c r="V99" s="34">
        <v>0</v>
      </c>
      <c r="W99" s="34">
        <v>0</v>
      </c>
      <c r="X99" s="34">
        <v>0</v>
      </c>
      <c r="Y99" s="34">
        <v>0</v>
      </c>
      <c r="Z99" s="34">
        <v>0</v>
      </c>
      <c r="AA99" s="34">
        <v>0</v>
      </c>
      <c r="AB99" s="34">
        <v>2</v>
      </c>
      <c r="AC99" s="34">
        <v>0</v>
      </c>
      <c r="AD99" s="31"/>
      <c r="AE99" s="35"/>
      <c r="AF99" s="31"/>
      <c r="AG99" s="35"/>
      <c r="AH99" s="35"/>
    </row>
    <row r="100" spans="1:34">
      <c r="A100" s="24">
        <v>6</v>
      </c>
      <c r="B100" s="30" t="s">
        <v>175</v>
      </c>
      <c r="C100" s="30">
        <v>2002</v>
      </c>
      <c r="D100" s="26">
        <v>2002</v>
      </c>
      <c r="E100" s="26">
        <v>2000</v>
      </c>
      <c r="F100" s="30" t="s">
        <v>133</v>
      </c>
      <c r="G100" s="30" t="s">
        <v>21</v>
      </c>
      <c r="H100" s="30" t="s">
        <v>52</v>
      </c>
      <c r="I100" s="30" t="s">
        <v>50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50</v>
      </c>
      <c r="U100" s="2">
        <v>50</v>
      </c>
      <c r="V100" s="2">
        <v>0</v>
      </c>
      <c r="W100" s="2">
        <v>0</v>
      </c>
      <c r="X100" s="2">
        <v>0</v>
      </c>
      <c r="Y100" s="2">
        <v>0</v>
      </c>
      <c r="Z100" s="2"/>
      <c r="AA100" s="2"/>
      <c r="AB100" s="2"/>
      <c r="AC100" s="2"/>
      <c r="AD100" s="24"/>
      <c r="AE100" s="28" t="s">
        <v>399</v>
      </c>
      <c r="AF100" s="24">
        <f t="shared" ref="AF100:AF102" si="73">SUM(J100:AD102)</f>
        <v>100</v>
      </c>
      <c r="AG100" s="28">
        <v>999</v>
      </c>
      <c r="AH100" s="28">
        <f t="shared" ref="AH100:AH102" si="74">IF( AND(ISNUMBER(AG$100),ISNUMBER(AG100)),(AG100-AG$100)/AG$100*100,"")</f>
        <v>0</v>
      </c>
    </row>
    <row r="101" spans="1:34" ht="30">
      <c r="A101" s="25"/>
      <c r="B101" s="6" t="s">
        <v>264</v>
      </c>
      <c r="C101" s="6">
        <v>1963</v>
      </c>
      <c r="D101" s="27"/>
      <c r="E101" s="27"/>
      <c r="F101" s="6" t="s">
        <v>36</v>
      </c>
      <c r="G101" s="6" t="s">
        <v>21</v>
      </c>
      <c r="H101" s="6" t="s">
        <v>144</v>
      </c>
      <c r="I101" s="6" t="s">
        <v>56</v>
      </c>
      <c r="J101" s="4"/>
      <c r="K101" s="4"/>
      <c r="L101" s="4"/>
      <c r="M101" s="4"/>
      <c r="N101" s="4"/>
      <c r="O101" s="4">
        <v>0</v>
      </c>
      <c r="P101" s="4">
        <v>0</v>
      </c>
      <c r="Q101" s="4">
        <v>0</v>
      </c>
      <c r="R101" s="4">
        <v>0</v>
      </c>
      <c r="S101" s="4"/>
      <c r="T101" s="4"/>
      <c r="U101" s="4"/>
      <c r="V101" s="4"/>
      <c r="W101" s="4">
        <v>0</v>
      </c>
      <c r="X101" s="4">
        <v>0</v>
      </c>
      <c r="Y101" s="4">
        <v>0</v>
      </c>
      <c r="Z101" s="4"/>
      <c r="AA101" s="4"/>
      <c r="AB101" s="4"/>
      <c r="AC101" s="4"/>
      <c r="AD101" s="25"/>
      <c r="AE101" s="29"/>
      <c r="AF101" s="25"/>
      <c r="AG101" s="29"/>
      <c r="AH101" s="29"/>
    </row>
    <row r="102" spans="1:34" ht="75">
      <c r="A102" s="25"/>
      <c r="B102" s="32" t="s">
        <v>67</v>
      </c>
      <c r="C102" s="32">
        <v>2000</v>
      </c>
      <c r="D102" s="27"/>
      <c r="E102" s="27"/>
      <c r="F102" s="32">
        <v>2</v>
      </c>
      <c r="G102" s="32" t="s">
        <v>21</v>
      </c>
      <c r="H102" s="32" t="s">
        <v>33</v>
      </c>
      <c r="I102" s="32" t="s">
        <v>34</v>
      </c>
      <c r="J102" s="34">
        <v>0</v>
      </c>
      <c r="K102" s="34">
        <v>0</v>
      </c>
      <c r="L102" s="34">
        <v>0</v>
      </c>
      <c r="M102" s="34">
        <v>0</v>
      </c>
      <c r="N102" s="34">
        <v>0</v>
      </c>
      <c r="O102" s="34">
        <v>0</v>
      </c>
      <c r="P102" s="34">
        <v>0</v>
      </c>
      <c r="Q102" s="34">
        <v>0</v>
      </c>
      <c r="R102" s="34">
        <v>0</v>
      </c>
      <c r="S102" s="34">
        <v>0</v>
      </c>
      <c r="T102" s="34">
        <v>0</v>
      </c>
      <c r="U102" s="34">
        <v>0</v>
      </c>
      <c r="V102" s="34">
        <v>0</v>
      </c>
      <c r="W102" s="34"/>
      <c r="X102" s="34"/>
      <c r="Y102" s="34"/>
      <c r="Z102" s="34"/>
      <c r="AA102" s="34"/>
      <c r="AB102" s="34"/>
      <c r="AC102" s="34"/>
      <c r="AD102" s="25"/>
      <c r="AE102" s="29"/>
      <c r="AF102" s="25"/>
      <c r="AG102" s="29"/>
      <c r="AH102" s="29"/>
    </row>
    <row r="103" spans="1:34" ht="75">
      <c r="A103" s="31"/>
      <c r="B103" s="36" t="s">
        <v>64</v>
      </c>
      <c r="C103" s="36">
        <v>2002</v>
      </c>
      <c r="D103" s="33"/>
      <c r="E103" s="33"/>
      <c r="F103" s="36">
        <v>2</v>
      </c>
      <c r="G103" s="36" t="s">
        <v>21</v>
      </c>
      <c r="H103" s="36" t="s">
        <v>65</v>
      </c>
      <c r="I103" s="36" t="s">
        <v>66</v>
      </c>
      <c r="J103" s="37"/>
      <c r="K103" s="37"/>
      <c r="L103" s="37"/>
      <c r="M103" s="37"/>
      <c r="N103" s="37"/>
      <c r="O103" s="37">
        <v>0</v>
      </c>
      <c r="P103" s="37">
        <v>0</v>
      </c>
      <c r="Q103" s="37">
        <v>0</v>
      </c>
      <c r="R103" s="37">
        <v>0</v>
      </c>
      <c r="S103" s="37"/>
      <c r="T103" s="37"/>
      <c r="U103" s="37"/>
      <c r="V103" s="37"/>
      <c r="W103" s="37">
        <v>0</v>
      </c>
      <c r="X103" s="37">
        <v>0</v>
      </c>
      <c r="Y103" s="37">
        <v>0</v>
      </c>
      <c r="Z103" s="37"/>
      <c r="AA103" s="37"/>
      <c r="AB103" s="37"/>
      <c r="AC103" s="37"/>
      <c r="AD103" s="31"/>
      <c r="AE103" s="35"/>
      <c r="AF103" s="31"/>
      <c r="AG103" s="35"/>
      <c r="AH103" s="35"/>
    </row>
    <row r="104" spans="1:34">
      <c r="A104" s="2"/>
      <c r="B104" s="30" t="s">
        <v>132</v>
      </c>
      <c r="C104" s="30">
        <v>2000</v>
      </c>
      <c r="D104" s="30"/>
      <c r="E104" s="30"/>
      <c r="F104" s="30" t="s">
        <v>133</v>
      </c>
      <c r="G104" s="30" t="s">
        <v>21</v>
      </c>
      <c r="H104" s="30" t="s">
        <v>52</v>
      </c>
      <c r="I104" s="30" t="s">
        <v>50</v>
      </c>
      <c r="J104" s="2"/>
      <c r="K104" s="2"/>
      <c r="L104" s="2"/>
      <c r="M104" s="2"/>
      <c r="N104" s="2"/>
      <c r="O104" s="2">
        <v>2</v>
      </c>
      <c r="P104" s="2">
        <v>0</v>
      </c>
      <c r="Q104" s="2">
        <v>0</v>
      </c>
      <c r="R104" s="2">
        <v>0</v>
      </c>
      <c r="S104" s="2"/>
      <c r="T104" s="2"/>
      <c r="U104" s="2"/>
      <c r="V104" s="2"/>
      <c r="W104" s="2">
        <v>0</v>
      </c>
      <c r="X104" s="2">
        <v>2</v>
      </c>
      <c r="Y104" s="2">
        <v>0</v>
      </c>
      <c r="Z104" s="2"/>
      <c r="AA104" s="2"/>
      <c r="AB104" s="2"/>
      <c r="AC104" s="2"/>
      <c r="AD104" s="2"/>
      <c r="AE104" s="2"/>
      <c r="AF104" s="2"/>
      <c r="AG104" s="2"/>
      <c r="AH104" s="2"/>
    </row>
    <row r="105" spans="1:34" ht="75">
      <c r="A105" s="4"/>
      <c r="B105" s="6" t="s">
        <v>228</v>
      </c>
      <c r="C105" s="6">
        <v>2002</v>
      </c>
      <c r="D105" s="6"/>
      <c r="E105" s="6"/>
      <c r="F105" s="6" t="s">
        <v>133</v>
      </c>
      <c r="G105" s="6" t="s">
        <v>21</v>
      </c>
      <c r="H105" s="6" t="s">
        <v>65</v>
      </c>
      <c r="I105" s="6" t="s">
        <v>66</v>
      </c>
      <c r="J105" s="4">
        <v>2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v>2</v>
      </c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</row>
    <row r="106" spans="1:34" ht="90">
      <c r="A106" s="38"/>
      <c r="B106" s="6" t="s">
        <v>139</v>
      </c>
      <c r="C106" s="6">
        <v>1997</v>
      </c>
      <c r="D106" s="39">
        <v>1997</v>
      </c>
      <c r="E106" s="39">
        <v>1994</v>
      </c>
      <c r="F106" s="6" t="s">
        <v>41</v>
      </c>
      <c r="G106" s="6" t="s">
        <v>21</v>
      </c>
      <c r="H106" s="6" t="s">
        <v>140</v>
      </c>
      <c r="I106" s="6" t="s">
        <v>34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38"/>
      <c r="AE106" s="40" t="s">
        <v>398</v>
      </c>
      <c r="AF106" s="38">
        <f t="shared" ref="AF106:AF108" si="75">SUM(J106:AD108)</f>
        <v>0</v>
      </c>
      <c r="AG106" s="40">
        <v>10000</v>
      </c>
      <c r="AH106" s="40">
        <f t="shared" ref="AH106:AH108" si="76">IF( AND(ISNUMBER(AG$106),ISNUMBER(AG106)),(AG106-AG$106)/AG$106*100,"")</f>
        <v>0</v>
      </c>
    </row>
    <row r="107" spans="1:34">
      <c r="A107" s="25"/>
      <c r="B107" s="6" t="s">
        <v>51</v>
      </c>
      <c r="C107" s="6">
        <v>1995</v>
      </c>
      <c r="D107" s="27"/>
      <c r="E107" s="27"/>
      <c r="F107" s="6" t="s">
        <v>15</v>
      </c>
      <c r="G107" s="6" t="s">
        <v>21</v>
      </c>
      <c r="H107" s="6" t="s">
        <v>52</v>
      </c>
      <c r="I107" s="6" t="s">
        <v>53</v>
      </c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25"/>
      <c r="AE107" s="29"/>
      <c r="AF107" s="25"/>
      <c r="AG107" s="29"/>
      <c r="AH107" s="29"/>
    </row>
    <row r="108" spans="1:34">
      <c r="A108" s="25"/>
      <c r="B108" s="32" t="s">
        <v>134</v>
      </c>
      <c r="C108" s="32">
        <v>1994</v>
      </c>
      <c r="D108" s="27"/>
      <c r="E108" s="27"/>
      <c r="F108" s="32" t="s">
        <v>15</v>
      </c>
      <c r="G108" s="32" t="s">
        <v>21</v>
      </c>
      <c r="H108" s="32" t="s">
        <v>52</v>
      </c>
      <c r="I108" s="32" t="s">
        <v>53</v>
      </c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25"/>
      <c r="AE108" s="29"/>
      <c r="AF108" s="25"/>
      <c r="AG108" s="29"/>
      <c r="AH108" s="29"/>
    </row>
    <row r="109" spans="1:34">
      <c r="A109" s="31"/>
      <c r="B109" s="36" t="s">
        <v>195</v>
      </c>
      <c r="C109" s="36">
        <v>1994</v>
      </c>
      <c r="D109" s="33"/>
      <c r="E109" s="33"/>
      <c r="F109" s="36" t="s">
        <v>41</v>
      </c>
      <c r="G109" s="36" t="s">
        <v>21</v>
      </c>
      <c r="H109" s="36" t="s">
        <v>52</v>
      </c>
      <c r="I109" s="36" t="s">
        <v>194</v>
      </c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1"/>
      <c r="AE109" s="35"/>
      <c r="AF109" s="31"/>
      <c r="AG109" s="35"/>
      <c r="AH109" s="35"/>
    </row>
    <row r="110" spans="1:34">
      <c r="A110" s="2"/>
      <c r="B110" s="30" t="s">
        <v>74</v>
      </c>
      <c r="C110" s="30">
        <v>1995</v>
      </c>
      <c r="D110" s="30"/>
      <c r="E110" s="30"/>
      <c r="F110" s="30" t="s">
        <v>41</v>
      </c>
      <c r="G110" s="30" t="s">
        <v>21</v>
      </c>
      <c r="H110" s="30" t="s">
        <v>52</v>
      </c>
      <c r="I110" s="30" t="s">
        <v>53</v>
      </c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spans="1:34">
      <c r="A111" s="4"/>
      <c r="B111" s="6" t="s">
        <v>174</v>
      </c>
      <c r="C111" s="6">
        <v>1997</v>
      </c>
      <c r="D111" s="6"/>
      <c r="E111" s="6"/>
      <c r="F111" s="6">
        <v>1</v>
      </c>
      <c r="G111" s="6" t="s">
        <v>21</v>
      </c>
      <c r="H111" s="6" t="s">
        <v>52</v>
      </c>
      <c r="I111" s="6" t="s">
        <v>50</v>
      </c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</row>
    <row r="113" spans="1:34" ht="18.75">
      <c r="A113" s="9" t="s">
        <v>449</v>
      </c>
      <c r="B113" s="9"/>
      <c r="C113" s="9"/>
      <c r="D113" s="9"/>
      <c r="E113" s="9"/>
      <c r="F113" s="9"/>
      <c r="G113" s="9"/>
      <c r="H113" s="9"/>
      <c r="I113" s="9"/>
      <c r="J113" s="9"/>
    </row>
    <row r="114" spans="1:34">
      <c r="A114" s="14" t="s">
        <v>389</v>
      </c>
      <c r="B114" s="14" t="s">
        <v>1</v>
      </c>
      <c r="C114" s="14" t="s">
        <v>2</v>
      </c>
      <c r="D114" s="14" t="s">
        <v>279</v>
      </c>
      <c r="E114" s="14" t="s">
        <v>280</v>
      </c>
      <c r="F114" s="14" t="s">
        <v>3</v>
      </c>
      <c r="G114" s="14" t="s">
        <v>4</v>
      </c>
      <c r="H114" s="14" t="s">
        <v>5</v>
      </c>
      <c r="I114" s="14" t="s">
        <v>6</v>
      </c>
      <c r="J114" s="14">
        <v>1</v>
      </c>
      <c r="K114" s="14">
        <v>2</v>
      </c>
      <c r="L114" s="14">
        <v>3</v>
      </c>
      <c r="M114" s="14">
        <v>4</v>
      </c>
      <c r="N114" s="14">
        <v>5</v>
      </c>
      <c r="O114" s="14">
        <v>6</v>
      </c>
      <c r="P114" s="14">
        <v>7</v>
      </c>
      <c r="Q114" s="14">
        <v>8</v>
      </c>
      <c r="R114" s="14">
        <v>9</v>
      </c>
      <c r="S114" s="14">
        <v>10</v>
      </c>
      <c r="T114" s="14">
        <v>11</v>
      </c>
      <c r="U114" s="14">
        <v>12</v>
      </c>
      <c r="V114" s="14">
        <v>13</v>
      </c>
      <c r="W114" s="14">
        <v>14</v>
      </c>
      <c r="X114" s="14">
        <v>15</v>
      </c>
      <c r="Y114" s="14">
        <v>16</v>
      </c>
      <c r="Z114" s="14">
        <v>17</v>
      </c>
      <c r="AA114" s="14">
        <v>18</v>
      </c>
      <c r="AB114" s="14">
        <v>19</v>
      </c>
      <c r="AC114" s="14">
        <v>20</v>
      </c>
      <c r="AD114" s="14" t="s">
        <v>616</v>
      </c>
      <c r="AE114" s="14" t="s">
        <v>392</v>
      </c>
      <c r="AF114" s="14" t="s">
        <v>393</v>
      </c>
      <c r="AG114" s="14" t="s">
        <v>394</v>
      </c>
      <c r="AH114" s="14" t="s">
        <v>397</v>
      </c>
    </row>
    <row r="115" spans="1:34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</row>
    <row r="116" spans="1:34" ht="45">
      <c r="A116" s="24">
        <v>1</v>
      </c>
      <c r="B116" s="21" t="s">
        <v>40</v>
      </c>
      <c r="C116" s="21">
        <v>1997</v>
      </c>
      <c r="D116" s="26">
        <v>2000</v>
      </c>
      <c r="E116" s="26">
        <v>1997</v>
      </c>
      <c r="F116" s="21" t="s">
        <v>41</v>
      </c>
      <c r="G116" s="21" t="s">
        <v>42</v>
      </c>
      <c r="H116" s="21" t="s">
        <v>43</v>
      </c>
      <c r="I116" s="21" t="s">
        <v>44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20">
        <v>0</v>
      </c>
      <c r="P116" s="20">
        <v>0</v>
      </c>
      <c r="Q116" s="20">
        <v>0</v>
      </c>
      <c r="R116" s="20">
        <v>0</v>
      </c>
      <c r="S116" s="20">
        <v>0</v>
      </c>
      <c r="T116" s="20">
        <v>0</v>
      </c>
      <c r="U116" s="20">
        <v>0</v>
      </c>
      <c r="V116" s="20">
        <v>0</v>
      </c>
      <c r="W116" s="20">
        <v>0</v>
      </c>
      <c r="X116" s="20">
        <v>0</v>
      </c>
      <c r="Y116" s="20">
        <v>0</v>
      </c>
      <c r="Z116" s="20">
        <v>0</v>
      </c>
      <c r="AA116" s="20">
        <v>0</v>
      </c>
      <c r="AB116" s="20">
        <v>0</v>
      </c>
      <c r="AC116" s="20">
        <v>0</v>
      </c>
      <c r="AD116" s="24"/>
      <c r="AE116" s="28">
        <v>157.5</v>
      </c>
      <c r="AF116" s="24">
        <f t="shared" ref="AF116:AF118" si="77">SUM(J116:AD118)</f>
        <v>6</v>
      </c>
      <c r="AG116" s="28">
        <f t="shared" ref="AG116:AG118" si="78">AE116+AF116</f>
        <v>163.5</v>
      </c>
      <c r="AH116" s="28">
        <f t="shared" ref="AH116:AH118" si="79">IF( AND(ISNUMBER(AG$116),ISNUMBER(AG116)),(AG116-AG$116)/AG$116*100,"")</f>
        <v>0</v>
      </c>
    </row>
    <row r="117" spans="1:34" ht="75">
      <c r="A117" s="25"/>
      <c r="B117" s="6" t="s">
        <v>269</v>
      </c>
      <c r="C117" s="6">
        <v>2000</v>
      </c>
      <c r="D117" s="27"/>
      <c r="E117" s="27"/>
      <c r="F117" s="6" t="s">
        <v>41</v>
      </c>
      <c r="G117" s="6" t="s">
        <v>162</v>
      </c>
      <c r="H117" s="6" t="s">
        <v>270</v>
      </c>
      <c r="I117" s="6" t="s">
        <v>164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  <c r="AA117" s="4">
        <v>0</v>
      </c>
      <c r="AB117" s="4">
        <v>0</v>
      </c>
      <c r="AC117" s="4">
        <v>0</v>
      </c>
      <c r="AD117" s="25"/>
      <c r="AE117" s="29"/>
      <c r="AF117" s="25"/>
      <c r="AG117" s="29"/>
      <c r="AH117" s="29"/>
    </row>
    <row r="118" spans="1:34" ht="60">
      <c r="A118" s="31"/>
      <c r="B118" s="32" t="s">
        <v>116</v>
      </c>
      <c r="C118" s="32">
        <v>1999</v>
      </c>
      <c r="D118" s="33"/>
      <c r="E118" s="33"/>
      <c r="F118" s="32" t="s">
        <v>41</v>
      </c>
      <c r="G118" s="32" t="s">
        <v>16</v>
      </c>
      <c r="H118" s="32" t="s">
        <v>117</v>
      </c>
      <c r="I118" s="32" t="s">
        <v>118</v>
      </c>
      <c r="J118" s="34">
        <v>0</v>
      </c>
      <c r="K118" s="34">
        <v>0</v>
      </c>
      <c r="L118" s="34">
        <v>0</v>
      </c>
      <c r="M118" s="34">
        <v>0</v>
      </c>
      <c r="N118" s="34">
        <v>0</v>
      </c>
      <c r="O118" s="34">
        <v>0</v>
      </c>
      <c r="P118" s="34">
        <v>0</v>
      </c>
      <c r="Q118" s="34">
        <v>0</v>
      </c>
      <c r="R118" s="34">
        <v>0</v>
      </c>
      <c r="S118" s="34">
        <v>2</v>
      </c>
      <c r="T118" s="34">
        <v>0</v>
      </c>
      <c r="U118" s="34">
        <v>0</v>
      </c>
      <c r="V118" s="34">
        <v>0</v>
      </c>
      <c r="W118" s="34">
        <v>2</v>
      </c>
      <c r="X118" s="34">
        <v>0</v>
      </c>
      <c r="Y118" s="34">
        <v>0</v>
      </c>
      <c r="Z118" s="34">
        <v>0</v>
      </c>
      <c r="AA118" s="34">
        <v>0</v>
      </c>
      <c r="AB118" s="34">
        <v>2</v>
      </c>
      <c r="AC118" s="34">
        <v>0</v>
      </c>
      <c r="AD118" s="31"/>
      <c r="AE118" s="35"/>
      <c r="AF118" s="31"/>
      <c r="AG118" s="35"/>
      <c r="AH118" s="35"/>
    </row>
    <row r="119" spans="1:34" ht="60">
      <c r="A119" s="24">
        <v>2</v>
      </c>
      <c r="B119" s="30" t="s">
        <v>155</v>
      </c>
      <c r="C119" s="30">
        <v>1987</v>
      </c>
      <c r="D119" s="26">
        <v>1997</v>
      </c>
      <c r="E119" s="26">
        <v>1987</v>
      </c>
      <c r="F119" s="30" t="s">
        <v>15</v>
      </c>
      <c r="G119" s="30" t="s">
        <v>21</v>
      </c>
      <c r="H119" s="30" t="s">
        <v>156</v>
      </c>
      <c r="I119" s="30" t="s">
        <v>157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4"/>
      <c r="AE119" s="28">
        <v>178.00999450683594</v>
      </c>
      <c r="AF119" s="24">
        <f t="shared" ref="AF119:AF121" si="80">SUM(J119:AD121)</f>
        <v>0</v>
      </c>
      <c r="AG119" s="28">
        <f t="shared" ref="AG119:AG121" si="81">AE119+AF119</f>
        <v>178.00999450683594</v>
      </c>
      <c r="AH119" s="28">
        <f t="shared" ref="AH119:AH121" si="82">IF( AND(ISNUMBER(AG$119),ISNUMBER(AG119)),(AG119-AG$119)/AG$119*100,"")</f>
        <v>0</v>
      </c>
    </row>
    <row r="120" spans="1:34" ht="90">
      <c r="A120" s="25"/>
      <c r="B120" s="6" t="s">
        <v>142</v>
      </c>
      <c r="C120" s="6">
        <v>1997</v>
      </c>
      <c r="D120" s="27"/>
      <c r="E120" s="27"/>
      <c r="F120" s="6" t="s">
        <v>41</v>
      </c>
      <c r="G120" s="6" t="s">
        <v>21</v>
      </c>
      <c r="H120" s="6" t="s">
        <v>121</v>
      </c>
      <c r="I120" s="6" t="s">
        <v>122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  <c r="S120" s="4">
        <v>0</v>
      </c>
      <c r="T120" s="4">
        <v>0</v>
      </c>
      <c r="U120" s="4">
        <v>0</v>
      </c>
      <c r="V120" s="4">
        <v>0</v>
      </c>
      <c r="W120" s="4">
        <v>0</v>
      </c>
      <c r="X120" s="4">
        <v>0</v>
      </c>
      <c r="Y120" s="4">
        <v>0</v>
      </c>
      <c r="Z120" s="4">
        <v>0</v>
      </c>
      <c r="AA120" s="4">
        <v>0</v>
      </c>
      <c r="AB120" s="4">
        <v>0</v>
      </c>
      <c r="AC120" s="4">
        <v>0</v>
      </c>
      <c r="AD120" s="25"/>
      <c r="AE120" s="29"/>
      <c r="AF120" s="25"/>
      <c r="AG120" s="29"/>
      <c r="AH120" s="29"/>
    </row>
    <row r="121" spans="1:34" ht="90">
      <c r="A121" s="31"/>
      <c r="B121" s="32" t="s">
        <v>240</v>
      </c>
      <c r="C121" s="32">
        <v>1996</v>
      </c>
      <c r="D121" s="33"/>
      <c r="E121" s="33"/>
      <c r="F121" s="32" t="s">
        <v>41</v>
      </c>
      <c r="G121" s="32" t="s">
        <v>21</v>
      </c>
      <c r="H121" s="32" t="s">
        <v>241</v>
      </c>
      <c r="I121" s="32" t="s">
        <v>34</v>
      </c>
      <c r="J121" s="34">
        <v>0</v>
      </c>
      <c r="K121" s="34">
        <v>0</v>
      </c>
      <c r="L121" s="34">
        <v>0</v>
      </c>
      <c r="M121" s="34">
        <v>0</v>
      </c>
      <c r="N121" s="34">
        <v>0</v>
      </c>
      <c r="O121" s="34">
        <v>0</v>
      </c>
      <c r="P121" s="34">
        <v>0</v>
      </c>
      <c r="Q121" s="34">
        <v>0</v>
      </c>
      <c r="R121" s="34">
        <v>0</v>
      </c>
      <c r="S121" s="34">
        <v>0</v>
      </c>
      <c r="T121" s="34">
        <v>0</v>
      </c>
      <c r="U121" s="34">
        <v>0</v>
      </c>
      <c r="V121" s="34">
        <v>0</v>
      </c>
      <c r="W121" s="34">
        <v>0</v>
      </c>
      <c r="X121" s="34">
        <v>0</v>
      </c>
      <c r="Y121" s="34">
        <v>0</v>
      </c>
      <c r="Z121" s="34">
        <v>0</v>
      </c>
      <c r="AA121" s="34">
        <v>0</v>
      </c>
      <c r="AB121" s="34">
        <v>0</v>
      </c>
      <c r="AC121" s="34">
        <v>0</v>
      </c>
      <c r="AD121" s="31"/>
      <c r="AE121" s="35"/>
      <c r="AF121" s="31"/>
      <c r="AG121" s="35"/>
      <c r="AH121" s="35"/>
    </row>
    <row r="122" spans="1:34" ht="60">
      <c r="A122" s="24">
        <v>3</v>
      </c>
      <c r="B122" s="30" t="s">
        <v>251</v>
      </c>
      <c r="C122" s="30">
        <v>2001</v>
      </c>
      <c r="D122" s="26">
        <v>2001</v>
      </c>
      <c r="E122" s="26">
        <v>1997</v>
      </c>
      <c r="F122" s="30">
        <v>1</v>
      </c>
      <c r="G122" s="30" t="s">
        <v>252</v>
      </c>
      <c r="H122" s="30" t="s">
        <v>237</v>
      </c>
      <c r="I122" s="30" t="s">
        <v>238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4"/>
      <c r="AE122" s="28">
        <v>225.32000732421875</v>
      </c>
      <c r="AF122" s="24">
        <f t="shared" ref="AF122:AF124" si="83">SUM(J122:AD124)</f>
        <v>4</v>
      </c>
      <c r="AG122" s="28">
        <f t="shared" ref="AG122:AG124" si="84">AE122+AF122</f>
        <v>229.32000732421875</v>
      </c>
      <c r="AH122" s="28">
        <f t="shared" ref="AH122:AH124" si="85">IF( AND(ISNUMBER(AG$122),ISNUMBER(AG122)),(AG122-AG$122)/AG$122*100,"")</f>
        <v>0</v>
      </c>
    </row>
    <row r="123" spans="1:34" ht="105">
      <c r="A123" s="25"/>
      <c r="B123" s="6" t="s">
        <v>210</v>
      </c>
      <c r="C123" s="6">
        <v>2001</v>
      </c>
      <c r="D123" s="27"/>
      <c r="E123" s="27"/>
      <c r="F123" s="6">
        <v>1</v>
      </c>
      <c r="G123" s="6" t="s">
        <v>21</v>
      </c>
      <c r="H123" s="6" t="s">
        <v>211</v>
      </c>
      <c r="I123" s="6" t="s">
        <v>212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  <c r="AA123" s="4">
        <v>0</v>
      </c>
      <c r="AB123" s="4">
        <v>0</v>
      </c>
      <c r="AC123" s="4">
        <v>0</v>
      </c>
      <c r="AD123" s="25"/>
      <c r="AE123" s="29"/>
      <c r="AF123" s="25"/>
      <c r="AG123" s="29"/>
      <c r="AH123" s="29"/>
    </row>
    <row r="124" spans="1:34" ht="90">
      <c r="A124" s="31"/>
      <c r="B124" s="32" t="s">
        <v>265</v>
      </c>
      <c r="C124" s="32">
        <v>1997</v>
      </c>
      <c r="D124" s="33"/>
      <c r="E124" s="33"/>
      <c r="F124" s="32" t="s">
        <v>41</v>
      </c>
      <c r="G124" s="32" t="s">
        <v>21</v>
      </c>
      <c r="H124" s="32" t="s">
        <v>121</v>
      </c>
      <c r="I124" s="32" t="s">
        <v>122</v>
      </c>
      <c r="J124" s="34">
        <v>2</v>
      </c>
      <c r="K124" s="34">
        <v>0</v>
      </c>
      <c r="L124" s="34">
        <v>0</v>
      </c>
      <c r="M124" s="34">
        <v>0</v>
      </c>
      <c r="N124" s="34">
        <v>0</v>
      </c>
      <c r="O124" s="34">
        <v>0</v>
      </c>
      <c r="P124" s="34">
        <v>0</v>
      </c>
      <c r="Q124" s="34">
        <v>0</v>
      </c>
      <c r="R124" s="34">
        <v>0</v>
      </c>
      <c r="S124" s="34">
        <v>0</v>
      </c>
      <c r="T124" s="34">
        <v>0</v>
      </c>
      <c r="U124" s="34">
        <v>0</v>
      </c>
      <c r="V124" s="34">
        <v>0</v>
      </c>
      <c r="W124" s="34">
        <v>0</v>
      </c>
      <c r="X124" s="34">
        <v>0</v>
      </c>
      <c r="Y124" s="34">
        <v>0</v>
      </c>
      <c r="Z124" s="34">
        <v>0</v>
      </c>
      <c r="AA124" s="34">
        <v>2</v>
      </c>
      <c r="AB124" s="34">
        <v>0</v>
      </c>
      <c r="AC124" s="34">
        <v>0</v>
      </c>
      <c r="AD124" s="31"/>
      <c r="AE124" s="35"/>
      <c r="AF124" s="31"/>
      <c r="AG124" s="35"/>
      <c r="AH124" s="35"/>
    </row>
    <row r="125" spans="1:34" ht="30">
      <c r="A125" s="24">
        <v>4</v>
      </c>
      <c r="B125" s="30" t="s">
        <v>55</v>
      </c>
      <c r="C125" s="30">
        <v>1973</v>
      </c>
      <c r="D125" s="26">
        <v>1999</v>
      </c>
      <c r="E125" s="26">
        <v>1973</v>
      </c>
      <c r="F125" s="30" t="s">
        <v>36</v>
      </c>
      <c r="G125" s="30" t="s">
        <v>21</v>
      </c>
      <c r="H125" s="30"/>
      <c r="I125" s="30" t="s">
        <v>56</v>
      </c>
      <c r="J125" s="2">
        <v>2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2</v>
      </c>
      <c r="Q125" s="2">
        <v>0</v>
      </c>
      <c r="R125" s="2">
        <v>0</v>
      </c>
      <c r="S125" s="2">
        <v>50</v>
      </c>
      <c r="T125" s="2">
        <v>50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2</v>
      </c>
      <c r="AB125" s="2">
        <v>2</v>
      </c>
      <c r="AC125" s="2">
        <v>0</v>
      </c>
      <c r="AD125" s="24"/>
      <c r="AE125" s="28">
        <v>289.92999267578125</v>
      </c>
      <c r="AF125" s="24">
        <f t="shared" ref="AF125:AF127" si="86">SUM(J125:AD127)</f>
        <v>166</v>
      </c>
      <c r="AG125" s="28">
        <f t="shared" ref="AG125:AG127" si="87">AE125+AF125</f>
        <v>455.92999267578125</v>
      </c>
      <c r="AH125" s="28">
        <f t="shared" ref="AH125:AH127" si="88">IF( AND(ISNUMBER(AG$125),ISNUMBER(AG125)),(AG125-AG$125)/AG$125*100,"")</f>
        <v>0</v>
      </c>
    </row>
    <row r="126" spans="1:34" ht="75">
      <c r="A126" s="25"/>
      <c r="B126" s="6" t="s">
        <v>146</v>
      </c>
      <c r="C126" s="6">
        <v>1999</v>
      </c>
      <c r="D126" s="27"/>
      <c r="E126" s="27"/>
      <c r="F126" s="6" t="s">
        <v>9</v>
      </c>
      <c r="G126" s="6" t="s">
        <v>21</v>
      </c>
      <c r="H126" s="6" t="s">
        <v>147</v>
      </c>
      <c r="I126" s="6" t="s">
        <v>34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2</v>
      </c>
      <c r="T126" s="4">
        <v>2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4">
        <v>0</v>
      </c>
      <c r="AC126" s="4">
        <v>50</v>
      </c>
      <c r="AD126" s="25"/>
      <c r="AE126" s="29"/>
      <c r="AF126" s="25"/>
      <c r="AG126" s="29"/>
      <c r="AH126" s="29"/>
    </row>
    <row r="127" spans="1:34" ht="90">
      <c r="A127" s="31"/>
      <c r="B127" s="32" t="s">
        <v>110</v>
      </c>
      <c r="C127" s="32">
        <v>1997</v>
      </c>
      <c r="D127" s="33"/>
      <c r="E127" s="33"/>
      <c r="F127" s="32">
        <v>2</v>
      </c>
      <c r="G127" s="32" t="s">
        <v>21</v>
      </c>
      <c r="H127" s="32" t="s">
        <v>111</v>
      </c>
      <c r="I127" s="32" t="s">
        <v>66</v>
      </c>
      <c r="J127" s="34">
        <v>0</v>
      </c>
      <c r="K127" s="34">
        <v>0</v>
      </c>
      <c r="L127" s="34">
        <v>0</v>
      </c>
      <c r="M127" s="34">
        <v>0</v>
      </c>
      <c r="N127" s="34">
        <v>0</v>
      </c>
      <c r="O127" s="34">
        <v>0</v>
      </c>
      <c r="P127" s="34">
        <v>0</v>
      </c>
      <c r="Q127" s="34">
        <v>0</v>
      </c>
      <c r="R127" s="34">
        <v>0</v>
      </c>
      <c r="S127" s="34">
        <v>0</v>
      </c>
      <c r="T127" s="34">
        <v>0</v>
      </c>
      <c r="U127" s="34">
        <v>0</v>
      </c>
      <c r="V127" s="34">
        <v>0</v>
      </c>
      <c r="W127" s="34">
        <v>0</v>
      </c>
      <c r="X127" s="34">
        <v>2</v>
      </c>
      <c r="Y127" s="34">
        <v>0</v>
      </c>
      <c r="Z127" s="34">
        <v>0</v>
      </c>
      <c r="AA127" s="34">
        <v>0</v>
      </c>
      <c r="AB127" s="34">
        <v>2</v>
      </c>
      <c r="AC127" s="34">
        <v>0</v>
      </c>
      <c r="AD127" s="31"/>
      <c r="AE127" s="35"/>
      <c r="AF127" s="31"/>
      <c r="AG127" s="35"/>
      <c r="AH127" s="35"/>
    </row>
  </sheetData>
  <mergeCells count="429">
    <mergeCell ref="AG122:AG124"/>
    <mergeCell ref="AH122:AH124"/>
    <mergeCell ref="A125:A127"/>
    <mergeCell ref="D125:D127"/>
    <mergeCell ref="E125:E127"/>
    <mergeCell ref="AD125:AD127"/>
    <mergeCell ref="AE125:AE127"/>
    <mergeCell ref="AF125:AF127"/>
    <mergeCell ref="AG125:AG127"/>
    <mergeCell ref="AH125:AH127"/>
    <mergeCell ref="A122:A124"/>
    <mergeCell ref="D122:D124"/>
    <mergeCell ref="E122:E124"/>
    <mergeCell ref="AD122:AD124"/>
    <mergeCell ref="AE122:AE124"/>
    <mergeCell ref="AF122:AF124"/>
    <mergeCell ref="AH116:AH118"/>
    <mergeCell ref="A119:A121"/>
    <mergeCell ref="D119:D121"/>
    <mergeCell ref="E119:E121"/>
    <mergeCell ref="AD119:AD121"/>
    <mergeCell ref="AE119:AE121"/>
    <mergeCell ref="AF119:AF121"/>
    <mergeCell ref="AG119:AG121"/>
    <mergeCell ref="AH119:AH121"/>
    <mergeCell ref="AF114:AF115"/>
    <mergeCell ref="AG114:AG115"/>
    <mergeCell ref="AH114:AH115"/>
    <mergeCell ref="A116:A118"/>
    <mergeCell ref="D116:D118"/>
    <mergeCell ref="E116:E118"/>
    <mergeCell ref="AD116:AD118"/>
    <mergeCell ref="AE116:AE118"/>
    <mergeCell ref="AF116:AF118"/>
    <mergeCell ref="AG116:AG118"/>
    <mergeCell ref="Z114:Z115"/>
    <mergeCell ref="AA114:AA115"/>
    <mergeCell ref="AB114:AB115"/>
    <mergeCell ref="AC114:AC115"/>
    <mergeCell ref="AD114:AD115"/>
    <mergeCell ref="AE114:AE115"/>
    <mergeCell ref="T114:T115"/>
    <mergeCell ref="U114:U115"/>
    <mergeCell ref="V114:V115"/>
    <mergeCell ref="W114:W115"/>
    <mergeCell ref="X114:X115"/>
    <mergeCell ref="Y114:Y115"/>
    <mergeCell ref="N114:N115"/>
    <mergeCell ref="O114:O115"/>
    <mergeCell ref="P114:P115"/>
    <mergeCell ref="Q114:Q115"/>
    <mergeCell ref="R114:R115"/>
    <mergeCell ref="S114:S115"/>
    <mergeCell ref="I114:I115"/>
    <mergeCell ref="A113:J113"/>
    <mergeCell ref="J114:J115"/>
    <mergeCell ref="K114:K115"/>
    <mergeCell ref="L114:L115"/>
    <mergeCell ref="M114:M115"/>
    <mergeCell ref="AG106:AG109"/>
    <mergeCell ref="AH106:AH109"/>
    <mergeCell ref="A114:A115"/>
    <mergeCell ref="B114:B115"/>
    <mergeCell ref="C114:C115"/>
    <mergeCell ref="D114:D115"/>
    <mergeCell ref="E114:E115"/>
    <mergeCell ref="F114:F115"/>
    <mergeCell ref="G114:G115"/>
    <mergeCell ref="H114:H115"/>
    <mergeCell ref="A106:A109"/>
    <mergeCell ref="D106:D109"/>
    <mergeCell ref="E106:E109"/>
    <mergeCell ref="AD106:AD109"/>
    <mergeCell ref="AE106:AE109"/>
    <mergeCell ref="AF106:AF109"/>
    <mergeCell ref="AG100:AG103"/>
    <mergeCell ref="AH100:AH103"/>
    <mergeCell ref="A100:A103"/>
    <mergeCell ref="D100:D103"/>
    <mergeCell ref="E100:E103"/>
    <mergeCell ref="AD100:AD103"/>
    <mergeCell ref="AE100:AE103"/>
    <mergeCell ref="AF100:AF103"/>
    <mergeCell ref="AG97:AG99"/>
    <mergeCell ref="AH97:AH99"/>
    <mergeCell ref="A97:A99"/>
    <mergeCell ref="D97:D99"/>
    <mergeCell ref="E97:E99"/>
    <mergeCell ref="AD97:AD99"/>
    <mergeCell ref="AE97:AE99"/>
    <mergeCell ref="AF97:AF99"/>
    <mergeCell ref="AG91:AG93"/>
    <mergeCell ref="AH91:AH93"/>
    <mergeCell ref="A94:A96"/>
    <mergeCell ref="D94:D96"/>
    <mergeCell ref="E94:E96"/>
    <mergeCell ref="AD94:AD96"/>
    <mergeCell ref="AE94:AE96"/>
    <mergeCell ref="AF94:AF96"/>
    <mergeCell ref="AG94:AG96"/>
    <mergeCell ref="AH94:AH96"/>
    <mergeCell ref="A91:A93"/>
    <mergeCell ref="D91:D93"/>
    <mergeCell ref="E91:E93"/>
    <mergeCell ref="AD91:AD93"/>
    <mergeCell ref="AE91:AE93"/>
    <mergeCell ref="AF91:AF93"/>
    <mergeCell ref="AH85:AH87"/>
    <mergeCell ref="A88:A90"/>
    <mergeCell ref="D88:D90"/>
    <mergeCell ref="E88:E90"/>
    <mergeCell ref="AD88:AD90"/>
    <mergeCell ref="AE88:AE90"/>
    <mergeCell ref="AF88:AF90"/>
    <mergeCell ref="AG88:AG90"/>
    <mergeCell ref="AH88:AH90"/>
    <mergeCell ref="AF83:AF84"/>
    <mergeCell ref="AG83:AG84"/>
    <mergeCell ref="AH83:AH84"/>
    <mergeCell ref="A85:A87"/>
    <mergeCell ref="D85:D87"/>
    <mergeCell ref="E85:E87"/>
    <mergeCell ref="AD85:AD87"/>
    <mergeCell ref="AE85:AE87"/>
    <mergeCell ref="AF85:AF87"/>
    <mergeCell ref="AG85:AG87"/>
    <mergeCell ref="Z83:Z84"/>
    <mergeCell ref="AA83:AA84"/>
    <mergeCell ref="AB83:AB84"/>
    <mergeCell ref="AC83:AC84"/>
    <mergeCell ref="AD83:AD84"/>
    <mergeCell ref="AE83:AE84"/>
    <mergeCell ref="T83:T84"/>
    <mergeCell ref="U83:U84"/>
    <mergeCell ref="V83:V84"/>
    <mergeCell ref="W83:W84"/>
    <mergeCell ref="X83:X84"/>
    <mergeCell ref="Y83:Y84"/>
    <mergeCell ref="N83:N84"/>
    <mergeCell ref="O83:O84"/>
    <mergeCell ref="P83:P84"/>
    <mergeCell ref="Q83:Q84"/>
    <mergeCell ref="R83:R84"/>
    <mergeCell ref="S83:S84"/>
    <mergeCell ref="I83:I84"/>
    <mergeCell ref="A82:J82"/>
    <mergeCell ref="J83:J84"/>
    <mergeCell ref="K83:K84"/>
    <mergeCell ref="L83:L84"/>
    <mergeCell ref="M83:M84"/>
    <mergeCell ref="AG78:AG80"/>
    <mergeCell ref="AH78:AH80"/>
    <mergeCell ref="A83:A84"/>
    <mergeCell ref="B83:B84"/>
    <mergeCell ref="C83:C84"/>
    <mergeCell ref="D83:D84"/>
    <mergeCell ref="E83:E84"/>
    <mergeCell ref="F83:F84"/>
    <mergeCell ref="G83:G84"/>
    <mergeCell ref="H83:H84"/>
    <mergeCell ref="A78:A80"/>
    <mergeCell ref="D78:D80"/>
    <mergeCell ref="E78:E80"/>
    <mergeCell ref="AD78:AD80"/>
    <mergeCell ref="AE78:AE80"/>
    <mergeCell ref="AF78:AF80"/>
    <mergeCell ref="AG72:AG74"/>
    <mergeCell ref="AH72:AH74"/>
    <mergeCell ref="A75:A77"/>
    <mergeCell ref="D75:D77"/>
    <mergeCell ref="E75:E77"/>
    <mergeCell ref="AD75:AD77"/>
    <mergeCell ref="AE75:AE77"/>
    <mergeCell ref="AF75:AF77"/>
    <mergeCell ref="AG75:AG77"/>
    <mergeCell ref="AH75:AH77"/>
    <mergeCell ref="A72:A74"/>
    <mergeCell ref="D72:D74"/>
    <mergeCell ref="E72:E74"/>
    <mergeCell ref="AD72:AD74"/>
    <mergeCell ref="AE72:AE74"/>
    <mergeCell ref="AF72:AF74"/>
    <mergeCell ref="AG66:AG68"/>
    <mergeCell ref="AH66:AH68"/>
    <mergeCell ref="A69:A71"/>
    <mergeCell ref="D69:D71"/>
    <mergeCell ref="E69:E71"/>
    <mergeCell ref="AD69:AD71"/>
    <mergeCell ref="AE69:AE71"/>
    <mergeCell ref="AF69:AF71"/>
    <mergeCell ref="AG69:AG71"/>
    <mergeCell ref="AH69:AH71"/>
    <mergeCell ref="A66:A68"/>
    <mergeCell ref="D66:D68"/>
    <mergeCell ref="E66:E68"/>
    <mergeCell ref="AD66:AD68"/>
    <mergeCell ref="AE66:AE68"/>
    <mergeCell ref="AF66:AF68"/>
    <mergeCell ref="AG61:AG62"/>
    <mergeCell ref="AH61:AH62"/>
    <mergeCell ref="A63:A65"/>
    <mergeCell ref="D63:D65"/>
    <mergeCell ref="E63:E65"/>
    <mergeCell ref="AD63:AD65"/>
    <mergeCell ref="AE63:AE65"/>
    <mergeCell ref="AF63:AF65"/>
    <mergeCell ref="AG63:AG65"/>
    <mergeCell ref="AH63:AH65"/>
    <mergeCell ref="AA61:AA62"/>
    <mergeCell ref="AB61:AB62"/>
    <mergeCell ref="AC61:AC62"/>
    <mergeCell ref="AD61:AD62"/>
    <mergeCell ref="AE61:AE62"/>
    <mergeCell ref="AF61:AF62"/>
    <mergeCell ref="U61:U62"/>
    <mergeCell ref="V61:V62"/>
    <mergeCell ref="W61:W62"/>
    <mergeCell ref="X61:X62"/>
    <mergeCell ref="Y61:Y62"/>
    <mergeCell ref="Z61:Z62"/>
    <mergeCell ref="O61:O62"/>
    <mergeCell ref="P61:P62"/>
    <mergeCell ref="Q61:Q62"/>
    <mergeCell ref="R61:R62"/>
    <mergeCell ref="S61:S62"/>
    <mergeCell ref="T61:T62"/>
    <mergeCell ref="A60:J60"/>
    <mergeCell ref="J61:J62"/>
    <mergeCell ref="K61:K62"/>
    <mergeCell ref="L61:L62"/>
    <mergeCell ref="M61:M62"/>
    <mergeCell ref="N61:N62"/>
    <mergeCell ref="AH53:AH56"/>
    <mergeCell ref="A61:A62"/>
    <mergeCell ref="B61:B62"/>
    <mergeCell ref="C61:C62"/>
    <mergeCell ref="D61:D62"/>
    <mergeCell ref="E61:E62"/>
    <mergeCell ref="F61:F62"/>
    <mergeCell ref="G61:G62"/>
    <mergeCell ref="H61:H62"/>
    <mergeCell ref="I61:I62"/>
    <mergeCell ref="D53:D56"/>
    <mergeCell ref="E53:E56"/>
    <mergeCell ref="AD53:AD56"/>
    <mergeCell ref="AE53:AE56"/>
    <mergeCell ref="AF53:AF56"/>
    <mergeCell ref="AG53:AG56"/>
    <mergeCell ref="AH50:AH52"/>
    <mergeCell ref="A53:A56"/>
    <mergeCell ref="AF48:AF49"/>
    <mergeCell ref="AG48:AG49"/>
    <mergeCell ref="AH48:AH49"/>
    <mergeCell ref="A50:A52"/>
    <mergeCell ref="D50:D52"/>
    <mergeCell ref="E50:E52"/>
    <mergeCell ref="AD50:AD52"/>
    <mergeCell ref="AE50:AE52"/>
    <mergeCell ref="AF50:AF52"/>
    <mergeCell ref="AG50:AG52"/>
    <mergeCell ref="Z48:Z49"/>
    <mergeCell ref="AA48:AA49"/>
    <mergeCell ref="AB48:AB49"/>
    <mergeCell ref="AC48:AC49"/>
    <mergeCell ref="AD48:AD49"/>
    <mergeCell ref="AE48:AE49"/>
    <mergeCell ref="T48:T49"/>
    <mergeCell ref="U48:U49"/>
    <mergeCell ref="V48:V49"/>
    <mergeCell ref="W48:W49"/>
    <mergeCell ref="X48:X49"/>
    <mergeCell ref="Y48:Y49"/>
    <mergeCell ref="N48:N49"/>
    <mergeCell ref="O48:O49"/>
    <mergeCell ref="P48:P49"/>
    <mergeCell ref="Q48:Q49"/>
    <mergeCell ref="R48:R49"/>
    <mergeCell ref="S48:S49"/>
    <mergeCell ref="I48:I49"/>
    <mergeCell ref="A47:J47"/>
    <mergeCell ref="J48:J49"/>
    <mergeCell ref="K48:K49"/>
    <mergeCell ref="L48:L49"/>
    <mergeCell ref="M48:M49"/>
    <mergeCell ref="AG43:AG45"/>
    <mergeCell ref="AH43:AH45"/>
    <mergeCell ref="A48:A49"/>
    <mergeCell ref="B48:B49"/>
    <mergeCell ref="C48:C49"/>
    <mergeCell ref="D48:D49"/>
    <mergeCell ref="E48:E49"/>
    <mergeCell ref="F48:F49"/>
    <mergeCell ref="G48:G49"/>
    <mergeCell ref="H48:H49"/>
    <mergeCell ref="A43:A45"/>
    <mergeCell ref="D43:D45"/>
    <mergeCell ref="E43:E45"/>
    <mergeCell ref="AD43:AD45"/>
    <mergeCell ref="AE43:AE45"/>
    <mergeCell ref="AF43:AF45"/>
    <mergeCell ref="AG37:AG39"/>
    <mergeCell ref="AH37:AH39"/>
    <mergeCell ref="A40:A42"/>
    <mergeCell ref="D40:D42"/>
    <mergeCell ref="E40:E42"/>
    <mergeCell ref="AD40:AD42"/>
    <mergeCell ref="AE40:AE42"/>
    <mergeCell ref="AF40:AF42"/>
    <mergeCell ref="AG40:AG42"/>
    <mergeCell ref="AH40:AH42"/>
    <mergeCell ref="A37:A39"/>
    <mergeCell ref="D37:D39"/>
    <mergeCell ref="E37:E39"/>
    <mergeCell ref="AD37:AD39"/>
    <mergeCell ref="AE37:AE39"/>
    <mergeCell ref="AF37:AF39"/>
    <mergeCell ref="AG31:AG33"/>
    <mergeCell ref="AH31:AH33"/>
    <mergeCell ref="A34:A36"/>
    <mergeCell ref="D34:D36"/>
    <mergeCell ref="E34:E36"/>
    <mergeCell ref="AD34:AD36"/>
    <mergeCell ref="AE34:AE36"/>
    <mergeCell ref="AF34:AF36"/>
    <mergeCell ref="AG34:AG36"/>
    <mergeCell ref="AH34:AH36"/>
    <mergeCell ref="A31:A33"/>
    <mergeCell ref="D31:D33"/>
    <mergeCell ref="E31:E33"/>
    <mergeCell ref="AD31:AD33"/>
    <mergeCell ref="AE31:AE33"/>
    <mergeCell ref="AF31:AF33"/>
    <mergeCell ref="AG25:AG27"/>
    <mergeCell ref="AH25:AH27"/>
    <mergeCell ref="A28:A30"/>
    <mergeCell ref="D28:D30"/>
    <mergeCell ref="E28:E30"/>
    <mergeCell ref="AD28:AD30"/>
    <mergeCell ref="AE28:AE30"/>
    <mergeCell ref="AF28:AF30"/>
    <mergeCell ref="AG28:AG30"/>
    <mergeCell ref="AH28:AH30"/>
    <mergeCell ref="A25:A27"/>
    <mergeCell ref="D25:D27"/>
    <mergeCell ref="E25:E27"/>
    <mergeCell ref="AD25:AD27"/>
    <mergeCell ref="AE25:AE27"/>
    <mergeCell ref="AF25:AF27"/>
    <mergeCell ref="AG19:AG21"/>
    <mergeCell ref="AH19:AH21"/>
    <mergeCell ref="A22:A24"/>
    <mergeCell ref="D22:D24"/>
    <mergeCell ref="E22:E24"/>
    <mergeCell ref="AD22:AD24"/>
    <mergeCell ref="AE22:AE24"/>
    <mergeCell ref="AF22:AF24"/>
    <mergeCell ref="AG22:AG24"/>
    <mergeCell ref="AH22:AH24"/>
    <mergeCell ref="A19:A21"/>
    <mergeCell ref="D19:D21"/>
    <mergeCell ref="E19:E21"/>
    <mergeCell ref="AD19:AD21"/>
    <mergeCell ref="AE19:AE21"/>
    <mergeCell ref="AF19:AF21"/>
    <mergeCell ref="AH13:AH15"/>
    <mergeCell ref="A16:A18"/>
    <mergeCell ref="D16:D18"/>
    <mergeCell ref="E16:E18"/>
    <mergeCell ref="AD16:AD18"/>
    <mergeCell ref="AE16:AE18"/>
    <mergeCell ref="AF16:AF18"/>
    <mergeCell ref="AG16:AG18"/>
    <mergeCell ref="AH16:AH18"/>
    <mergeCell ref="AF10:AF12"/>
    <mergeCell ref="AG10:AG12"/>
    <mergeCell ref="AH10:AH12"/>
    <mergeCell ref="A13:A15"/>
    <mergeCell ref="D13:D15"/>
    <mergeCell ref="E13:E15"/>
    <mergeCell ref="AD13:AD15"/>
    <mergeCell ref="AE13:AE15"/>
    <mergeCell ref="AF13:AF15"/>
    <mergeCell ref="AG13:AG15"/>
    <mergeCell ref="AD8:AD9"/>
    <mergeCell ref="AE8:AE9"/>
    <mergeCell ref="AF8:AF9"/>
    <mergeCell ref="AG8:AG9"/>
    <mergeCell ref="AH8:AH9"/>
    <mergeCell ref="A10:A12"/>
    <mergeCell ref="D10:D12"/>
    <mergeCell ref="E10:E12"/>
    <mergeCell ref="AD10:AD12"/>
    <mergeCell ref="AE10:AE12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AH1"/>
    <mergeCell ref="A2:AH2"/>
    <mergeCell ref="A3:B3"/>
    <mergeCell ref="C3:AH3"/>
    <mergeCell ref="A4:AH4"/>
    <mergeCell ref="A5:AH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59"/>
  <sheetViews>
    <sheetView workbookViewId="0"/>
  </sheetViews>
  <sheetFormatPr defaultRowHeight="1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2" width="7" style="1" customWidth="1"/>
    <col min="13" max="16384" width="9.140625" style="1"/>
  </cols>
  <sheetData>
    <row r="1" spans="1:13" ht="15.75">
      <c r="A1" s="7" t="s">
        <v>383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ht="18.75">
      <c r="A2" s="9" t="s">
        <v>384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>
      <c r="A3" s="10" t="s">
        <v>385</v>
      </c>
      <c r="B3" s="10"/>
      <c r="C3" s="11" t="s">
        <v>386</v>
      </c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21">
      <c r="A4" s="12" t="s">
        <v>452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23.25">
      <c r="A5" s="13" t="s">
        <v>388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7" spans="1:13" ht="18.75">
      <c r="A7" s="9" t="s">
        <v>390</v>
      </c>
      <c r="B7" s="9"/>
      <c r="C7" s="9"/>
      <c r="D7" s="9"/>
      <c r="E7" s="9"/>
      <c r="F7" s="9"/>
      <c r="G7" s="9"/>
      <c r="H7" s="9"/>
      <c r="I7" s="9"/>
      <c r="J7" s="9"/>
    </row>
    <row r="8" spans="1:13">
      <c r="A8" s="14" t="s">
        <v>389</v>
      </c>
      <c r="B8" s="14" t="s">
        <v>1</v>
      </c>
      <c r="C8" s="14" t="s">
        <v>2</v>
      </c>
      <c r="D8" s="14" t="s">
        <v>279</v>
      </c>
      <c r="E8" s="14" t="s">
        <v>280</v>
      </c>
      <c r="F8" s="14" t="s">
        <v>3</v>
      </c>
      <c r="G8" s="14" t="s">
        <v>4</v>
      </c>
      <c r="H8" s="14" t="s">
        <v>5</v>
      </c>
      <c r="I8" s="14" t="s">
        <v>6</v>
      </c>
      <c r="J8" s="14" t="s">
        <v>392</v>
      </c>
      <c r="K8" s="14" t="s">
        <v>393</v>
      </c>
      <c r="L8" s="14" t="s">
        <v>394</v>
      </c>
      <c r="M8" s="14" t="s">
        <v>397</v>
      </c>
    </row>
    <row r="9" spans="1:1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pans="1:13" ht="255">
      <c r="A10" s="20">
        <v>1</v>
      </c>
      <c r="B10" s="21" t="s">
        <v>453</v>
      </c>
      <c r="C10" s="21" t="s">
        <v>454</v>
      </c>
      <c r="D10" s="21">
        <v>1997</v>
      </c>
      <c r="E10" s="21">
        <v>1993</v>
      </c>
      <c r="F10" s="21" t="s">
        <v>455</v>
      </c>
      <c r="G10" s="21" t="s">
        <v>456</v>
      </c>
      <c r="H10" s="21" t="s">
        <v>457</v>
      </c>
      <c r="I10" s="21" t="s">
        <v>458</v>
      </c>
      <c r="J10" s="22">
        <v>105.08999633789062</v>
      </c>
      <c r="K10" s="20">
        <v>0</v>
      </c>
      <c r="L10" s="22">
        <f>J10+K10</f>
        <v>105.08999633789062</v>
      </c>
      <c r="M10" s="22">
        <f t="shared" ref="M10:M21" si="0">IF( AND(ISNUMBER(L$10),ISNUMBER(L10)),(L10-L$10)/L$10*100,"")</f>
        <v>0</v>
      </c>
    </row>
    <row r="11" spans="1:13" ht="105">
      <c r="A11" s="4">
        <v>2</v>
      </c>
      <c r="B11" s="6" t="s">
        <v>459</v>
      </c>
      <c r="C11" s="6" t="s">
        <v>460</v>
      </c>
      <c r="D11" s="6">
        <v>1986</v>
      </c>
      <c r="E11" s="6">
        <v>1973</v>
      </c>
      <c r="F11" s="6" t="s">
        <v>455</v>
      </c>
      <c r="G11" s="6" t="s">
        <v>21</v>
      </c>
      <c r="H11" s="6" t="s">
        <v>461</v>
      </c>
      <c r="I11" s="6" t="s">
        <v>462</v>
      </c>
      <c r="J11" s="23">
        <v>114.66000366210937</v>
      </c>
      <c r="K11" s="4">
        <v>0</v>
      </c>
      <c r="L11" s="23">
        <f>J11+K11</f>
        <v>114.66000366210937</v>
      </c>
      <c r="M11" s="23">
        <f t="shared" si="0"/>
        <v>9.1064874466726433</v>
      </c>
    </row>
    <row r="12" spans="1:13" ht="90">
      <c r="A12" s="4">
        <v>3</v>
      </c>
      <c r="B12" s="6" t="s">
        <v>463</v>
      </c>
      <c r="C12" s="6" t="s">
        <v>464</v>
      </c>
      <c r="D12" s="6">
        <v>1994</v>
      </c>
      <c r="E12" s="6">
        <v>1985</v>
      </c>
      <c r="F12" s="6" t="s">
        <v>465</v>
      </c>
      <c r="G12" s="6" t="s">
        <v>21</v>
      </c>
      <c r="H12" s="6" t="s">
        <v>466</v>
      </c>
      <c r="I12" s="6" t="s">
        <v>63</v>
      </c>
      <c r="J12" s="23">
        <v>114.19999694824219</v>
      </c>
      <c r="K12" s="4">
        <v>2</v>
      </c>
      <c r="L12" s="23">
        <f>J12+K12</f>
        <v>116.19999694824219</v>
      </c>
      <c r="M12" s="23">
        <f t="shared" si="0"/>
        <v>10.571891709492625</v>
      </c>
    </row>
    <row r="13" spans="1:13" ht="75">
      <c r="A13" s="4">
        <v>4</v>
      </c>
      <c r="B13" s="6" t="s">
        <v>467</v>
      </c>
      <c r="C13" s="6" t="s">
        <v>468</v>
      </c>
      <c r="D13" s="6">
        <v>1990</v>
      </c>
      <c r="E13" s="6">
        <v>1973</v>
      </c>
      <c r="F13" s="6" t="s">
        <v>469</v>
      </c>
      <c r="G13" s="6" t="s">
        <v>470</v>
      </c>
      <c r="H13" s="6" t="s">
        <v>471</v>
      </c>
      <c r="I13" s="6" t="s">
        <v>95</v>
      </c>
      <c r="J13" s="23">
        <v>131.8800048828125</v>
      </c>
      <c r="K13" s="4">
        <v>0</v>
      </c>
      <c r="L13" s="23">
        <f>J13+K13</f>
        <v>131.8800048828125</v>
      </c>
      <c r="M13" s="23">
        <f t="shared" si="0"/>
        <v>25.49244407506238</v>
      </c>
    </row>
    <row r="14" spans="1:13" ht="60">
      <c r="A14" s="4">
        <v>5</v>
      </c>
      <c r="B14" s="6" t="s">
        <v>472</v>
      </c>
      <c r="C14" s="6" t="s">
        <v>473</v>
      </c>
      <c r="D14" s="6">
        <v>1978</v>
      </c>
      <c r="E14" s="6">
        <v>1962</v>
      </c>
      <c r="F14" s="6" t="s">
        <v>474</v>
      </c>
      <c r="G14" s="6" t="s">
        <v>21</v>
      </c>
      <c r="H14" s="6" t="s">
        <v>131</v>
      </c>
      <c r="I14" s="6" t="s">
        <v>475</v>
      </c>
      <c r="J14" s="23">
        <v>134.53999328613281</v>
      </c>
      <c r="K14" s="4">
        <v>0</v>
      </c>
      <c r="L14" s="23">
        <f>J14+K14</f>
        <v>134.53999328613281</v>
      </c>
      <c r="M14" s="23">
        <f t="shared" si="0"/>
        <v>28.023596892660535</v>
      </c>
    </row>
    <row r="15" spans="1:13" ht="60">
      <c r="A15" s="4">
        <v>6</v>
      </c>
      <c r="B15" s="6" t="s">
        <v>476</v>
      </c>
      <c r="C15" s="6" t="s">
        <v>477</v>
      </c>
      <c r="D15" s="6">
        <v>1988</v>
      </c>
      <c r="E15" s="6">
        <v>1968</v>
      </c>
      <c r="F15" s="6" t="s">
        <v>478</v>
      </c>
      <c r="G15" s="6" t="s">
        <v>21</v>
      </c>
      <c r="H15" s="6" t="s">
        <v>479</v>
      </c>
      <c r="I15" s="6" t="s">
        <v>480</v>
      </c>
      <c r="J15" s="23">
        <v>131.08000183105469</v>
      </c>
      <c r="K15" s="4">
        <v>6</v>
      </c>
      <c r="L15" s="23">
        <f>J15+K15</f>
        <v>137.08000183105469</v>
      </c>
      <c r="M15" s="23">
        <f t="shared" si="0"/>
        <v>30.440581033334695</v>
      </c>
    </row>
    <row r="16" spans="1:13" ht="45">
      <c r="A16" s="4">
        <v>7</v>
      </c>
      <c r="B16" s="6" t="s">
        <v>481</v>
      </c>
      <c r="C16" s="6" t="s">
        <v>482</v>
      </c>
      <c r="D16" s="6">
        <v>1998</v>
      </c>
      <c r="E16" s="6">
        <v>1989</v>
      </c>
      <c r="F16" s="6" t="s">
        <v>483</v>
      </c>
      <c r="G16" s="6" t="s">
        <v>91</v>
      </c>
      <c r="H16" s="6"/>
      <c r="I16" s="6" t="s">
        <v>92</v>
      </c>
      <c r="J16" s="23">
        <v>144.38999938964844</v>
      </c>
      <c r="K16" s="4">
        <v>2</v>
      </c>
      <c r="L16" s="23">
        <f>J16+K16</f>
        <v>146.38999938964844</v>
      </c>
      <c r="M16" s="23">
        <f t="shared" si="0"/>
        <v>39.299652194265924</v>
      </c>
    </row>
    <row r="17" spans="1:13" ht="225">
      <c r="A17" s="4">
        <v>8</v>
      </c>
      <c r="B17" s="6" t="s">
        <v>484</v>
      </c>
      <c r="C17" s="6" t="s">
        <v>485</v>
      </c>
      <c r="D17" s="6">
        <v>2002</v>
      </c>
      <c r="E17" s="6">
        <v>2000</v>
      </c>
      <c r="F17" s="6" t="s">
        <v>486</v>
      </c>
      <c r="G17" s="6" t="s">
        <v>21</v>
      </c>
      <c r="H17" s="6" t="s">
        <v>487</v>
      </c>
      <c r="I17" s="6" t="s">
        <v>488</v>
      </c>
      <c r="J17" s="23">
        <v>171.99000549316406</v>
      </c>
      <c r="K17" s="4">
        <v>4</v>
      </c>
      <c r="L17" s="23">
        <f>J17+K17</f>
        <v>175.99000549316406</v>
      </c>
      <c r="M17" s="23">
        <f t="shared" si="0"/>
        <v>67.465992602485372</v>
      </c>
    </row>
    <row r="18" spans="1:13" ht="90">
      <c r="A18" s="4">
        <v>9</v>
      </c>
      <c r="B18" s="6" t="s">
        <v>489</v>
      </c>
      <c r="C18" s="6" t="s">
        <v>490</v>
      </c>
      <c r="D18" s="6">
        <v>1963</v>
      </c>
      <c r="E18" s="6">
        <v>1954</v>
      </c>
      <c r="F18" s="6" t="s">
        <v>491</v>
      </c>
      <c r="G18" s="6" t="s">
        <v>21</v>
      </c>
      <c r="H18" s="6" t="s">
        <v>492</v>
      </c>
      <c r="I18" s="6" t="s">
        <v>95</v>
      </c>
      <c r="J18" s="23">
        <v>168.1300048828125</v>
      </c>
      <c r="K18" s="4">
        <v>8</v>
      </c>
      <c r="L18" s="23">
        <f>J18+K18</f>
        <v>176.1300048828125</v>
      </c>
      <c r="M18" s="23">
        <f t="shared" si="0"/>
        <v>67.599211171832636</v>
      </c>
    </row>
    <row r="19" spans="1:13" ht="75">
      <c r="A19" s="4">
        <v>10</v>
      </c>
      <c r="B19" s="6" t="s">
        <v>493</v>
      </c>
      <c r="C19" s="6" t="s">
        <v>494</v>
      </c>
      <c r="D19" s="6">
        <v>1984</v>
      </c>
      <c r="E19" s="6">
        <v>1962</v>
      </c>
      <c r="F19" s="6" t="s">
        <v>495</v>
      </c>
      <c r="G19" s="6" t="s">
        <v>21</v>
      </c>
      <c r="H19" s="6" t="s">
        <v>496</v>
      </c>
      <c r="I19" s="6" t="s">
        <v>497</v>
      </c>
      <c r="J19" s="23">
        <v>177.47000122070312</v>
      </c>
      <c r="K19" s="4">
        <v>4</v>
      </c>
      <c r="L19" s="23">
        <f>J19+K19</f>
        <v>181.47000122070312</v>
      </c>
      <c r="M19" s="23">
        <f t="shared" si="0"/>
        <v>72.680566699452228</v>
      </c>
    </row>
    <row r="20" spans="1:13" ht="240">
      <c r="A20" s="4">
        <v>11</v>
      </c>
      <c r="B20" s="6" t="s">
        <v>498</v>
      </c>
      <c r="C20" s="6" t="s">
        <v>499</v>
      </c>
      <c r="D20" s="6">
        <v>2002</v>
      </c>
      <c r="E20" s="6">
        <v>1997</v>
      </c>
      <c r="F20" s="6" t="s">
        <v>500</v>
      </c>
      <c r="G20" s="6" t="s">
        <v>21</v>
      </c>
      <c r="H20" s="6" t="s">
        <v>501</v>
      </c>
      <c r="I20" s="6" t="s">
        <v>502</v>
      </c>
      <c r="J20" s="23">
        <v>147.66999816894531</v>
      </c>
      <c r="K20" s="4">
        <v>50</v>
      </c>
      <c r="L20" s="23">
        <f>J20+K20</f>
        <v>197.66999816894531</v>
      </c>
      <c r="M20" s="23">
        <f t="shared" si="0"/>
        <v>88.095922597034658</v>
      </c>
    </row>
    <row r="21" spans="1:13" ht="165">
      <c r="A21" s="4">
        <v>12</v>
      </c>
      <c r="B21" s="6" t="s">
        <v>503</v>
      </c>
      <c r="C21" s="6" t="s">
        <v>504</v>
      </c>
      <c r="D21" s="6">
        <v>2002</v>
      </c>
      <c r="E21" s="6">
        <v>2000</v>
      </c>
      <c r="F21" s="6" t="s">
        <v>505</v>
      </c>
      <c r="G21" s="6" t="s">
        <v>506</v>
      </c>
      <c r="H21" s="6" t="s">
        <v>507</v>
      </c>
      <c r="I21" s="6" t="s">
        <v>508</v>
      </c>
      <c r="J21" s="23">
        <v>228.60000610351562</v>
      </c>
      <c r="K21" s="4">
        <v>60</v>
      </c>
      <c r="L21" s="23">
        <f>J21+K21</f>
        <v>288.60000610351562</v>
      </c>
      <c r="M21" s="23">
        <f t="shared" si="0"/>
        <v>174.62176816106685</v>
      </c>
    </row>
    <row r="23" spans="1:13" ht="18.75">
      <c r="A23" s="9" t="s">
        <v>401</v>
      </c>
      <c r="B23" s="9"/>
      <c r="C23" s="9"/>
      <c r="D23" s="9"/>
      <c r="E23" s="9"/>
      <c r="F23" s="9"/>
      <c r="G23" s="9"/>
      <c r="H23" s="9"/>
      <c r="I23" s="9"/>
      <c r="J23" s="9"/>
    </row>
    <row r="24" spans="1:13">
      <c r="A24" s="14" t="s">
        <v>389</v>
      </c>
      <c r="B24" s="14" t="s">
        <v>1</v>
      </c>
      <c r="C24" s="14" t="s">
        <v>2</v>
      </c>
      <c r="D24" s="14" t="s">
        <v>279</v>
      </c>
      <c r="E24" s="14" t="s">
        <v>280</v>
      </c>
      <c r="F24" s="14" t="s">
        <v>3</v>
      </c>
      <c r="G24" s="14" t="s">
        <v>4</v>
      </c>
      <c r="H24" s="14" t="s">
        <v>5</v>
      </c>
      <c r="I24" s="14" t="s">
        <v>6</v>
      </c>
      <c r="J24" s="14" t="s">
        <v>392</v>
      </c>
      <c r="K24" s="14" t="s">
        <v>393</v>
      </c>
      <c r="L24" s="14" t="s">
        <v>394</v>
      </c>
      <c r="M24" s="14" t="s">
        <v>397</v>
      </c>
    </row>
    <row r="25" spans="1:13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</row>
    <row r="26" spans="1:13" ht="225">
      <c r="A26" s="20">
        <v>1</v>
      </c>
      <c r="B26" s="21" t="s">
        <v>509</v>
      </c>
      <c r="C26" s="21" t="s">
        <v>510</v>
      </c>
      <c r="D26" s="21">
        <v>1996</v>
      </c>
      <c r="E26" s="21">
        <v>1994</v>
      </c>
      <c r="F26" s="21" t="s">
        <v>511</v>
      </c>
      <c r="G26" s="21" t="s">
        <v>512</v>
      </c>
      <c r="H26" s="21" t="s">
        <v>513</v>
      </c>
      <c r="I26" s="21" t="s">
        <v>514</v>
      </c>
      <c r="J26" s="22">
        <v>120.37000274658203</v>
      </c>
      <c r="K26" s="20">
        <v>0</v>
      </c>
      <c r="L26" s="22">
        <f>J26+K26</f>
        <v>120.37000274658203</v>
      </c>
      <c r="M26" s="22">
        <f t="shared" ref="M26:M28" si="1">IF( AND(ISNUMBER(L$26),ISNUMBER(L26)),(L26-L$26)/L$26*100,"")</f>
        <v>0</v>
      </c>
    </row>
    <row r="27" spans="1:13" ht="195">
      <c r="A27" s="4"/>
      <c r="B27" s="6" t="s">
        <v>515</v>
      </c>
      <c r="C27" s="6" t="s">
        <v>516</v>
      </c>
      <c r="D27" s="6">
        <v>2002</v>
      </c>
      <c r="E27" s="6">
        <v>1996</v>
      </c>
      <c r="F27" s="6" t="s">
        <v>517</v>
      </c>
      <c r="G27" s="6" t="s">
        <v>21</v>
      </c>
      <c r="H27" s="6" t="s">
        <v>518</v>
      </c>
      <c r="I27" s="6" t="s">
        <v>519</v>
      </c>
      <c r="J27" s="23"/>
      <c r="K27" s="4"/>
      <c r="L27" s="23" t="s">
        <v>398</v>
      </c>
      <c r="M27" s="23" t="str">
        <f t="shared" si="1"/>
        <v/>
      </c>
    </row>
    <row r="28" spans="1:13" ht="180">
      <c r="A28" s="4"/>
      <c r="B28" s="6" t="s">
        <v>520</v>
      </c>
      <c r="C28" s="6" t="s">
        <v>521</v>
      </c>
      <c r="D28" s="6">
        <v>1999</v>
      </c>
      <c r="E28" s="6">
        <v>1994</v>
      </c>
      <c r="F28" s="6" t="s">
        <v>522</v>
      </c>
      <c r="G28" s="6" t="s">
        <v>523</v>
      </c>
      <c r="H28" s="6" t="s">
        <v>524</v>
      </c>
      <c r="I28" s="6" t="s">
        <v>525</v>
      </c>
      <c r="J28" s="23"/>
      <c r="K28" s="4"/>
      <c r="L28" s="23" t="s">
        <v>398</v>
      </c>
      <c r="M28" s="23" t="str">
        <f t="shared" si="1"/>
        <v/>
      </c>
    </row>
    <row r="30" spans="1:13" ht="18.75">
      <c r="A30" s="9" t="s">
        <v>447</v>
      </c>
      <c r="B30" s="9"/>
      <c r="C30" s="9"/>
      <c r="D30" s="9"/>
      <c r="E30" s="9"/>
      <c r="F30" s="9"/>
      <c r="G30" s="9"/>
      <c r="H30" s="9"/>
      <c r="I30" s="9"/>
      <c r="J30" s="9"/>
    </row>
    <row r="31" spans="1:13">
      <c r="A31" s="14" t="s">
        <v>389</v>
      </c>
      <c r="B31" s="14" t="s">
        <v>1</v>
      </c>
      <c r="C31" s="14" t="s">
        <v>2</v>
      </c>
      <c r="D31" s="14" t="s">
        <v>279</v>
      </c>
      <c r="E31" s="14" t="s">
        <v>280</v>
      </c>
      <c r="F31" s="14" t="s">
        <v>3</v>
      </c>
      <c r="G31" s="14" t="s">
        <v>4</v>
      </c>
      <c r="H31" s="14" t="s">
        <v>5</v>
      </c>
      <c r="I31" s="14" t="s">
        <v>6</v>
      </c>
      <c r="J31" s="14" t="s">
        <v>392</v>
      </c>
      <c r="K31" s="14" t="s">
        <v>393</v>
      </c>
      <c r="L31" s="14" t="s">
        <v>394</v>
      </c>
      <c r="M31" s="14" t="s">
        <v>397</v>
      </c>
    </row>
    <row r="32" spans="1:13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3" ht="180">
      <c r="A33" s="20">
        <v>1</v>
      </c>
      <c r="B33" s="21" t="s">
        <v>526</v>
      </c>
      <c r="C33" s="21" t="s">
        <v>527</v>
      </c>
      <c r="D33" s="21">
        <v>2000</v>
      </c>
      <c r="E33" s="21">
        <v>1997</v>
      </c>
      <c r="F33" s="21" t="s">
        <v>528</v>
      </c>
      <c r="G33" s="21" t="s">
        <v>529</v>
      </c>
      <c r="H33" s="21" t="s">
        <v>530</v>
      </c>
      <c r="I33" s="21" t="s">
        <v>531</v>
      </c>
      <c r="J33" s="22">
        <v>128.19999694824219</v>
      </c>
      <c r="K33" s="20">
        <v>0</v>
      </c>
      <c r="L33" s="22">
        <f>J33+K33</f>
        <v>128.19999694824219</v>
      </c>
      <c r="M33" s="22">
        <f t="shared" ref="M33:M38" si="2">IF( AND(ISNUMBER(L$33),ISNUMBER(L33)),(L33-L$33)/L$33*100,"")</f>
        <v>0</v>
      </c>
    </row>
    <row r="34" spans="1:13" ht="240">
      <c r="A34" s="4">
        <v>2</v>
      </c>
      <c r="B34" s="6" t="s">
        <v>532</v>
      </c>
      <c r="C34" s="6" t="s">
        <v>533</v>
      </c>
      <c r="D34" s="6">
        <v>1997</v>
      </c>
      <c r="E34" s="6">
        <v>1987</v>
      </c>
      <c r="F34" s="6" t="s">
        <v>534</v>
      </c>
      <c r="G34" s="6" t="s">
        <v>21</v>
      </c>
      <c r="H34" s="6" t="s">
        <v>535</v>
      </c>
      <c r="I34" s="6" t="s">
        <v>536</v>
      </c>
      <c r="J34" s="23">
        <v>129.75999450683594</v>
      </c>
      <c r="K34" s="4">
        <v>2</v>
      </c>
      <c r="L34" s="23">
        <f>J34+K34</f>
        <v>131.75999450683594</v>
      </c>
      <c r="M34" s="23">
        <f t="shared" si="2"/>
        <v>2.7769092381733964</v>
      </c>
    </row>
    <row r="35" spans="1:13" ht="60">
      <c r="A35" s="4">
        <v>3</v>
      </c>
      <c r="B35" s="6" t="s">
        <v>537</v>
      </c>
      <c r="C35" s="6" t="s">
        <v>538</v>
      </c>
      <c r="D35" s="6">
        <v>1997</v>
      </c>
      <c r="E35" s="6">
        <v>1974</v>
      </c>
      <c r="F35" s="6" t="s">
        <v>539</v>
      </c>
      <c r="G35" s="6" t="s">
        <v>21</v>
      </c>
      <c r="H35" s="6" t="s">
        <v>540</v>
      </c>
      <c r="I35" s="6" t="s">
        <v>541</v>
      </c>
      <c r="J35" s="23">
        <v>155.53999328613281</v>
      </c>
      <c r="K35" s="4">
        <v>0</v>
      </c>
      <c r="L35" s="23">
        <f>J35+K35</f>
        <v>155.53999328613281</v>
      </c>
      <c r="M35" s="23">
        <f t="shared" si="2"/>
        <v>21.326050693221564</v>
      </c>
    </row>
    <row r="36" spans="1:13" ht="195">
      <c r="A36" s="4">
        <v>4</v>
      </c>
      <c r="B36" s="6" t="s">
        <v>542</v>
      </c>
      <c r="C36" s="6" t="s">
        <v>543</v>
      </c>
      <c r="D36" s="6">
        <v>2001</v>
      </c>
      <c r="E36" s="6">
        <v>1998</v>
      </c>
      <c r="F36" s="6" t="s">
        <v>544</v>
      </c>
      <c r="G36" s="6" t="s">
        <v>21</v>
      </c>
      <c r="H36" s="6" t="s">
        <v>545</v>
      </c>
      <c r="I36" s="6" t="s">
        <v>546</v>
      </c>
      <c r="J36" s="23">
        <v>173.08000183105469</v>
      </c>
      <c r="K36" s="4">
        <v>4</v>
      </c>
      <c r="L36" s="23">
        <f>J36+K36</f>
        <v>177.08000183105469</v>
      </c>
      <c r="M36" s="23">
        <f t="shared" si="2"/>
        <v>38.127929833373301</v>
      </c>
    </row>
    <row r="37" spans="1:13" ht="75">
      <c r="A37" s="4">
        <v>5</v>
      </c>
      <c r="B37" s="6" t="s">
        <v>547</v>
      </c>
      <c r="C37" s="6" t="s">
        <v>548</v>
      </c>
      <c r="D37" s="6">
        <v>1987</v>
      </c>
      <c r="E37" s="6">
        <v>1975</v>
      </c>
      <c r="F37" s="6" t="s">
        <v>483</v>
      </c>
      <c r="G37" s="6" t="s">
        <v>21</v>
      </c>
      <c r="H37" s="6" t="s">
        <v>549</v>
      </c>
      <c r="I37" s="6" t="s">
        <v>550</v>
      </c>
      <c r="J37" s="23">
        <v>193.02000427246094</v>
      </c>
      <c r="K37" s="4">
        <v>0</v>
      </c>
      <c r="L37" s="23">
        <f>J37+K37</f>
        <v>193.02000427246094</v>
      </c>
      <c r="M37" s="23">
        <f t="shared" si="2"/>
        <v>50.5616293816203</v>
      </c>
    </row>
    <row r="38" spans="1:13" ht="105">
      <c r="A38" s="4"/>
      <c r="B38" s="6" t="s">
        <v>551</v>
      </c>
      <c r="C38" s="6" t="s">
        <v>552</v>
      </c>
      <c r="D38" s="6">
        <v>2001</v>
      </c>
      <c r="E38" s="6">
        <v>1981</v>
      </c>
      <c r="F38" s="6" t="s">
        <v>483</v>
      </c>
      <c r="G38" s="6" t="s">
        <v>553</v>
      </c>
      <c r="H38" s="6" t="s">
        <v>554</v>
      </c>
      <c r="I38" s="6" t="s">
        <v>555</v>
      </c>
      <c r="J38" s="23"/>
      <c r="K38" s="4"/>
      <c r="L38" s="23" t="s">
        <v>398</v>
      </c>
      <c r="M38" s="23" t="str">
        <f t="shared" si="2"/>
        <v/>
      </c>
    </row>
    <row r="40" spans="1:13" ht="18.75">
      <c r="A40" s="9" t="s">
        <v>448</v>
      </c>
      <c r="B40" s="9"/>
      <c r="C40" s="9"/>
      <c r="D40" s="9"/>
      <c r="E40" s="9"/>
      <c r="F40" s="9"/>
      <c r="G40" s="9"/>
      <c r="H40" s="9"/>
      <c r="I40" s="9"/>
      <c r="J40" s="9"/>
    </row>
    <row r="41" spans="1:13">
      <c r="A41" s="14" t="s">
        <v>389</v>
      </c>
      <c r="B41" s="14" t="s">
        <v>1</v>
      </c>
      <c r="C41" s="14" t="s">
        <v>2</v>
      </c>
      <c r="D41" s="14" t="s">
        <v>279</v>
      </c>
      <c r="E41" s="14" t="s">
        <v>280</v>
      </c>
      <c r="F41" s="14" t="s">
        <v>3</v>
      </c>
      <c r="G41" s="14" t="s">
        <v>4</v>
      </c>
      <c r="H41" s="14" t="s">
        <v>5</v>
      </c>
      <c r="I41" s="14" t="s">
        <v>6</v>
      </c>
      <c r="J41" s="14" t="s">
        <v>392</v>
      </c>
      <c r="K41" s="14" t="s">
        <v>393</v>
      </c>
      <c r="L41" s="14" t="s">
        <v>394</v>
      </c>
      <c r="M41" s="14" t="s">
        <v>397</v>
      </c>
    </row>
    <row r="42" spans="1:13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</row>
    <row r="43" spans="1:13" ht="195">
      <c r="A43" s="20">
        <v>1</v>
      </c>
      <c r="B43" s="21" t="s">
        <v>556</v>
      </c>
      <c r="C43" s="21" t="s">
        <v>557</v>
      </c>
      <c r="D43" s="21">
        <v>1996</v>
      </c>
      <c r="E43" s="21">
        <v>1995</v>
      </c>
      <c r="F43" s="21" t="s">
        <v>534</v>
      </c>
      <c r="G43" s="21" t="s">
        <v>558</v>
      </c>
      <c r="H43" s="21" t="s">
        <v>559</v>
      </c>
      <c r="I43" s="21" t="s">
        <v>560</v>
      </c>
      <c r="J43" s="22">
        <v>115.66999816894531</v>
      </c>
      <c r="K43" s="20">
        <v>0</v>
      </c>
      <c r="L43" s="22">
        <f>J43+K43</f>
        <v>115.66999816894531</v>
      </c>
      <c r="M43" s="22">
        <f t="shared" ref="M43:M51" si="3">IF( AND(ISNUMBER(L$43),ISNUMBER(L43)),(L43-L$43)/L$43*100,"")</f>
        <v>0</v>
      </c>
    </row>
    <row r="44" spans="1:13" ht="60">
      <c r="A44" s="4">
        <v>2</v>
      </c>
      <c r="B44" s="6" t="s">
        <v>561</v>
      </c>
      <c r="C44" s="6" t="s">
        <v>562</v>
      </c>
      <c r="D44" s="6">
        <v>1995</v>
      </c>
      <c r="E44" s="6">
        <v>1994</v>
      </c>
      <c r="F44" s="6" t="s">
        <v>563</v>
      </c>
      <c r="G44" s="6" t="s">
        <v>16</v>
      </c>
      <c r="H44" s="6" t="s">
        <v>17</v>
      </c>
      <c r="I44" s="6" t="s">
        <v>18</v>
      </c>
      <c r="J44" s="23">
        <v>119.61000061035156</v>
      </c>
      <c r="K44" s="4">
        <v>2</v>
      </c>
      <c r="L44" s="23">
        <f>J44+K44</f>
        <v>121.61000061035156</v>
      </c>
      <c r="M44" s="23">
        <f t="shared" si="3"/>
        <v>5.1353008865189054</v>
      </c>
    </row>
    <row r="45" spans="1:13" ht="165">
      <c r="A45" s="4">
        <v>3</v>
      </c>
      <c r="B45" s="6" t="s">
        <v>564</v>
      </c>
      <c r="C45" s="6" t="s">
        <v>565</v>
      </c>
      <c r="D45" s="6">
        <v>1999</v>
      </c>
      <c r="E45" s="6">
        <v>1995</v>
      </c>
      <c r="F45" s="6" t="s">
        <v>566</v>
      </c>
      <c r="G45" s="6" t="s">
        <v>567</v>
      </c>
      <c r="H45" s="6" t="s">
        <v>568</v>
      </c>
      <c r="I45" s="6" t="s">
        <v>569</v>
      </c>
      <c r="J45" s="23">
        <v>139.58999633789063</v>
      </c>
      <c r="K45" s="4">
        <v>8</v>
      </c>
      <c r="L45" s="23">
        <f>J45+K45</f>
        <v>147.58999633789062</v>
      </c>
      <c r="M45" s="23">
        <f t="shared" si="3"/>
        <v>27.595745374114721</v>
      </c>
    </row>
    <row r="46" spans="1:13" ht="165">
      <c r="A46" s="4">
        <v>4</v>
      </c>
      <c r="B46" s="6" t="s">
        <v>570</v>
      </c>
      <c r="C46" s="6" t="s">
        <v>571</v>
      </c>
      <c r="D46" s="6">
        <v>2000</v>
      </c>
      <c r="E46" s="6">
        <v>1998</v>
      </c>
      <c r="F46" s="6" t="s">
        <v>572</v>
      </c>
      <c r="G46" s="6" t="s">
        <v>21</v>
      </c>
      <c r="H46" s="6" t="s">
        <v>573</v>
      </c>
      <c r="I46" s="6" t="s">
        <v>574</v>
      </c>
      <c r="J46" s="23">
        <v>256.42001342773437</v>
      </c>
      <c r="K46" s="4">
        <v>12</v>
      </c>
      <c r="L46" s="23">
        <f>J46+K46</f>
        <v>268.42001342773437</v>
      </c>
      <c r="M46" s="23">
        <f t="shared" si="3"/>
        <v>132.056728345137</v>
      </c>
    </row>
    <row r="47" spans="1:13" ht="45">
      <c r="A47" s="4">
        <v>5</v>
      </c>
      <c r="B47" s="6" t="s">
        <v>575</v>
      </c>
      <c r="C47" s="6" t="s">
        <v>576</v>
      </c>
      <c r="D47" s="6">
        <v>2000</v>
      </c>
      <c r="E47" s="6">
        <v>1996</v>
      </c>
      <c r="F47" s="6" t="s">
        <v>577</v>
      </c>
      <c r="G47" s="6" t="s">
        <v>21</v>
      </c>
      <c r="H47" s="6" t="s">
        <v>52</v>
      </c>
      <c r="I47" s="6" t="s">
        <v>50</v>
      </c>
      <c r="J47" s="23">
        <v>183.92999267578125</v>
      </c>
      <c r="K47" s="4">
        <v>112</v>
      </c>
      <c r="L47" s="23">
        <f>J47+K47</f>
        <v>295.92999267578125</v>
      </c>
      <c r="M47" s="23">
        <f t="shared" si="3"/>
        <v>155.839887058312</v>
      </c>
    </row>
    <row r="48" spans="1:13" ht="105">
      <c r="A48" s="4">
        <v>6</v>
      </c>
      <c r="B48" s="6" t="s">
        <v>578</v>
      </c>
      <c r="C48" s="6" t="s">
        <v>579</v>
      </c>
      <c r="D48" s="6">
        <v>2002</v>
      </c>
      <c r="E48" s="6">
        <v>1963</v>
      </c>
      <c r="F48" s="6" t="s">
        <v>580</v>
      </c>
      <c r="G48" s="6" t="s">
        <v>21</v>
      </c>
      <c r="H48" s="6" t="s">
        <v>581</v>
      </c>
      <c r="I48" s="6" t="s">
        <v>582</v>
      </c>
      <c r="J48" s="23"/>
      <c r="K48" s="4"/>
      <c r="L48" s="23" t="s">
        <v>399</v>
      </c>
      <c r="M48" s="23" t="str">
        <f t="shared" si="3"/>
        <v/>
      </c>
    </row>
    <row r="49" spans="1:13" ht="165">
      <c r="A49" s="4">
        <v>6</v>
      </c>
      <c r="B49" s="6" t="s">
        <v>583</v>
      </c>
      <c r="C49" s="6" t="s">
        <v>584</v>
      </c>
      <c r="D49" s="6">
        <v>2002</v>
      </c>
      <c r="E49" s="6">
        <v>2000</v>
      </c>
      <c r="F49" s="6" t="s">
        <v>585</v>
      </c>
      <c r="G49" s="6" t="s">
        <v>21</v>
      </c>
      <c r="H49" s="6" t="s">
        <v>586</v>
      </c>
      <c r="I49" s="6" t="s">
        <v>587</v>
      </c>
      <c r="J49" s="23"/>
      <c r="K49" s="4"/>
      <c r="L49" s="23" t="s">
        <v>399</v>
      </c>
      <c r="M49" s="23" t="str">
        <f t="shared" si="3"/>
        <v/>
      </c>
    </row>
    <row r="50" spans="1:13" ht="120">
      <c r="A50" s="4"/>
      <c r="B50" s="6" t="s">
        <v>588</v>
      </c>
      <c r="C50" s="6" t="s">
        <v>589</v>
      </c>
      <c r="D50" s="6">
        <v>1997</v>
      </c>
      <c r="E50" s="6">
        <v>1994</v>
      </c>
      <c r="F50" s="6" t="s">
        <v>465</v>
      </c>
      <c r="G50" s="6" t="s">
        <v>21</v>
      </c>
      <c r="H50" s="6" t="s">
        <v>590</v>
      </c>
      <c r="I50" s="6" t="s">
        <v>591</v>
      </c>
      <c r="J50" s="23"/>
      <c r="K50" s="4"/>
      <c r="L50" s="23" t="s">
        <v>398</v>
      </c>
      <c r="M50" s="23" t="str">
        <f t="shared" si="3"/>
        <v/>
      </c>
    </row>
    <row r="51" spans="1:13" ht="45">
      <c r="A51" s="4"/>
      <c r="B51" s="6" t="s">
        <v>592</v>
      </c>
      <c r="C51" s="6" t="s">
        <v>593</v>
      </c>
      <c r="D51" s="6">
        <v>1995</v>
      </c>
      <c r="E51" s="6">
        <v>1994</v>
      </c>
      <c r="F51" s="6" t="s">
        <v>594</v>
      </c>
      <c r="G51" s="6" t="s">
        <v>21</v>
      </c>
      <c r="H51" s="6" t="s">
        <v>52</v>
      </c>
      <c r="I51" s="6" t="s">
        <v>53</v>
      </c>
      <c r="J51" s="23"/>
      <c r="K51" s="4"/>
      <c r="L51" s="23" t="s">
        <v>398</v>
      </c>
      <c r="M51" s="23" t="str">
        <f t="shared" si="3"/>
        <v/>
      </c>
    </row>
    <row r="53" spans="1:13" ht="18.75">
      <c r="A53" s="9" t="s">
        <v>449</v>
      </c>
      <c r="B53" s="9"/>
      <c r="C53" s="9"/>
      <c r="D53" s="9"/>
      <c r="E53" s="9"/>
      <c r="F53" s="9"/>
      <c r="G53" s="9"/>
      <c r="H53" s="9"/>
      <c r="I53" s="9"/>
      <c r="J53" s="9"/>
    </row>
    <row r="54" spans="1:13">
      <c r="A54" s="14" t="s">
        <v>389</v>
      </c>
      <c r="B54" s="14" t="s">
        <v>1</v>
      </c>
      <c r="C54" s="14" t="s">
        <v>2</v>
      </c>
      <c r="D54" s="14" t="s">
        <v>279</v>
      </c>
      <c r="E54" s="14" t="s">
        <v>280</v>
      </c>
      <c r="F54" s="14" t="s">
        <v>3</v>
      </c>
      <c r="G54" s="14" t="s">
        <v>4</v>
      </c>
      <c r="H54" s="14" t="s">
        <v>5</v>
      </c>
      <c r="I54" s="14" t="s">
        <v>6</v>
      </c>
      <c r="J54" s="14" t="s">
        <v>392</v>
      </c>
      <c r="K54" s="14" t="s">
        <v>393</v>
      </c>
      <c r="L54" s="14" t="s">
        <v>394</v>
      </c>
      <c r="M54" s="14" t="s">
        <v>397</v>
      </c>
    </row>
    <row r="55" spans="1:13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</row>
    <row r="56" spans="1:13" ht="180">
      <c r="A56" s="20">
        <v>1</v>
      </c>
      <c r="B56" s="21" t="s">
        <v>595</v>
      </c>
      <c r="C56" s="21" t="s">
        <v>596</v>
      </c>
      <c r="D56" s="21">
        <v>2000</v>
      </c>
      <c r="E56" s="21">
        <v>1997</v>
      </c>
      <c r="F56" s="21" t="s">
        <v>528</v>
      </c>
      <c r="G56" s="21" t="s">
        <v>597</v>
      </c>
      <c r="H56" s="21" t="s">
        <v>598</v>
      </c>
      <c r="I56" s="21" t="s">
        <v>599</v>
      </c>
      <c r="J56" s="22">
        <v>157.5</v>
      </c>
      <c r="K56" s="20">
        <v>6</v>
      </c>
      <c r="L56" s="22">
        <f>J56+K56</f>
        <v>163.5</v>
      </c>
      <c r="M56" s="22">
        <f t="shared" ref="M56:M59" si="4">IF( AND(ISNUMBER(L$56),ISNUMBER(L56)),(L56-L$56)/L$56*100,"")</f>
        <v>0</v>
      </c>
    </row>
    <row r="57" spans="1:13" ht="240">
      <c r="A57" s="4">
        <v>2</v>
      </c>
      <c r="B57" s="6" t="s">
        <v>600</v>
      </c>
      <c r="C57" s="6" t="s">
        <v>601</v>
      </c>
      <c r="D57" s="6">
        <v>1997</v>
      </c>
      <c r="E57" s="6">
        <v>1987</v>
      </c>
      <c r="F57" s="6" t="s">
        <v>602</v>
      </c>
      <c r="G57" s="6" t="s">
        <v>21</v>
      </c>
      <c r="H57" s="6" t="s">
        <v>603</v>
      </c>
      <c r="I57" s="6" t="s">
        <v>604</v>
      </c>
      <c r="J57" s="23">
        <v>178.00999450683594</v>
      </c>
      <c r="K57" s="4">
        <v>0</v>
      </c>
      <c r="L57" s="23">
        <f>J57+K57</f>
        <v>178.00999450683594</v>
      </c>
      <c r="M57" s="23">
        <f t="shared" si="4"/>
        <v>8.8746143772696868</v>
      </c>
    </row>
    <row r="58" spans="1:13" ht="240">
      <c r="A58" s="4">
        <v>3</v>
      </c>
      <c r="B58" s="6" t="s">
        <v>605</v>
      </c>
      <c r="C58" s="6" t="s">
        <v>606</v>
      </c>
      <c r="D58" s="6">
        <v>2001</v>
      </c>
      <c r="E58" s="6">
        <v>1997</v>
      </c>
      <c r="F58" s="6" t="s">
        <v>469</v>
      </c>
      <c r="G58" s="6" t="s">
        <v>607</v>
      </c>
      <c r="H58" s="6" t="s">
        <v>608</v>
      </c>
      <c r="I58" s="6" t="s">
        <v>609</v>
      </c>
      <c r="J58" s="23">
        <v>225.32000732421875</v>
      </c>
      <c r="K58" s="4">
        <v>4</v>
      </c>
      <c r="L58" s="23">
        <f>J58+K58</f>
        <v>229.32000732421875</v>
      </c>
      <c r="M58" s="23">
        <f t="shared" si="4"/>
        <v>40.256885213589449</v>
      </c>
    </row>
    <row r="59" spans="1:13" ht="180">
      <c r="A59" s="4">
        <v>4</v>
      </c>
      <c r="B59" s="6" t="s">
        <v>610</v>
      </c>
      <c r="C59" s="6" t="s">
        <v>611</v>
      </c>
      <c r="D59" s="6">
        <v>1999</v>
      </c>
      <c r="E59" s="6">
        <v>1973</v>
      </c>
      <c r="F59" s="6" t="s">
        <v>612</v>
      </c>
      <c r="G59" s="6" t="s">
        <v>21</v>
      </c>
      <c r="H59" s="6" t="s">
        <v>613</v>
      </c>
      <c r="I59" s="6" t="s">
        <v>614</v>
      </c>
      <c r="J59" s="23">
        <v>289.92999267578125</v>
      </c>
      <c r="K59" s="4">
        <v>166</v>
      </c>
      <c r="L59" s="23">
        <f>J59+K59</f>
        <v>455.92999267578125</v>
      </c>
      <c r="M59" s="23">
        <f t="shared" si="4"/>
        <v>178.85626463350533</v>
      </c>
    </row>
  </sheetData>
  <mergeCells count="76">
    <mergeCell ref="L54:L55"/>
    <mergeCell ref="M54:M55"/>
    <mergeCell ref="G54:G55"/>
    <mergeCell ref="H54:H55"/>
    <mergeCell ref="I54:I55"/>
    <mergeCell ref="A53:J53"/>
    <mergeCell ref="J54:J55"/>
    <mergeCell ref="K54:K55"/>
    <mergeCell ref="A54:A55"/>
    <mergeCell ref="B54:B55"/>
    <mergeCell ref="C54:C55"/>
    <mergeCell ref="D54:D55"/>
    <mergeCell ref="E54:E55"/>
    <mergeCell ref="F54:F55"/>
    <mergeCell ref="I41:I42"/>
    <mergeCell ref="A40:J40"/>
    <mergeCell ref="J41:J42"/>
    <mergeCell ref="K41:K42"/>
    <mergeCell ref="L41:L42"/>
    <mergeCell ref="M41:M42"/>
    <mergeCell ref="L31:L32"/>
    <mergeCell ref="M31:M32"/>
    <mergeCell ref="A41:A42"/>
    <mergeCell ref="B41:B42"/>
    <mergeCell ref="C41:C42"/>
    <mergeCell ref="D41:D42"/>
    <mergeCell ref="E41:E42"/>
    <mergeCell ref="F41:F42"/>
    <mergeCell ref="G41:G42"/>
    <mergeCell ref="H41:H42"/>
    <mergeCell ref="G31:G32"/>
    <mergeCell ref="H31:H32"/>
    <mergeCell ref="I31:I32"/>
    <mergeCell ref="A30:J30"/>
    <mergeCell ref="J31:J32"/>
    <mergeCell ref="K31:K32"/>
    <mergeCell ref="A31:A32"/>
    <mergeCell ref="B31:B32"/>
    <mergeCell ref="C31:C32"/>
    <mergeCell ref="D31:D32"/>
    <mergeCell ref="E31:E32"/>
    <mergeCell ref="F31:F32"/>
    <mergeCell ref="I24:I25"/>
    <mergeCell ref="A23:J23"/>
    <mergeCell ref="J24:J25"/>
    <mergeCell ref="K24:K25"/>
    <mergeCell ref="L24:L25"/>
    <mergeCell ref="M24:M25"/>
    <mergeCell ref="L8:L9"/>
    <mergeCell ref="M8:M9"/>
    <mergeCell ref="A24:A25"/>
    <mergeCell ref="B24:B25"/>
    <mergeCell ref="C24:C25"/>
    <mergeCell ref="D24:D25"/>
    <mergeCell ref="E24:E25"/>
    <mergeCell ref="F24:F25"/>
    <mergeCell ref="G24:G25"/>
    <mergeCell ref="H24:H25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G220"/>
  <sheetViews>
    <sheetView workbookViewId="0"/>
  </sheetViews>
  <sheetFormatPr defaultRowHeight="1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30" width="3" style="1" customWidth="1"/>
    <col min="31" max="31" width="7" style="1" customWidth="1"/>
    <col min="32" max="32" width="4.85546875" style="1" customWidth="1"/>
    <col min="33" max="33" width="7" style="1" customWidth="1"/>
    <col min="34" max="54" width="3" style="1" customWidth="1"/>
    <col min="55" max="55" width="7" style="1" customWidth="1"/>
    <col min="56" max="56" width="4.85546875" style="1" customWidth="1"/>
    <col min="57" max="58" width="7" style="1" customWidth="1"/>
    <col min="59" max="16384" width="9.140625" style="1"/>
  </cols>
  <sheetData>
    <row r="1" spans="1:59" ht="15.75">
      <c r="A1" s="7" t="s">
        <v>383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</row>
    <row r="2" spans="1:59" ht="18.75">
      <c r="A2" s="9" t="s">
        <v>384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</row>
    <row r="3" spans="1:59">
      <c r="A3" s="10" t="s">
        <v>385</v>
      </c>
      <c r="B3" s="10"/>
      <c r="C3" s="11" t="s">
        <v>386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</row>
    <row r="4" spans="1:59" ht="21">
      <c r="A4" s="12" t="s">
        <v>450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</row>
    <row r="5" spans="1:59" ht="23.25">
      <c r="A5" s="13" t="s">
        <v>451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</row>
    <row r="7" spans="1:59" ht="18.75">
      <c r="A7" s="9" t="s">
        <v>390</v>
      </c>
      <c r="B7" s="9"/>
      <c r="C7" s="9"/>
      <c r="D7" s="9"/>
      <c r="E7" s="9"/>
      <c r="F7" s="9"/>
      <c r="G7" s="9"/>
      <c r="H7" s="9"/>
      <c r="I7" s="9"/>
      <c r="J7" s="9"/>
    </row>
    <row r="8" spans="1:59">
      <c r="A8" s="14" t="s">
        <v>389</v>
      </c>
      <c r="B8" s="14" t="s">
        <v>1</v>
      </c>
      <c r="C8" s="14" t="s">
        <v>2</v>
      </c>
      <c r="D8" s="14" t="s">
        <v>279</v>
      </c>
      <c r="E8" s="14" t="s">
        <v>280</v>
      </c>
      <c r="F8" s="14" t="s">
        <v>3</v>
      </c>
      <c r="G8" s="14" t="s">
        <v>4</v>
      </c>
      <c r="H8" s="14" t="s">
        <v>5</v>
      </c>
      <c r="I8" s="14" t="s">
        <v>6</v>
      </c>
      <c r="J8" s="16" t="s">
        <v>391</v>
      </c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8"/>
      <c r="AH8" s="16" t="s">
        <v>395</v>
      </c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8"/>
      <c r="BF8" s="14" t="s">
        <v>396</v>
      </c>
      <c r="BG8" s="14" t="s">
        <v>397</v>
      </c>
    </row>
    <row r="9" spans="1:59">
      <c r="A9" s="15"/>
      <c r="B9" s="15"/>
      <c r="C9" s="15"/>
      <c r="D9" s="15"/>
      <c r="E9" s="15"/>
      <c r="F9" s="15"/>
      <c r="G9" s="15"/>
      <c r="H9" s="15"/>
      <c r="I9" s="15"/>
      <c r="J9" s="19">
        <v>1</v>
      </c>
      <c r="K9" s="19">
        <v>2</v>
      </c>
      <c r="L9" s="19">
        <v>3</v>
      </c>
      <c r="M9" s="19">
        <v>4</v>
      </c>
      <c r="N9" s="19">
        <v>5</v>
      </c>
      <c r="O9" s="19">
        <v>6</v>
      </c>
      <c r="P9" s="19">
        <v>7</v>
      </c>
      <c r="Q9" s="19">
        <v>8</v>
      </c>
      <c r="R9" s="19">
        <v>9</v>
      </c>
      <c r="S9" s="19">
        <v>10</v>
      </c>
      <c r="T9" s="19">
        <v>11</v>
      </c>
      <c r="U9" s="19">
        <v>12</v>
      </c>
      <c r="V9" s="19">
        <v>13</v>
      </c>
      <c r="W9" s="19">
        <v>14</v>
      </c>
      <c r="X9" s="19">
        <v>15</v>
      </c>
      <c r="Y9" s="19">
        <v>16</v>
      </c>
      <c r="Z9" s="19">
        <v>17</v>
      </c>
      <c r="AA9" s="19">
        <v>18</v>
      </c>
      <c r="AB9" s="19">
        <v>19</v>
      </c>
      <c r="AC9" s="19">
        <v>20</v>
      </c>
      <c r="AD9" s="19">
        <v>21</v>
      </c>
      <c r="AE9" s="19" t="s">
        <v>392</v>
      </c>
      <c r="AF9" s="19" t="s">
        <v>393</v>
      </c>
      <c r="AG9" s="19" t="s">
        <v>394</v>
      </c>
      <c r="AH9" s="19">
        <v>1</v>
      </c>
      <c r="AI9" s="19">
        <v>2</v>
      </c>
      <c r="AJ9" s="19">
        <v>3</v>
      </c>
      <c r="AK9" s="19">
        <v>4</v>
      </c>
      <c r="AL9" s="19">
        <v>5</v>
      </c>
      <c r="AM9" s="19">
        <v>6</v>
      </c>
      <c r="AN9" s="19">
        <v>7</v>
      </c>
      <c r="AO9" s="19">
        <v>8</v>
      </c>
      <c r="AP9" s="19">
        <v>9</v>
      </c>
      <c r="AQ9" s="19">
        <v>10</v>
      </c>
      <c r="AR9" s="19">
        <v>11</v>
      </c>
      <c r="AS9" s="19">
        <v>12</v>
      </c>
      <c r="AT9" s="19">
        <v>13</v>
      </c>
      <c r="AU9" s="19">
        <v>14</v>
      </c>
      <c r="AV9" s="19">
        <v>15</v>
      </c>
      <c r="AW9" s="19">
        <v>16</v>
      </c>
      <c r="AX9" s="19">
        <v>17</v>
      </c>
      <c r="AY9" s="19">
        <v>18</v>
      </c>
      <c r="AZ9" s="19">
        <v>19</v>
      </c>
      <c r="BA9" s="19">
        <v>20</v>
      </c>
      <c r="BB9" s="19">
        <v>21</v>
      </c>
      <c r="BC9" s="19" t="s">
        <v>392</v>
      </c>
      <c r="BD9" s="19" t="s">
        <v>393</v>
      </c>
      <c r="BE9" s="19" t="s">
        <v>394</v>
      </c>
      <c r="BF9" s="15"/>
      <c r="BG9" s="15"/>
    </row>
    <row r="10" spans="1:59" ht="90">
      <c r="A10" s="20">
        <v>1</v>
      </c>
      <c r="B10" s="21" t="s">
        <v>120</v>
      </c>
      <c r="C10" s="21">
        <v>1997</v>
      </c>
      <c r="D10" s="21">
        <v>1997</v>
      </c>
      <c r="E10" s="21">
        <v>1997</v>
      </c>
      <c r="F10" s="21" t="s">
        <v>41</v>
      </c>
      <c r="G10" s="21" t="s">
        <v>21</v>
      </c>
      <c r="H10" s="21" t="s">
        <v>121</v>
      </c>
      <c r="I10" s="21" t="s">
        <v>122</v>
      </c>
      <c r="J10" s="20">
        <v>0</v>
      </c>
      <c r="K10" s="20">
        <v>0</v>
      </c>
      <c r="L10" s="20">
        <v>0</v>
      </c>
      <c r="M10" s="20">
        <v>0</v>
      </c>
      <c r="N10" s="20">
        <v>2</v>
      </c>
      <c r="O10" s="20">
        <v>0</v>
      </c>
      <c r="P10" s="20">
        <v>0</v>
      </c>
      <c r="Q10" s="20">
        <v>2</v>
      </c>
      <c r="R10" s="20">
        <v>0</v>
      </c>
      <c r="S10" s="20">
        <v>0</v>
      </c>
      <c r="T10" s="20">
        <v>0</v>
      </c>
      <c r="U10" s="20">
        <v>2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  <c r="AD10" s="20">
        <v>0</v>
      </c>
      <c r="AE10" s="22">
        <v>85.870002746582031</v>
      </c>
      <c r="AF10" s="20">
        <f t="shared" ref="AF10:AF41" si="0">SUM(J10:AD10)</f>
        <v>6</v>
      </c>
      <c r="AG10" s="22">
        <f t="shared" ref="AG10:AG41" si="1">AE10+AF10</f>
        <v>91.870002746582031</v>
      </c>
      <c r="AH10" s="20">
        <v>0</v>
      </c>
      <c r="AI10" s="20">
        <v>0</v>
      </c>
      <c r="AJ10" s="20">
        <v>0</v>
      </c>
      <c r="AK10" s="20">
        <v>0</v>
      </c>
      <c r="AL10" s="20">
        <v>0</v>
      </c>
      <c r="AM10" s="20">
        <v>0</v>
      </c>
      <c r="AN10" s="20">
        <v>0</v>
      </c>
      <c r="AO10" s="20">
        <v>0</v>
      </c>
      <c r="AP10" s="20">
        <v>0</v>
      </c>
      <c r="AQ10" s="20">
        <v>0</v>
      </c>
      <c r="AR10" s="20">
        <v>0</v>
      </c>
      <c r="AS10" s="20">
        <v>0</v>
      </c>
      <c r="AT10" s="20">
        <v>0</v>
      </c>
      <c r="AU10" s="20">
        <v>0</v>
      </c>
      <c r="AV10" s="20">
        <v>0</v>
      </c>
      <c r="AW10" s="20">
        <v>0</v>
      </c>
      <c r="AX10" s="20">
        <v>2</v>
      </c>
      <c r="AY10" s="20">
        <v>0</v>
      </c>
      <c r="AZ10" s="20">
        <v>0</v>
      </c>
      <c r="BA10" s="20">
        <v>0</v>
      </c>
      <c r="BB10" s="20">
        <v>0</v>
      </c>
      <c r="BC10" s="22">
        <v>82.94000244140625</v>
      </c>
      <c r="BD10" s="20">
        <f t="shared" ref="BD10:BD41" si="2">SUM(AH10:BB10)</f>
        <v>2</v>
      </c>
      <c r="BE10" s="22">
        <f t="shared" ref="BE10:BE41" si="3">BC10+BD10</f>
        <v>84.94000244140625</v>
      </c>
      <c r="BF10" s="22">
        <f t="shared" ref="BF10:BF41" si="4">MIN(BE10,AG10)</f>
        <v>84.94000244140625</v>
      </c>
      <c r="BG10" s="22">
        <f t="shared" ref="BG10:BG41" si="5">IF( AND(ISNUMBER(BF$10),ISNUMBER(BF10)),(BF10-BF$10)/BF$10*100,"")</f>
        <v>0</v>
      </c>
    </row>
    <row r="11" spans="1:59" ht="60">
      <c r="A11" s="4">
        <v>2</v>
      </c>
      <c r="B11" s="6" t="s">
        <v>268</v>
      </c>
      <c r="C11" s="6">
        <v>1994</v>
      </c>
      <c r="D11" s="6">
        <v>1994</v>
      </c>
      <c r="E11" s="6">
        <v>1994</v>
      </c>
      <c r="F11" s="6" t="s">
        <v>41</v>
      </c>
      <c r="G11" s="6" t="s">
        <v>21</v>
      </c>
      <c r="H11" s="6" t="s">
        <v>156</v>
      </c>
      <c r="I11" s="6" t="s">
        <v>63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2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23">
        <v>93.80999755859375</v>
      </c>
      <c r="AF11" s="4">
        <f t="shared" si="0"/>
        <v>2</v>
      </c>
      <c r="AG11" s="23">
        <f t="shared" si="1"/>
        <v>95.80999755859375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4">
        <v>0</v>
      </c>
      <c r="BC11" s="23">
        <v>86.349998474121094</v>
      </c>
      <c r="BD11" s="4">
        <f t="shared" si="2"/>
        <v>0</v>
      </c>
      <c r="BE11" s="23">
        <f t="shared" si="3"/>
        <v>86.349998474121094</v>
      </c>
      <c r="BF11" s="23">
        <f t="shared" si="4"/>
        <v>86.349998474121094</v>
      </c>
      <c r="BG11" s="23">
        <f t="shared" si="5"/>
        <v>1.6599905723896045</v>
      </c>
    </row>
    <row r="12" spans="1:59" ht="60">
      <c r="A12" s="4">
        <v>3</v>
      </c>
      <c r="B12" s="6" t="s">
        <v>186</v>
      </c>
      <c r="C12" s="6">
        <v>1993</v>
      </c>
      <c r="D12" s="6">
        <v>1993</v>
      </c>
      <c r="E12" s="6">
        <v>1993</v>
      </c>
      <c r="F12" s="6" t="s">
        <v>15</v>
      </c>
      <c r="G12" s="6" t="s">
        <v>187</v>
      </c>
      <c r="H12" s="6" t="s">
        <v>188</v>
      </c>
      <c r="I12" s="6" t="s">
        <v>189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2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50</v>
      </c>
      <c r="AD12" s="4">
        <v>0</v>
      </c>
      <c r="AE12" s="23">
        <v>89.5</v>
      </c>
      <c r="AF12" s="4">
        <f t="shared" si="0"/>
        <v>52</v>
      </c>
      <c r="AG12" s="23">
        <f t="shared" si="1"/>
        <v>141.5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0</v>
      </c>
      <c r="BA12" s="4">
        <v>0</v>
      </c>
      <c r="BB12" s="4">
        <v>0</v>
      </c>
      <c r="BC12" s="23">
        <v>88.080001831054688</v>
      </c>
      <c r="BD12" s="4">
        <f t="shared" si="2"/>
        <v>0</v>
      </c>
      <c r="BE12" s="23">
        <f t="shared" si="3"/>
        <v>88.080001831054688</v>
      </c>
      <c r="BF12" s="23">
        <f t="shared" si="4"/>
        <v>88.080001831054688</v>
      </c>
      <c r="BG12" s="23">
        <f t="shared" si="5"/>
        <v>3.6967262766615625</v>
      </c>
    </row>
    <row r="13" spans="1:59" ht="45">
      <c r="A13" s="4">
        <v>4</v>
      </c>
      <c r="B13" s="6" t="s">
        <v>266</v>
      </c>
      <c r="C13" s="6">
        <v>1983</v>
      </c>
      <c r="D13" s="6">
        <v>1983</v>
      </c>
      <c r="E13" s="6">
        <v>1983</v>
      </c>
      <c r="F13" s="6" t="s">
        <v>15</v>
      </c>
      <c r="G13" s="6" t="s">
        <v>21</v>
      </c>
      <c r="H13" s="6" t="s">
        <v>267</v>
      </c>
      <c r="I13" s="6" t="s">
        <v>157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23">
        <v>92.489997863769531</v>
      </c>
      <c r="AF13" s="4">
        <f t="shared" si="0"/>
        <v>0</v>
      </c>
      <c r="AG13" s="23">
        <f t="shared" si="1"/>
        <v>92.489997863769531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4">
        <v>0</v>
      </c>
      <c r="AY13" s="4">
        <v>0</v>
      </c>
      <c r="AZ13" s="4">
        <v>0</v>
      </c>
      <c r="BA13" s="4">
        <v>0</v>
      </c>
      <c r="BB13" s="4">
        <v>0</v>
      </c>
      <c r="BC13" s="23">
        <v>89.580001831054687</v>
      </c>
      <c r="BD13" s="4">
        <f t="shared" si="2"/>
        <v>0</v>
      </c>
      <c r="BE13" s="23">
        <f t="shared" si="3"/>
        <v>89.580001831054687</v>
      </c>
      <c r="BF13" s="23">
        <f t="shared" si="4"/>
        <v>89.580001831054687</v>
      </c>
      <c r="BG13" s="23">
        <f t="shared" si="5"/>
        <v>5.462678662917658</v>
      </c>
    </row>
    <row r="14" spans="1:59" ht="105">
      <c r="A14" s="4">
        <v>5</v>
      </c>
      <c r="B14" s="6" t="s">
        <v>123</v>
      </c>
      <c r="C14" s="6">
        <v>1996</v>
      </c>
      <c r="D14" s="6">
        <v>1996</v>
      </c>
      <c r="E14" s="6">
        <v>1996</v>
      </c>
      <c r="F14" s="6" t="s">
        <v>15</v>
      </c>
      <c r="G14" s="6" t="s">
        <v>124</v>
      </c>
      <c r="H14" s="6" t="s">
        <v>125</v>
      </c>
      <c r="I14" s="6" t="s">
        <v>126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2</v>
      </c>
      <c r="AA14" s="4">
        <v>0</v>
      </c>
      <c r="AB14" s="4">
        <v>0</v>
      </c>
      <c r="AC14" s="4">
        <v>0</v>
      </c>
      <c r="AD14" s="4">
        <v>0</v>
      </c>
      <c r="AE14" s="23">
        <v>88.900001525878906</v>
      </c>
      <c r="AF14" s="4">
        <f t="shared" si="0"/>
        <v>2</v>
      </c>
      <c r="AG14" s="23">
        <f t="shared" si="1"/>
        <v>90.900001525878906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2</v>
      </c>
      <c r="AU14" s="4">
        <v>0</v>
      </c>
      <c r="AV14" s="4">
        <v>0</v>
      </c>
      <c r="AW14" s="4">
        <v>0</v>
      </c>
      <c r="AX14" s="4">
        <v>0</v>
      </c>
      <c r="AY14" s="4">
        <v>2</v>
      </c>
      <c r="AZ14" s="4">
        <v>0</v>
      </c>
      <c r="BA14" s="4">
        <v>0</v>
      </c>
      <c r="BB14" s="4">
        <v>0</v>
      </c>
      <c r="BC14" s="23">
        <v>89.029998779296875</v>
      </c>
      <c r="BD14" s="4">
        <f t="shared" si="2"/>
        <v>4</v>
      </c>
      <c r="BE14" s="23">
        <f t="shared" si="3"/>
        <v>93.029998779296875</v>
      </c>
      <c r="BF14" s="23">
        <f t="shared" si="4"/>
        <v>90.900001525878906</v>
      </c>
      <c r="BG14" s="23">
        <f t="shared" si="5"/>
        <v>7.0167164035390899</v>
      </c>
    </row>
    <row r="15" spans="1:59">
      <c r="A15" s="4">
        <v>6</v>
      </c>
      <c r="B15" s="6" t="s">
        <v>254</v>
      </c>
      <c r="C15" s="6">
        <v>1985</v>
      </c>
      <c r="D15" s="6">
        <v>1985</v>
      </c>
      <c r="E15" s="6">
        <v>1985</v>
      </c>
      <c r="F15" s="6" t="s">
        <v>41</v>
      </c>
      <c r="G15" s="6" t="s">
        <v>21</v>
      </c>
      <c r="H15" s="6" t="s">
        <v>191</v>
      </c>
      <c r="I15" s="6" t="s">
        <v>63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</v>
      </c>
      <c r="S15" s="4">
        <v>0</v>
      </c>
      <c r="T15" s="4">
        <v>0</v>
      </c>
      <c r="U15" s="4">
        <v>2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23">
        <v>94</v>
      </c>
      <c r="AF15" s="4">
        <f t="shared" si="0"/>
        <v>4</v>
      </c>
      <c r="AG15" s="23">
        <f t="shared" si="1"/>
        <v>98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">
        <v>0</v>
      </c>
      <c r="AU15" s="4">
        <v>0</v>
      </c>
      <c r="AV15" s="4">
        <v>0</v>
      </c>
      <c r="AW15" s="4">
        <v>0</v>
      </c>
      <c r="AX15" s="4">
        <v>0</v>
      </c>
      <c r="AY15" s="4">
        <v>0</v>
      </c>
      <c r="AZ15" s="4">
        <v>0</v>
      </c>
      <c r="BA15" s="4">
        <v>0</v>
      </c>
      <c r="BB15" s="4">
        <v>0</v>
      </c>
      <c r="BC15" s="23">
        <v>93.599998474121094</v>
      </c>
      <c r="BD15" s="4">
        <f t="shared" si="2"/>
        <v>0</v>
      </c>
      <c r="BE15" s="23">
        <f t="shared" si="3"/>
        <v>93.599998474121094</v>
      </c>
      <c r="BF15" s="23">
        <f t="shared" si="4"/>
        <v>93.599998474121094</v>
      </c>
      <c r="BG15" s="23">
        <f t="shared" si="5"/>
        <v>10.195427105960736</v>
      </c>
    </row>
    <row r="16" spans="1:59" ht="45">
      <c r="A16" s="4">
        <v>7</v>
      </c>
      <c r="B16" s="6" t="s">
        <v>82</v>
      </c>
      <c r="C16" s="6">
        <v>1986</v>
      </c>
      <c r="D16" s="6">
        <v>1986</v>
      </c>
      <c r="E16" s="6">
        <v>1986</v>
      </c>
      <c r="F16" s="6" t="s">
        <v>41</v>
      </c>
      <c r="G16" s="6" t="s">
        <v>21</v>
      </c>
      <c r="H16" s="6" t="s">
        <v>83</v>
      </c>
      <c r="I16" s="6" t="s">
        <v>84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23">
        <v>95.019996643066406</v>
      </c>
      <c r="AF16" s="4">
        <f t="shared" si="0"/>
        <v>0</v>
      </c>
      <c r="AG16" s="23">
        <f t="shared" si="1"/>
        <v>95.019996643066406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4">
        <v>0</v>
      </c>
      <c r="AX16" s="4">
        <v>0</v>
      </c>
      <c r="AY16" s="4">
        <v>0</v>
      </c>
      <c r="AZ16" s="4">
        <v>0</v>
      </c>
      <c r="BA16" s="4">
        <v>0</v>
      </c>
      <c r="BB16" s="4">
        <v>0</v>
      </c>
      <c r="BC16" s="23">
        <v>94.330001831054688</v>
      </c>
      <c r="BD16" s="4">
        <f t="shared" si="2"/>
        <v>0</v>
      </c>
      <c r="BE16" s="23">
        <f t="shared" si="3"/>
        <v>94.330001831054688</v>
      </c>
      <c r="BF16" s="23">
        <f t="shared" si="4"/>
        <v>94.330001831054688</v>
      </c>
      <c r="BG16" s="23">
        <f t="shared" si="5"/>
        <v>11.054861219395297</v>
      </c>
    </row>
    <row r="17" spans="1:59" ht="30">
      <c r="A17" s="4">
        <v>8</v>
      </c>
      <c r="B17" s="6" t="s">
        <v>93</v>
      </c>
      <c r="C17" s="6">
        <v>1973</v>
      </c>
      <c r="D17" s="6">
        <v>1973</v>
      </c>
      <c r="E17" s="6">
        <v>1973</v>
      </c>
      <c r="F17" s="6" t="s">
        <v>15</v>
      </c>
      <c r="G17" s="6" t="s">
        <v>21</v>
      </c>
      <c r="H17" s="6" t="s">
        <v>94</v>
      </c>
      <c r="I17" s="6" t="s">
        <v>95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2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23">
        <v>96.540000915527344</v>
      </c>
      <c r="AF17" s="4">
        <f t="shared" si="0"/>
        <v>2</v>
      </c>
      <c r="AG17" s="23">
        <f t="shared" si="1"/>
        <v>98.540000915527344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4">
        <v>0</v>
      </c>
      <c r="BA17" s="4">
        <v>0</v>
      </c>
      <c r="BB17" s="4">
        <v>0</v>
      </c>
      <c r="BC17" s="23">
        <v>95.540000915527344</v>
      </c>
      <c r="BD17" s="4">
        <f t="shared" si="2"/>
        <v>0</v>
      </c>
      <c r="BE17" s="23">
        <f t="shared" si="3"/>
        <v>95.540000915527344</v>
      </c>
      <c r="BF17" s="23">
        <f t="shared" si="4"/>
        <v>95.540000915527344</v>
      </c>
      <c r="BG17" s="23">
        <f t="shared" si="5"/>
        <v>12.479395066456748</v>
      </c>
    </row>
    <row r="18" spans="1:59" ht="30">
      <c r="A18" s="4">
        <v>9</v>
      </c>
      <c r="B18" s="6" t="s">
        <v>204</v>
      </c>
      <c r="C18" s="6">
        <v>1983</v>
      </c>
      <c r="D18" s="6">
        <v>1983</v>
      </c>
      <c r="E18" s="6">
        <v>1983</v>
      </c>
      <c r="F18" s="6" t="s">
        <v>15</v>
      </c>
      <c r="G18" s="6" t="s">
        <v>21</v>
      </c>
      <c r="H18" s="6" t="s">
        <v>205</v>
      </c>
      <c r="I18" s="6" t="s">
        <v>56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23">
        <v>96.44000244140625</v>
      </c>
      <c r="AF18" s="4">
        <f t="shared" si="0"/>
        <v>0</v>
      </c>
      <c r="AG18" s="23">
        <f t="shared" si="1"/>
        <v>96.44000244140625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  <c r="AY18" s="4">
        <v>0</v>
      </c>
      <c r="AZ18" s="4">
        <v>0</v>
      </c>
      <c r="BA18" s="4">
        <v>50</v>
      </c>
      <c r="BB18" s="4">
        <v>0</v>
      </c>
      <c r="BC18" s="23">
        <v>98.050003051757813</v>
      </c>
      <c r="BD18" s="4">
        <f t="shared" si="2"/>
        <v>50</v>
      </c>
      <c r="BE18" s="23">
        <f t="shared" si="3"/>
        <v>148.05000305175781</v>
      </c>
      <c r="BF18" s="23">
        <f t="shared" si="4"/>
        <v>96.44000244140625</v>
      </c>
      <c r="BG18" s="23">
        <f t="shared" si="5"/>
        <v>13.538968294630072</v>
      </c>
    </row>
    <row r="19" spans="1:59">
      <c r="A19" s="4">
        <v>10</v>
      </c>
      <c r="B19" s="6" t="s">
        <v>61</v>
      </c>
      <c r="C19" s="6">
        <v>1986</v>
      </c>
      <c r="D19" s="6">
        <v>1986</v>
      </c>
      <c r="E19" s="6">
        <v>1986</v>
      </c>
      <c r="F19" s="6">
        <v>1</v>
      </c>
      <c r="G19" s="6" t="s">
        <v>21</v>
      </c>
      <c r="H19" s="6" t="s">
        <v>62</v>
      </c>
      <c r="I19" s="6" t="s">
        <v>63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2</v>
      </c>
      <c r="V19" s="4">
        <v>0</v>
      </c>
      <c r="W19" s="4">
        <v>0</v>
      </c>
      <c r="X19" s="4">
        <v>0</v>
      </c>
      <c r="Y19" s="4">
        <v>0</v>
      </c>
      <c r="Z19" s="4">
        <v>2</v>
      </c>
      <c r="AA19" s="4">
        <v>2</v>
      </c>
      <c r="AB19" s="4">
        <v>0</v>
      </c>
      <c r="AC19" s="4">
        <v>2</v>
      </c>
      <c r="AD19" s="4">
        <v>0</v>
      </c>
      <c r="AE19" s="23">
        <v>112.58000183105469</v>
      </c>
      <c r="AF19" s="4">
        <f t="shared" si="0"/>
        <v>8</v>
      </c>
      <c r="AG19" s="23">
        <f t="shared" si="1"/>
        <v>120.58000183105469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2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0</v>
      </c>
      <c r="AW19" s="4">
        <v>0</v>
      </c>
      <c r="AX19" s="4">
        <v>0</v>
      </c>
      <c r="AY19" s="4">
        <v>0</v>
      </c>
      <c r="AZ19" s="4">
        <v>0</v>
      </c>
      <c r="BA19" s="4">
        <v>0</v>
      </c>
      <c r="BB19" s="4">
        <v>0</v>
      </c>
      <c r="BC19" s="23">
        <v>94.480003356933594</v>
      </c>
      <c r="BD19" s="4">
        <f t="shared" si="2"/>
        <v>2</v>
      </c>
      <c r="BE19" s="23">
        <f t="shared" si="3"/>
        <v>96.480003356933594</v>
      </c>
      <c r="BF19" s="23">
        <f t="shared" si="4"/>
        <v>96.480003356933594</v>
      </c>
      <c r="BG19" s="23">
        <f t="shared" si="5"/>
        <v>13.586061436115365</v>
      </c>
    </row>
    <row r="20" spans="1:59" ht="30">
      <c r="A20" s="4">
        <v>11</v>
      </c>
      <c r="B20" s="6" t="s">
        <v>101</v>
      </c>
      <c r="C20" s="6">
        <v>1994</v>
      </c>
      <c r="D20" s="6">
        <v>1994</v>
      </c>
      <c r="E20" s="6">
        <v>1994</v>
      </c>
      <c r="F20" s="6" t="s">
        <v>41</v>
      </c>
      <c r="G20" s="6" t="s">
        <v>102</v>
      </c>
      <c r="H20" s="6" t="s">
        <v>103</v>
      </c>
      <c r="I20" s="6" t="s">
        <v>104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23"/>
      <c r="AF20" s="4">
        <f t="shared" si="0"/>
        <v>0</v>
      </c>
      <c r="AG20" s="23" t="s">
        <v>398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4">
        <v>0</v>
      </c>
      <c r="AZ20" s="4">
        <v>0</v>
      </c>
      <c r="BA20" s="4">
        <v>0</v>
      </c>
      <c r="BB20" s="4">
        <v>0</v>
      </c>
      <c r="BC20" s="23">
        <v>96.699996948242188</v>
      </c>
      <c r="BD20" s="4">
        <f t="shared" si="2"/>
        <v>0</v>
      </c>
      <c r="BE20" s="23">
        <f t="shared" si="3"/>
        <v>96.699996948242188</v>
      </c>
      <c r="BF20" s="23">
        <f t="shared" si="4"/>
        <v>96.699996948242188</v>
      </c>
      <c r="BG20" s="23">
        <f t="shared" si="5"/>
        <v>13.845060241137006</v>
      </c>
    </row>
    <row r="21" spans="1:59" ht="90">
      <c r="A21" s="4">
        <v>12</v>
      </c>
      <c r="B21" s="6" t="s">
        <v>149</v>
      </c>
      <c r="C21" s="6">
        <v>1996</v>
      </c>
      <c r="D21" s="6">
        <v>1996</v>
      </c>
      <c r="E21" s="6">
        <v>1996</v>
      </c>
      <c r="F21" s="6" t="s">
        <v>41</v>
      </c>
      <c r="G21" s="6" t="s">
        <v>21</v>
      </c>
      <c r="H21" s="6" t="s">
        <v>150</v>
      </c>
      <c r="I21" s="6" t="s">
        <v>122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2</v>
      </c>
      <c r="AE21" s="23">
        <v>98.610000610351563</v>
      </c>
      <c r="AF21" s="4">
        <f t="shared" si="0"/>
        <v>2</v>
      </c>
      <c r="AG21" s="23">
        <f t="shared" si="1"/>
        <v>100.61000061035156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  <c r="AW21" s="4">
        <v>0</v>
      </c>
      <c r="AX21" s="4">
        <v>0</v>
      </c>
      <c r="AY21" s="4">
        <v>0</v>
      </c>
      <c r="AZ21" s="4">
        <v>0</v>
      </c>
      <c r="BA21" s="4">
        <v>0</v>
      </c>
      <c r="BB21" s="4">
        <v>2</v>
      </c>
      <c r="BC21" s="23">
        <v>94.919998168945313</v>
      </c>
      <c r="BD21" s="4">
        <f t="shared" si="2"/>
        <v>2</v>
      </c>
      <c r="BE21" s="23">
        <f t="shared" si="3"/>
        <v>96.919998168945313</v>
      </c>
      <c r="BF21" s="23">
        <f t="shared" si="4"/>
        <v>96.919998168945313</v>
      </c>
      <c r="BG21" s="23">
        <f t="shared" si="5"/>
        <v>14.104068028256963</v>
      </c>
    </row>
    <row r="22" spans="1:59" ht="90">
      <c r="A22" s="4">
        <v>13</v>
      </c>
      <c r="B22" s="6" t="s">
        <v>139</v>
      </c>
      <c r="C22" s="6">
        <v>1997</v>
      </c>
      <c r="D22" s="6">
        <v>1997</v>
      </c>
      <c r="E22" s="6">
        <v>1997</v>
      </c>
      <c r="F22" s="6" t="s">
        <v>41</v>
      </c>
      <c r="G22" s="6" t="s">
        <v>21</v>
      </c>
      <c r="H22" s="6" t="s">
        <v>140</v>
      </c>
      <c r="I22" s="6" t="s">
        <v>34</v>
      </c>
      <c r="J22" s="4">
        <v>0</v>
      </c>
      <c r="K22" s="4">
        <v>0</v>
      </c>
      <c r="L22" s="4">
        <v>0</v>
      </c>
      <c r="M22" s="4">
        <v>0</v>
      </c>
      <c r="N22" s="4">
        <v>2</v>
      </c>
      <c r="O22" s="4">
        <v>0</v>
      </c>
      <c r="P22" s="4">
        <v>2</v>
      </c>
      <c r="Q22" s="4">
        <v>0</v>
      </c>
      <c r="R22" s="4">
        <v>2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23">
        <v>97.040000915527344</v>
      </c>
      <c r="AF22" s="4">
        <f t="shared" si="0"/>
        <v>6</v>
      </c>
      <c r="AG22" s="23">
        <f t="shared" si="1"/>
        <v>103.04000091552734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4">
        <v>0</v>
      </c>
      <c r="AZ22" s="4">
        <v>0</v>
      </c>
      <c r="BA22" s="4">
        <v>0</v>
      </c>
      <c r="BB22" s="4">
        <v>0</v>
      </c>
      <c r="BC22" s="23">
        <v>97.680000305175781</v>
      </c>
      <c r="BD22" s="4">
        <f t="shared" si="2"/>
        <v>0</v>
      </c>
      <c r="BE22" s="23">
        <f t="shared" si="3"/>
        <v>97.680000305175781</v>
      </c>
      <c r="BF22" s="23">
        <f t="shared" si="4"/>
        <v>97.680000305175781</v>
      </c>
      <c r="BG22" s="23">
        <f t="shared" si="5"/>
        <v>14.998819752280914</v>
      </c>
    </row>
    <row r="23" spans="1:59" ht="30">
      <c r="A23" s="4">
        <v>14</v>
      </c>
      <c r="B23" s="6" t="s">
        <v>158</v>
      </c>
      <c r="C23" s="6">
        <v>1973</v>
      </c>
      <c r="D23" s="6">
        <v>1973</v>
      </c>
      <c r="E23" s="6">
        <v>1973</v>
      </c>
      <c r="F23" s="6">
        <v>1</v>
      </c>
      <c r="G23" s="6" t="s">
        <v>21</v>
      </c>
      <c r="H23" s="6" t="s">
        <v>94</v>
      </c>
      <c r="I23" s="6" t="s">
        <v>95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2</v>
      </c>
      <c r="AD23" s="4">
        <v>0</v>
      </c>
      <c r="AE23" s="23">
        <v>99.269996643066406</v>
      </c>
      <c r="AF23" s="4">
        <f t="shared" si="0"/>
        <v>2</v>
      </c>
      <c r="AG23" s="23">
        <f t="shared" si="1"/>
        <v>101.26999664306641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2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4">
        <v>2</v>
      </c>
      <c r="AZ23" s="4">
        <v>0</v>
      </c>
      <c r="BA23" s="4">
        <v>0</v>
      </c>
      <c r="BB23" s="4">
        <v>0</v>
      </c>
      <c r="BC23" s="23">
        <v>98.029998779296875</v>
      </c>
      <c r="BD23" s="4">
        <f t="shared" si="2"/>
        <v>4</v>
      </c>
      <c r="BE23" s="23">
        <f t="shared" si="3"/>
        <v>102.02999877929687</v>
      </c>
      <c r="BF23" s="23">
        <f t="shared" si="4"/>
        <v>101.26999664306641</v>
      </c>
      <c r="BG23" s="23">
        <f t="shared" si="5"/>
        <v>19.22532815197998</v>
      </c>
    </row>
    <row r="24" spans="1:59">
      <c r="A24" s="4">
        <v>15</v>
      </c>
      <c r="B24" s="6" t="s">
        <v>260</v>
      </c>
      <c r="C24" s="6">
        <v>1981</v>
      </c>
      <c r="D24" s="6">
        <v>1981</v>
      </c>
      <c r="E24" s="6">
        <v>1981</v>
      </c>
      <c r="F24" s="6">
        <v>1</v>
      </c>
      <c r="G24" s="6" t="s">
        <v>21</v>
      </c>
      <c r="H24" s="6" t="s">
        <v>89</v>
      </c>
      <c r="I24" s="6" t="s">
        <v>23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2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23">
        <v>100.01999664306641</v>
      </c>
      <c r="AF24" s="4">
        <f t="shared" si="0"/>
        <v>2</v>
      </c>
      <c r="AG24" s="23">
        <f t="shared" si="1"/>
        <v>102.01999664306641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0</v>
      </c>
      <c r="AV24" s="4">
        <v>0</v>
      </c>
      <c r="AW24" s="4">
        <v>0</v>
      </c>
      <c r="AX24" s="4">
        <v>0</v>
      </c>
      <c r="AY24" s="4">
        <v>0</v>
      </c>
      <c r="AZ24" s="4">
        <v>0</v>
      </c>
      <c r="BA24" s="4">
        <v>0</v>
      </c>
      <c r="BB24" s="4">
        <v>0</v>
      </c>
      <c r="BC24" s="23">
        <v>101.37000274658203</v>
      </c>
      <c r="BD24" s="4">
        <f t="shared" si="2"/>
        <v>0</v>
      </c>
      <c r="BE24" s="23">
        <f t="shared" si="3"/>
        <v>101.37000274658203</v>
      </c>
      <c r="BF24" s="23">
        <f t="shared" si="4"/>
        <v>101.37000274658203</v>
      </c>
      <c r="BG24" s="23">
        <f t="shared" si="5"/>
        <v>19.343065496742373</v>
      </c>
    </row>
    <row r="25" spans="1:59" ht="30">
      <c r="A25" s="4">
        <v>16</v>
      </c>
      <c r="B25" s="6" t="s">
        <v>208</v>
      </c>
      <c r="C25" s="6">
        <v>1978</v>
      </c>
      <c r="D25" s="6">
        <v>1978</v>
      </c>
      <c r="E25" s="6">
        <v>1978</v>
      </c>
      <c r="F25" s="6">
        <v>1</v>
      </c>
      <c r="G25" s="6" t="s">
        <v>10</v>
      </c>
      <c r="H25" s="6" t="s">
        <v>209</v>
      </c>
      <c r="I25" s="6"/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2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2</v>
      </c>
      <c r="AD25" s="4">
        <v>0</v>
      </c>
      <c r="AE25" s="23">
        <v>99.769996643066406</v>
      </c>
      <c r="AF25" s="4">
        <f t="shared" si="0"/>
        <v>4</v>
      </c>
      <c r="AG25" s="23">
        <f t="shared" si="1"/>
        <v>103.76999664306641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2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4">
        <v>0</v>
      </c>
      <c r="AX25" s="4">
        <v>0</v>
      </c>
      <c r="AY25" s="4">
        <v>0</v>
      </c>
      <c r="AZ25" s="4">
        <v>0</v>
      </c>
      <c r="BA25" s="4">
        <v>0</v>
      </c>
      <c r="BB25" s="4">
        <v>0</v>
      </c>
      <c r="BC25" s="23">
        <v>99.779998779296875</v>
      </c>
      <c r="BD25" s="4">
        <f t="shared" si="2"/>
        <v>2</v>
      </c>
      <c r="BE25" s="23">
        <f t="shared" si="3"/>
        <v>101.77999877929687</v>
      </c>
      <c r="BF25" s="23">
        <f t="shared" si="4"/>
        <v>101.77999877929687</v>
      </c>
      <c r="BG25" s="23">
        <f t="shared" si="5"/>
        <v>19.825754478294581</v>
      </c>
    </row>
    <row r="26" spans="1:59" ht="30">
      <c r="A26" s="4">
        <v>17</v>
      </c>
      <c r="B26" s="6" t="s">
        <v>115</v>
      </c>
      <c r="C26" s="6">
        <v>1988</v>
      </c>
      <c r="D26" s="6">
        <v>1988</v>
      </c>
      <c r="E26" s="6">
        <v>1988</v>
      </c>
      <c r="F26" s="6">
        <v>3</v>
      </c>
      <c r="G26" s="6" t="s">
        <v>21</v>
      </c>
      <c r="H26" s="6" t="s">
        <v>94</v>
      </c>
      <c r="I26" s="6" t="s">
        <v>95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2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23">
        <v>102.08000183105469</v>
      </c>
      <c r="AF26" s="4">
        <f t="shared" si="0"/>
        <v>2</v>
      </c>
      <c r="AG26" s="23">
        <f t="shared" si="1"/>
        <v>104.08000183105469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">
        <v>2</v>
      </c>
      <c r="AU26" s="4">
        <v>0</v>
      </c>
      <c r="AV26" s="4">
        <v>50</v>
      </c>
      <c r="AW26" s="4">
        <v>0</v>
      </c>
      <c r="AX26" s="4">
        <v>0</v>
      </c>
      <c r="AY26" s="4">
        <v>0</v>
      </c>
      <c r="AZ26" s="4">
        <v>0</v>
      </c>
      <c r="BA26" s="4">
        <v>0</v>
      </c>
      <c r="BB26" s="4">
        <v>0</v>
      </c>
      <c r="BC26" s="23">
        <v>115.62999725341797</v>
      </c>
      <c r="BD26" s="4">
        <f t="shared" si="2"/>
        <v>52</v>
      </c>
      <c r="BE26" s="23">
        <f t="shared" si="3"/>
        <v>167.62999725341797</v>
      </c>
      <c r="BF26" s="23">
        <f t="shared" si="4"/>
        <v>104.08000183105469</v>
      </c>
      <c r="BG26" s="23">
        <f t="shared" si="5"/>
        <v>22.533551730059923</v>
      </c>
    </row>
    <row r="27" spans="1:59">
      <c r="A27" s="4">
        <v>18</v>
      </c>
      <c r="B27" s="6" t="s">
        <v>184</v>
      </c>
      <c r="C27" s="6">
        <v>1990</v>
      </c>
      <c r="D27" s="6">
        <v>1990</v>
      </c>
      <c r="E27" s="6">
        <v>1990</v>
      </c>
      <c r="F27" s="6" t="s">
        <v>41</v>
      </c>
      <c r="G27" s="6" t="s">
        <v>21</v>
      </c>
      <c r="H27" s="6" t="s">
        <v>185</v>
      </c>
      <c r="I27" s="6"/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2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23">
        <v>108.98999786376953</v>
      </c>
      <c r="AF27" s="4">
        <f t="shared" si="0"/>
        <v>2</v>
      </c>
      <c r="AG27" s="23">
        <f t="shared" si="1"/>
        <v>110.98999786376953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0</v>
      </c>
      <c r="AT27" s="4">
        <v>0</v>
      </c>
      <c r="AU27" s="4">
        <v>0</v>
      </c>
      <c r="AV27" s="4">
        <v>0</v>
      </c>
      <c r="AW27" s="4">
        <v>0</v>
      </c>
      <c r="AX27" s="4">
        <v>0</v>
      </c>
      <c r="AY27" s="4">
        <v>0</v>
      </c>
      <c r="AZ27" s="4">
        <v>0</v>
      </c>
      <c r="BA27" s="4">
        <v>0</v>
      </c>
      <c r="BB27" s="4">
        <v>0</v>
      </c>
      <c r="BC27" s="23">
        <v>104.55999755859375</v>
      </c>
      <c r="BD27" s="4">
        <f t="shared" si="2"/>
        <v>0</v>
      </c>
      <c r="BE27" s="23">
        <f t="shared" si="3"/>
        <v>104.55999755859375</v>
      </c>
      <c r="BF27" s="23">
        <f t="shared" si="4"/>
        <v>104.55999755859375</v>
      </c>
      <c r="BG27" s="23">
        <f t="shared" si="5"/>
        <v>23.098651463686814</v>
      </c>
    </row>
    <row r="28" spans="1:59">
      <c r="A28" s="4">
        <v>19</v>
      </c>
      <c r="B28" s="6" t="s">
        <v>249</v>
      </c>
      <c r="C28" s="6">
        <v>1976</v>
      </c>
      <c r="D28" s="6">
        <v>1976</v>
      </c>
      <c r="E28" s="6">
        <v>1976</v>
      </c>
      <c r="F28" s="6">
        <v>1</v>
      </c>
      <c r="G28" s="6" t="s">
        <v>21</v>
      </c>
      <c r="H28" s="6" t="s">
        <v>166</v>
      </c>
      <c r="I28" s="6" t="s">
        <v>95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2</v>
      </c>
      <c r="U28" s="4">
        <v>0</v>
      </c>
      <c r="V28" s="4">
        <v>0</v>
      </c>
      <c r="W28" s="4">
        <v>0</v>
      </c>
      <c r="X28" s="4">
        <v>2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23">
        <v>114.30000305175781</v>
      </c>
      <c r="AF28" s="4">
        <f t="shared" si="0"/>
        <v>4</v>
      </c>
      <c r="AG28" s="23">
        <f t="shared" si="1"/>
        <v>118.30000305175781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">
        <v>0</v>
      </c>
      <c r="AU28" s="4">
        <v>0</v>
      </c>
      <c r="AV28" s="4">
        <v>0</v>
      </c>
      <c r="AW28" s="4">
        <v>0</v>
      </c>
      <c r="AX28" s="4">
        <v>0</v>
      </c>
      <c r="AY28" s="4">
        <v>0</v>
      </c>
      <c r="AZ28" s="4">
        <v>0</v>
      </c>
      <c r="BA28" s="4">
        <v>0</v>
      </c>
      <c r="BB28" s="4">
        <v>0</v>
      </c>
      <c r="BC28" s="23">
        <v>104.80000305175781</v>
      </c>
      <c r="BD28" s="4">
        <f t="shared" si="2"/>
        <v>0</v>
      </c>
      <c r="BE28" s="23">
        <f t="shared" si="3"/>
        <v>104.80000305175781</v>
      </c>
      <c r="BF28" s="23">
        <f t="shared" si="4"/>
        <v>104.80000305175781</v>
      </c>
      <c r="BG28" s="23">
        <f t="shared" si="5"/>
        <v>23.381210312598579</v>
      </c>
    </row>
    <row r="29" spans="1:59" ht="30">
      <c r="A29" s="4">
        <v>20</v>
      </c>
      <c r="B29" s="6" t="s">
        <v>230</v>
      </c>
      <c r="C29" s="6">
        <v>1968</v>
      </c>
      <c r="D29" s="6">
        <v>1968</v>
      </c>
      <c r="E29" s="6">
        <v>1968</v>
      </c>
      <c r="F29" s="6" t="s">
        <v>15</v>
      </c>
      <c r="G29" s="6" t="s">
        <v>21</v>
      </c>
      <c r="H29" s="6" t="s">
        <v>89</v>
      </c>
      <c r="I29" s="6" t="s">
        <v>56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23">
        <v>105.08000183105469</v>
      </c>
      <c r="AF29" s="4">
        <f t="shared" si="0"/>
        <v>0</v>
      </c>
      <c r="AG29" s="23">
        <f t="shared" si="1"/>
        <v>105.08000183105469</v>
      </c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v>0</v>
      </c>
      <c r="AX29" s="4">
        <v>0</v>
      </c>
      <c r="AY29" s="4">
        <v>0</v>
      </c>
      <c r="AZ29" s="4">
        <v>0</v>
      </c>
      <c r="BA29" s="4">
        <v>0</v>
      </c>
      <c r="BB29" s="4">
        <v>0</v>
      </c>
      <c r="BC29" s="23">
        <v>105.37000274658203</v>
      </c>
      <c r="BD29" s="4">
        <f t="shared" si="2"/>
        <v>0</v>
      </c>
      <c r="BE29" s="23">
        <f t="shared" si="3"/>
        <v>105.37000274658203</v>
      </c>
      <c r="BF29" s="23">
        <f t="shared" si="4"/>
        <v>105.08000183105469</v>
      </c>
      <c r="BG29" s="23">
        <f t="shared" si="5"/>
        <v>23.710853320897318</v>
      </c>
    </row>
    <row r="30" spans="1:59" ht="30">
      <c r="A30" s="4">
        <v>21</v>
      </c>
      <c r="B30" s="6" t="s">
        <v>255</v>
      </c>
      <c r="C30" s="6">
        <v>1962</v>
      </c>
      <c r="D30" s="6">
        <v>1962</v>
      </c>
      <c r="E30" s="6">
        <v>1962</v>
      </c>
      <c r="F30" s="6">
        <v>1</v>
      </c>
      <c r="G30" s="6" t="s">
        <v>21</v>
      </c>
      <c r="H30" s="6" t="s">
        <v>131</v>
      </c>
      <c r="I30" s="6"/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23">
        <v>106.36000061035156</v>
      </c>
      <c r="AF30" s="4">
        <f t="shared" si="0"/>
        <v>0</v>
      </c>
      <c r="AG30" s="23">
        <f t="shared" si="1"/>
        <v>106.36000061035156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">
        <v>0</v>
      </c>
      <c r="AU30" s="4">
        <v>0</v>
      </c>
      <c r="AV30" s="4">
        <v>0</v>
      </c>
      <c r="AW30" s="4">
        <v>0</v>
      </c>
      <c r="AX30" s="4">
        <v>0</v>
      </c>
      <c r="AY30" s="4">
        <v>0</v>
      </c>
      <c r="AZ30" s="4">
        <v>0</v>
      </c>
      <c r="BA30" s="4">
        <v>0</v>
      </c>
      <c r="BB30" s="4">
        <v>0</v>
      </c>
      <c r="BC30" s="23">
        <v>106.26999664306641</v>
      </c>
      <c r="BD30" s="4">
        <f t="shared" si="2"/>
        <v>0</v>
      </c>
      <c r="BE30" s="23">
        <f t="shared" si="3"/>
        <v>106.26999664306641</v>
      </c>
      <c r="BF30" s="23">
        <f t="shared" si="4"/>
        <v>106.26999664306641</v>
      </c>
      <c r="BG30" s="23">
        <f t="shared" si="5"/>
        <v>25.111836106166962</v>
      </c>
    </row>
    <row r="31" spans="1:59">
      <c r="A31" s="4">
        <v>22</v>
      </c>
      <c r="B31" s="6" t="s">
        <v>190</v>
      </c>
      <c r="C31" s="6">
        <v>1955</v>
      </c>
      <c r="D31" s="6">
        <v>1955</v>
      </c>
      <c r="E31" s="6">
        <v>1955</v>
      </c>
      <c r="F31" s="6">
        <v>1</v>
      </c>
      <c r="G31" s="6" t="s">
        <v>21</v>
      </c>
      <c r="H31" s="6" t="s">
        <v>191</v>
      </c>
      <c r="I31" s="6" t="s">
        <v>63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23">
        <v>109.05999755859375</v>
      </c>
      <c r="AF31" s="4">
        <f t="shared" si="0"/>
        <v>0</v>
      </c>
      <c r="AG31" s="23">
        <f t="shared" si="1"/>
        <v>109.05999755859375</v>
      </c>
      <c r="AH31" s="4">
        <v>0</v>
      </c>
      <c r="AI31" s="4">
        <v>0</v>
      </c>
      <c r="AJ31" s="4">
        <v>0</v>
      </c>
      <c r="AK31" s="4">
        <v>0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4">
        <v>0</v>
      </c>
      <c r="AR31" s="4">
        <v>0</v>
      </c>
      <c r="AS31" s="4">
        <v>0</v>
      </c>
      <c r="AT31" s="4">
        <v>0</v>
      </c>
      <c r="AU31" s="4">
        <v>0</v>
      </c>
      <c r="AV31" s="4">
        <v>0</v>
      </c>
      <c r="AW31" s="4">
        <v>0</v>
      </c>
      <c r="AX31" s="4">
        <v>0</v>
      </c>
      <c r="AY31" s="4">
        <v>0</v>
      </c>
      <c r="AZ31" s="4">
        <v>0</v>
      </c>
      <c r="BA31" s="4">
        <v>0</v>
      </c>
      <c r="BB31" s="4">
        <v>0</v>
      </c>
      <c r="BC31" s="23">
        <v>106.86000061035156</v>
      </c>
      <c r="BD31" s="4">
        <f t="shared" si="2"/>
        <v>0</v>
      </c>
      <c r="BE31" s="23">
        <f t="shared" si="3"/>
        <v>106.86000061035156</v>
      </c>
      <c r="BF31" s="23">
        <f t="shared" si="4"/>
        <v>106.86000061035156</v>
      </c>
      <c r="BG31" s="23">
        <f t="shared" si="5"/>
        <v>25.806448715452156</v>
      </c>
    </row>
    <row r="32" spans="1:59" ht="30">
      <c r="A32" s="4">
        <v>23</v>
      </c>
      <c r="B32" s="6" t="s">
        <v>130</v>
      </c>
      <c r="C32" s="6">
        <v>1969</v>
      </c>
      <c r="D32" s="6">
        <v>1969</v>
      </c>
      <c r="E32" s="6">
        <v>1969</v>
      </c>
      <c r="F32" s="6" t="s">
        <v>41</v>
      </c>
      <c r="G32" s="6" t="s">
        <v>21</v>
      </c>
      <c r="H32" s="6" t="s">
        <v>131</v>
      </c>
      <c r="I32" s="6" t="s">
        <v>56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23">
        <v>111.79000091552734</v>
      </c>
      <c r="AF32" s="4">
        <f t="shared" si="0"/>
        <v>0</v>
      </c>
      <c r="AG32" s="23">
        <f t="shared" si="1"/>
        <v>111.79000091552734</v>
      </c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  <c r="AR32" s="4">
        <v>0</v>
      </c>
      <c r="AS32" s="4">
        <v>0</v>
      </c>
      <c r="AT32" s="4">
        <v>0</v>
      </c>
      <c r="AU32" s="4">
        <v>0</v>
      </c>
      <c r="AV32" s="4">
        <v>0</v>
      </c>
      <c r="AW32" s="4">
        <v>0</v>
      </c>
      <c r="AX32" s="4">
        <v>0</v>
      </c>
      <c r="AY32" s="4">
        <v>0</v>
      </c>
      <c r="AZ32" s="4">
        <v>0</v>
      </c>
      <c r="BA32" s="4">
        <v>0</v>
      </c>
      <c r="BB32" s="4">
        <v>0</v>
      </c>
      <c r="BC32" s="23">
        <v>107.16999816894531</v>
      </c>
      <c r="BD32" s="4">
        <f t="shared" si="2"/>
        <v>0</v>
      </c>
      <c r="BE32" s="23">
        <f t="shared" si="3"/>
        <v>107.16999816894531</v>
      </c>
      <c r="BF32" s="23">
        <f t="shared" si="4"/>
        <v>107.16999816894531</v>
      </c>
      <c r="BG32" s="23">
        <f t="shared" si="5"/>
        <v>26.171409334340286</v>
      </c>
    </row>
    <row r="33" spans="1:59">
      <c r="A33" s="4">
        <v>24</v>
      </c>
      <c r="B33" s="6" t="s">
        <v>277</v>
      </c>
      <c r="C33" s="6">
        <v>1989</v>
      </c>
      <c r="D33" s="6">
        <v>1989</v>
      </c>
      <c r="E33" s="6">
        <v>1989</v>
      </c>
      <c r="F33" s="6">
        <v>1</v>
      </c>
      <c r="G33" s="6" t="s">
        <v>91</v>
      </c>
      <c r="H33" s="6"/>
      <c r="I33" s="6" t="s">
        <v>92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2</v>
      </c>
      <c r="AA33" s="4">
        <v>0</v>
      </c>
      <c r="AB33" s="4">
        <v>0</v>
      </c>
      <c r="AC33" s="4">
        <v>2</v>
      </c>
      <c r="AD33" s="4">
        <v>0</v>
      </c>
      <c r="AE33" s="23">
        <v>113.81999969482422</v>
      </c>
      <c r="AF33" s="4">
        <f t="shared" si="0"/>
        <v>4</v>
      </c>
      <c r="AG33" s="23">
        <f t="shared" si="1"/>
        <v>117.81999969482422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v>0</v>
      </c>
      <c r="AS33" s="4">
        <v>0</v>
      </c>
      <c r="AT33" s="4">
        <v>0</v>
      </c>
      <c r="AU33" s="4">
        <v>0</v>
      </c>
      <c r="AV33" s="4">
        <v>0</v>
      </c>
      <c r="AW33" s="4">
        <v>0</v>
      </c>
      <c r="AX33" s="4">
        <v>0</v>
      </c>
      <c r="AY33" s="4">
        <v>2</v>
      </c>
      <c r="AZ33" s="4">
        <v>0</v>
      </c>
      <c r="BA33" s="4">
        <v>0</v>
      </c>
      <c r="BB33" s="4">
        <v>0</v>
      </c>
      <c r="BC33" s="23">
        <v>105.51000213623047</v>
      </c>
      <c r="BD33" s="4">
        <f t="shared" si="2"/>
        <v>2</v>
      </c>
      <c r="BE33" s="23">
        <f t="shared" si="3"/>
        <v>107.51000213623047</v>
      </c>
      <c r="BF33" s="23">
        <f t="shared" si="4"/>
        <v>107.51000213623047</v>
      </c>
      <c r="BG33" s="23">
        <f t="shared" si="5"/>
        <v>26.571696545916129</v>
      </c>
    </row>
    <row r="34" spans="1:59" ht="75">
      <c r="A34" s="4">
        <v>25</v>
      </c>
      <c r="B34" s="6" t="s">
        <v>219</v>
      </c>
      <c r="C34" s="6">
        <v>2000</v>
      </c>
      <c r="D34" s="6">
        <v>2000</v>
      </c>
      <c r="E34" s="6">
        <v>2000</v>
      </c>
      <c r="F34" s="6">
        <v>2</v>
      </c>
      <c r="G34" s="6" t="s">
        <v>21</v>
      </c>
      <c r="H34" s="6" t="s">
        <v>65</v>
      </c>
      <c r="I34" s="6" t="s">
        <v>66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23">
        <v>107.76000213623047</v>
      </c>
      <c r="AF34" s="4">
        <f t="shared" si="0"/>
        <v>0</v>
      </c>
      <c r="AG34" s="23">
        <f t="shared" si="1"/>
        <v>107.76000213623047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v>0</v>
      </c>
      <c r="AS34" s="4">
        <v>0</v>
      </c>
      <c r="AT34" s="4">
        <v>0</v>
      </c>
      <c r="AU34" s="4">
        <v>0</v>
      </c>
      <c r="AV34" s="4">
        <v>0</v>
      </c>
      <c r="AW34" s="4">
        <v>0</v>
      </c>
      <c r="AX34" s="4">
        <v>0</v>
      </c>
      <c r="AY34" s="4">
        <v>0</v>
      </c>
      <c r="AZ34" s="4">
        <v>0</v>
      </c>
      <c r="BA34" s="4">
        <v>0</v>
      </c>
      <c r="BB34" s="4">
        <v>0</v>
      </c>
      <c r="BC34" s="23">
        <v>118.16999816894531</v>
      </c>
      <c r="BD34" s="4">
        <f t="shared" si="2"/>
        <v>0</v>
      </c>
      <c r="BE34" s="23">
        <f t="shared" si="3"/>
        <v>118.16999816894531</v>
      </c>
      <c r="BF34" s="23">
        <f t="shared" si="4"/>
        <v>107.76000213623047</v>
      </c>
      <c r="BG34" s="23">
        <f t="shared" si="5"/>
        <v>26.86602194362548</v>
      </c>
    </row>
    <row r="35" spans="1:59">
      <c r="A35" s="4">
        <v>26</v>
      </c>
      <c r="B35" s="6" t="s">
        <v>109</v>
      </c>
      <c r="C35" s="6">
        <v>1976</v>
      </c>
      <c r="D35" s="6">
        <v>1976</v>
      </c>
      <c r="E35" s="6">
        <v>1976</v>
      </c>
      <c r="F35" s="6">
        <v>1</v>
      </c>
      <c r="G35" s="6" t="s">
        <v>21</v>
      </c>
      <c r="H35" s="6" t="s">
        <v>89</v>
      </c>
      <c r="I35" s="6" t="s">
        <v>23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2</v>
      </c>
      <c r="AA35" s="4">
        <v>0</v>
      </c>
      <c r="AB35" s="4">
        <v>0</v>
      </c>
      <c r="AC35" s="4">
        <v>0</v>
      </c>
      <c r="AD35" s="4">
        <v>0</v>
      </c>
      <c r="AE35" s="23">
        <v>107.44999694824219</v>
      </c>
      <c r="AF35" s="4">
        <f t="shared" si="0"/>
        <v>2</v>
      </c>
      <c r="AG35" s="23">
        <f t="shared" si="1"/>
        <v>109.44999694824219</v>
      </c>
      <c r="AH35" s="4">
        <v>0</v>
      </c>
      <c r="AI35" s="4">
        <v>0</v>
      </c>
      <c r="AJ35" s="4">
        <v>0</v>
      </c>
      <c r="AK35" s="4">
        <v>0</v>
      </c>
      <c r="AL35" s="4">
        <v>2</v>
      </c>
      <c r="AM35" s="4">
        <v>0</v>
      </c>
      <c r="AN35" s="4">
        <v>0</v>
      </c>
      <c r="AO35" s="4">
        <v>0</v>
      </c>
      <c r="AP35" s="4">
        <v>0</v>
      </c>
      <c r="AQ35" s="4">
        <v>0</v>
      </c>
      <c r="AR35" s="4">
        <v>2</v>
      </c>
      <c r="AS35" s="4">
        <v>0</v>
      </c>
      <c r="AT35" s="4">
        <v>0</v>
      </c>
      <c r="AU35" s="4">
        <v>0</v>
      </c>
      <c r="AV35" s="4">
        <v>0</v>
      </c>
      <c r="AW35" s="4">
        <v>0</v>
      </c>
      <c r="AX35" s="4">
        <v>0</v>
      </c>
      <c r="AY35" s="4">
        <v>0</v>
      </c>
      <c r="AZ35" s="4">
        <v>0</v>
      </c>
      <c r="BA35" s="4">
        <v>0</v>
      </c>
      <c r="BB35" s="4">
        <v>0</v>
      </c>
      <c r="BC35" s="23">
        <v>104.09999847412109</v>
      </c>
      <c r="BD35" s="4">
        <f t="shared" si="2"/>
        <v>4</v>
      </c>
      <c r="BE35" s="23">
        <f t="shared" si="3"/>
        <v>108.09999847412109</v>
      </c>
      <c r="BF35" s="23">
        <f t="shared" si="4"/>
        <v>108.09999847412109</v>
      </c>
      <c r="BG35" s="23">
        <f t="shared" si="5"/>
        <v>27.266300173102998</v>
      </c>
    </row>
    <row r="36" spans="1:59">
      <c r="A36" s="4">
        <v>27</v>
      </c>
      <c r="B36" s="6" t="s">
        <v>54</v>
      </c>
      <c r="C36" s="6">
        <v>1984</v>
      </c>
      <c r="D36" s="6">
        <v>1984</v>
      </c>
      <c r="E36" s="6">
        <v>1984</v>
      </c>
      <c r="F36" s="6" t="s">
        <v>15</v>
      </c>
      <c r="G36" s="6" t="s">
        <v>21</v>
      </c>
      <c r="H36" s="6" t="s">
        <v>46</v>
      </c>
      <c r="I36" s="6"/>
      <c r="J36" s="4">
        <v>0</v>
      </c>
      <c r="K36" s="4">
        <v>2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2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23">
        <v>106.09999847412109</v>
      </c>
      <c r="AF36" s="4">
        <f t="shared" si="0"/>
        <v>4</v>
      </c>
      <c r="AG36" s="23">
        <f t="shared" si="1"/>
        <v>110.09999847412109</v>
      </c>
      <c r="AH36" s="4">
        <v>0</v>
      </c>
      <c r="AI36" s="4">
        <v>2</v>
      </c>
      <c r="AJ36" s="4">
        <v>0</v>
      </c>
      <c r="AK36" s="4">
        <v>0</v>
      </c>
      <c r="AL36" s="4">
        <v>0</v>
      </c>
      <c r="AM36" s="4">
        <v>0</v>
      </c>
      <c r="AN36" s="4">
        <v>0</v>
      </c>
      <c r="AO36" s="4">
        <v>0</v>
      </c>
      <c r="AP36" s="4">
        <v>0</v>
      </c>
      <c r="AQ36" s="4">
        <v>0</v>
      </c>
      <c r="AR36" s="4">
        <v>0</v>
      </c>
      <c r="AS36" s="4">
        <v>0</v>
      </c>
      <c r="AT36" s="4">
        <v>0</v>
      </c>
      <c r="AU36" s="4">
        <v>0</v>
      </c>
      <c r="AV36" s="4">
        <v>0</v>
      </c>
      <c r="AW36" s="4">
        <v>0</v>
      </c>
      <c r="AX36" s="4">
        <v>0</v>
      </c>
      <c r="AY36" s="4">
        <v>0</v>
      </c>
      <c r="AZ36" s="4">
        <v>0</v>
      </c>
      <c r="BA36" s="4">
        <v>0</v>
      </c>
      <c r="BB36" s="4">
        <v>0</v>
      </c>
      <c r="BC36" s="23">
        <v>106.83000183105469</v>
      </c>
      <c r="BD36" s="4">
        <f t="shared" si="2"/>
        <v>2</v>
      </c>
      <c r="BE36" s="23">
        <f t="shared" si="3"/>
        <v>108.83000183105469</v>
      </c>
      <c r="BF36" s="23">
        <f t="shared" si="4"/>
        <v>108.83000183105469</v>
      </c>
      <c r="BG36" s="23">
        <f t="shared" si="5"/>
        <v>28.125734286537558</v>
      </c>
    </row>
    <row r="37" spans="1:59">
      <c r="A37" s="4">
        <v>28</v>
      </c>
      <c r="B37" s="6" t="s">
        <v>245</v>
      </c>
      <c r="C37" s="6">
        <v>1954</v>
      </c>
      <c r="D37" s="6">
        <v>1954</v>
      </c>
      <c r="E37" s="6">
        <v>1954</v>
      </c>
      <c r="F37" s="6" t="s">
        <v>15</v>
      </c>
      <c r="G37" s="6" t="s">
        <v>21</v>
      </c>
      <c r="H37" s="6" t="s">
        <v>144</v>
      </c>
      <c r="I37" s="6"/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23">
        <v>109</v>
      </c>
      <c r="AF37" s="4">
        <f t="shared" si="0"/>
        <v>0</v>
      </c>
      <c r="AG37" s="23">
        <f t="shared" si="1"/>
        <v>109</v>
      </c>
      <c r="AH37" s="4">
        <v>0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  <c r="AR37" s="4">
        <v>0</v>
      </c>
      <c r="AS37" s="4">
        <v>0</v>
      </c>
      <c r="AT37" s="4">
        <v>0</v>
      </c>
      <c r="AU37" s="4">
        <v>0</v>
      </c>
      <c r="AV37" s="4">
        <v>0</v>
      </c>
      <c r="AW37" s="4">
        <v>0</v>
      </c>
      <c r="AX37" s="4">
        <v>2</v>
      </c>
      <c r="AY37" s="4">
        <v>0</v>
      </c>
      <c r="AZ37" s="4">
        <v>0</v>
      </c>
      <c r="BA37" s="4">
        <v>0</v>
      </c>
      <c r="BB37" s="4">
        <v>0</v>
      </c>
      <c r="BC37" s="23">
        <v>114.80999755859375</v>
      </c>
      <c r="BD37" s="4">
        <f t="shared" si="2"/>
        <v>2</v>
      </c>
      <c r="BE37" s="23">
        <f t="shared" si="3"/>
        <v>116.80999755859375</v>
      </c>
      <c r="BF37" s="23">
        <f t="shared" si="4"/>
        <v>109</v>
      </c>
      <c r="BG37" s="23">
        <f t="shared" si="5"/>
        <v>28.325873401276318</v>
      </c>
    </row>
    <row r="38" spans="1:59" ht="30">
      <c r="A38" s="4">
        <v>29</v>
      </c>
      <c r="B38" s="6" t="s">
        <v>229</v>
      </c>
      <c r="C38" s="6">
        <v>1959</v>
      </c>
      <c r="D38" s="6">
        <v>1959</v>
      </c>
      <c r="E38" s="6">
        <v>1959</v>
      </c>
      <c r="F38" s="6">
        <v>1</v>
      </c>
      <c r="G38" s="6" t="s">
        <v>21</v>
      </c>
      <c r="H38" s="6" t="s">
        <v>191</v>
      </c>
      <c r="I38" s="6" t="s">
        <v>56</v>
      </c>
      <c r="J38" s="4">
        <v>0</v>
      </c>
      <c r="K38" s="4">
        <v>0</v>
      </c>
      <c r="L38" s="4">
        <v>0</v>
      </c>
      <c r="M38" s="4">
        <v>0</v>
      </c>
      <c r="N38" s="4">
        <v>2</v>
      </c>
      <c r="O38" s="4">
        <v>0</v>
      </c>
      <c r="P38" s="4">
        <v>2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23">
        <v>110.22000122070312</v>
      </c>
      <c r="AF38" s="4">
        <f t="shared" si="0"/>
        <v>4</v>
      </c>
      <c r="AG38" s="23">
        <f t="shared" si="1"/>
        <v>114.22000122070312</v>
      </c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2</v>
      </c>
      <c r="AO38" s="4">
        <v>0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0</v>
      </c>
      <c r="AV38" s="4">
        <v>0</v>
      </c>
      <c r="AW38" s="4">
        <v>0</v>
      </c>
      <c r="AX38" s="4">
        <v>0</v>
      </c>
      <c r="AY38" s="4">
        <v>0</v>
      </c>
      <c r="AZ38" s="4">
        <v>0</v>
      </c>
      <c r="BA38" s="4">
        <v>2</v>
      </c>
      <c r="BB38" s="4">
        <v>0</v>
      </c>
      <c r="BC38" s="23">
        <v>105.98000335693359</v>
      </c>
      <c r="BD38" s="4">
        <f t="shared" si="2"/>
        <v>4</v>
      </c>
      <c r="BE38" s="23">
        <f t="shared" si="3"/>
        <v>109.98000335693359</v>
      </c>
      <c r="BF38" s="23">
        <f t="shared" si="4"/>
        <v>109.98000335693359</v>
      </c>
      <c r="BG38" s="23">
        <f t="shared" si="5"/>
        <v>29.479632912420229</v>
      </c>
    </row>
    <row r="39" spans="1:59">
      <c r="A39" s="4">
        <v>30</v>
      </c>
      <c r="B39" s="6" t="s">
        <v>88</v>
      </c>
      <c r="C39" s="6">
        <v>1975</v>
      </c>
      <c r="D39" s="6">
        <v>1975</v>
      </c>
      <c r="E39" s="6">
        <v>1975</v>
      </c>
      <c r="F39" s="6">
        <v>1</v>
      </c>
      <c r="G39" s="6" t="s">
        <v>21</v>
      </c>
      <c r="H39" s="6" t="s">
        <v>89</v>
      </c>
      <c r="I39" s="6" t="s">
        <v>23</v>
      </c>
      <c r="J39" s="4">
        <v>0</v>
      </c>
      <c r="K39" s="4">
        <v>2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2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23">
        <v>109.80999755859375</v>
      </c>
      <c r="AF39" s="4">
        <f t="shared" si="0"/>
        <v>4</v>
      </c>
      <c r="AG39" s="23">
        <f t="shared" si="1"/>
        <v>113.80999755859375</v>
      </c>
      <c r="AH39" s="4">
        <v>0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2</v>
      </c>
      <c r="AO39" s="4">
        <v>0</v>
      </c>
      <c r="AP39" s="4">
        <v>0</v>
      </c>
      <c r="AQ39" s="4">
        <v>0</v>
      </c>
      <c r="AR39" s="4">
        <v>0</v>
      </c>
      <c r="AS39" s="4">
        <v>0</v>
      </c>
      <c r="AT39" s="4">
        <v>0</v>
      </c>
      <c r="AU39" s="4">
        <v>0</v>
      </c>
      <c r="AV39" s="4">
        <v>0</v>
      </c>
      <c r="AW39" s="4">
        <v>0</v>
      </c>
      <c r="AX39" s="4">
        <v>0</v>
      </c>
      <c r="AY39" s="4">
        <v>0</v>
      </c>
      <c r="AZ39" s="4">
        <v>0</v>
      </c>
      <c r="BA39" s="4">
        <v>0</v>
      </c>
      <c r="BB39" s="4">
        <v>0</v>
      </c>
      <c r="BC39" s="23">
        <v>108.31999969482422</v>
      </c>
      <c r="BD39" s="4">
        <f t="shared" si="2"/>
        <v>2</v>
      </c>
      <c r="BE39" s="23">
        <f t="shared" si="3"/>
        <v>110.31999969482422</v>
      </c>
      <c r="BF39" s="23">
        <f t="shared" si="4"/>
        <v>110.31999969482422</v>
      </c>
      <c r="BG39" s="23">
        <f t="shared" si="5"/>
        <v>29.879911141897754</v>
      </c>
    </row>
    <row r="40" spans="1:59" ht="30">
      <c r="A40" s="4">
        <v>31</v>
      </c>
      <c r="B40" s="6" t="s">
        <v>275</v>
      </c>
      <c r="C40" s="6">
        <v>1978</v>
      </c>
      <c r="D40" s="6">
        <v>1978</v>
      </c>
      <c r="E40" s="6">
        <v>1978</v>
      </c>
      <c r="F40" s="6">
        <v>1</v>
      </c>
      <c r="G40" s="6" t="s">
        <v>21</v>
      </c>
      <c r="H40" s="6" t="s">
        <v>131</v>
      </c>
      <c r="I40" s="6" t="s">
        <v>160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2</v>
      </c>
      <c r="AC40" s="4">
        <v>0</v>
      </c>
      <c r="AD40" s="4">
        <v>0</v>
      </c>
      <c r="AE40" s="23">
        <v>115.54000091552734</v>
      </c>
      <c r="AF40" s="4">
        <f t="shared" si="0"/>
        <v>2</v>
      </c>
      <c r="AG40" s="23">
        <f t="shared" si="1"/>
        <v>117.54000091552734</v>
      </c>
      <c r="AH40" s="4">
        <v>0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0</v>
      </c>
      <c r="AO40" s="4">
        <v>0</v>
      </c>
      <c r="AP40" s="4">
        <v>0</v>
      </c>
      <c r="AQ40" s="4">
        <v>0</v>
      </c>
      <c r="AR40" s="4">
        <v>0</v>
      </c>
      <c r="AS40" s="4">
        <v>0</v>
      </c>
      <c r="AT40" s="4">
        <v>0</v>
      </c>
      <c r="AU40" s="4">
        <v>0</v>
      </c>
      <c r="AV40" s="4">
        <v>0</v>
      </c>
      <c r="AW40" s="4">
        <v>0</v>
      </c>
      <c r="AX40" s="4">
        <v>0</v>
      </c>
      <c r="AY40" s="4">
        <v>0</v>
      </c>
      <c r="AZ40" s="4">
        <v>0</v>
      </c>
      <c r="BA40" s="4">
        <v>0</v>
      </c>
      <c r="BB40" s="4">
        <v>0</v>
      </c>
      <c r="BC40" s="23">
        <v>110.33000183105469</v>
      </c>
      <c r="BD40" s="4">
        <f t="shared" si="2"/>
        <v>0</v>
      </c>
      <c r="BE40" s="23">
        <f t="shared" si="3"/>
        <v>110.33000183105469</v>
      </c>
      <c r="BF40" s="23">
        <f t="shared" si="4"/>
        <v>110.33000183105469</v>
      </c>
      <c r="BG40" s="23">
        <f t="shared" si="5"/>
        <v>29.891686672793654</v>
      </c>
    </row>
    <row r="41" spans="1:59" ht="30">
      <c r="A41" s="4">
        <v>32</v>
      </c>
      <c r="B41" s="6" t="s">
        <v>276</v>
      </c>
      <c r="C41" s="6">
        <v>1975</v>
      </c>
      <c r="D41" s="6">
        <v>1975</v>
      </c>
      <c r="E41" s="6">
        <v>1975</v>
      </c>
      <c r="F41" s="6">
        <v>3</v>
      </c>
      <c r="G41" s="6" t="s">
        <v>21</v>
      </c>
      <c r="H41" s="6" t="s">
        <v>46</v>
      </c>
      <c r="I41" s="6" t="s">
        <v>47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2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2</v>
      </c>
      <c r="AB41" s="4">
        <v>0</v>
      </c>
      <c r="AC41" s="4">
        <v>2</v>
      </c>
      <c r="AD41" s="4">
        <v>0</v>
      </c>
      <c r="AE41" s="23">
        <v>113.18000030517578</v>
      </c>
      <c r="AF41" s="4">
        <f t="shared" si="0"/>
        <v>6</v>
      </c>
      <c r="AG41" s="23">
        <f t="shared" si="1"/>
        <v>119.18000030517578</v>
      </c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4">
        <v>0</v>
      </c>
      <c r="AS41" s="4">
        <v>2</v>
      </c>
      <c r="AT41" s="4">
        <v>0</v>
      </c>
      <c r="AU41" s="4">
        <v>0</v>
      </c>
      <c r="AV41" s="4">
        <v>0</v>
      </c>
      <c r="AW41" s="4">
        <v>0</v>
      </c>
      <c r="AX41" s="4">
        <v>0</v>
      </c>
      <c r="AY41" s="4">
        <v>0</v>
      </c>
      <c r="AZ41" s="4">
        <v>0</v>
      </c>
      <c r="BA41" s="4">
        <v>0</v>
      </c>
      <c r="BB41" s="4">
        <v>0</v>
      </c>
      <c r="BC41" s="23">
        <v>118</v>
      </c>
      <c r="BD41" s="4">
        <f t="shared" si="2"/>
        <v>2</v>
      </c>
      <c r="BE41" s="23">
        <f t="shared" si="3"/>
        <v>120</v>
      </c>
      <c r="BF41" s="23">
        <f t="shared" si="4"/>
        <v>119.18000030517578</v>
      </c>
      <c r="BG41" s="23">
        <f t="shared" si="5"/>
        <v>40.31080395528496</v>
      </c>
    </row>
    <row r="42" spans="1:59" ht="30">
      <c r="A42" s="4">
        <v>33</v>
      </c>
      <c r="B42" s="6" t="s">
        <v>180</v>
      </c>
      <c r="C42" s="6">
        <v>1958</v>
      </c>
      <c r="D42" s="6">
        <v>1958</v>
      </c>
      <c r="E42" s="6">
        <v>1958</v>
      </c>
      <c r="F42" s="6">
        <v>1</v>
      </c>
      <c r="G42" s="6" t="s">
        <v>21</v>
      </c>
      <c r="H42" s="6" t="s">
        <v>94</v>
      </c>
      <c r="I42" s="6" t="s">
        <v>95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2</v>
      </c>
      <c r="AA42" s="4">
        <v>0</v>
      </c>
      <c r="AB42" s="4">
        <v>0</v>
      </c>
      <c r="AC42" s="4">
        <v>0</v>
      </c>
      <c r="AD42" s="4">
        <v>0</v>
      </c>
      <c r="AE42" s="23">
        <v>119.88999938964844</v>
      </c>
      <c r="AF42" s="4">
        <f t="shared" ref="AF42:AF73" si="6">SUM(J42:AD42)</f>
        <v>2</v>
      </c>
      <c r="AG42" s="23">
        <f t="shared" ref="AG42:AG73" si="7">AE42+AF42</f>
        <v>121.88999938964844</v>
      </c>
      <c r="AH42" s="4">
        <v>0</v>
      </c>
      <c r="AI42" s="4">
        <v>0</v>
      </c>
      <c r="AJ42" s="4">
        <v>0</v>
      </c>
      <c r="AK42" s="4">
        <v>0</v>
      </c>
      <c r="AL42" s="4">
        <v>0</v>
      </c>
      <c r="AM42" s="4">
        <v>0</v>
      </c>
      <c r="AN42" s="4">
        <v>0</v>
      </c>
      <c r="AO42" s="4">
        <v>2</v>
      </c>
      <c r="AP42" s="4">
        <v>0</v>
      </c>
      <c r="AQ42" s="4">
        <v>0</v>
      </c>
      <c r="AR42" s="4">
        <v>0</v>
      </c>
      <c r="AS42" s="4">
        <v>0</v>
      </c>
      <c r="AT42" s="4">
        <v>0</v>
      </c>
      <c r="AU42" s="4">
        <v>0</v>
      </c>
      <c r="AV42" s="4">
        <v>0</v>
      </c>
      <c r="AW42" s="4">
        <v>0</v>
      </c>
      <c r="AX42" s="4">
        <v>0</v>
      </c>
      <c r="AY42" s="4">
        <v>0</v>
      </c>
      <c r="AZ42" s="4">
        <v>0</v>
      </c>
      <c r="BA42" s="4">
        <v>0</v>
      </c>
      <c r="BB42" s="4">
        <v>0</v>
      </c>
      <c r="BC42" s="23">
        <v>117.76000213623047</v>
      </c>
      <c r="BD42" s="4">
        <f t="shared" ref="BD42:BD73" si="8">SUM(AH42:BB42)</f>
        <v>2</v>
      </c>
      <c r="BE42" s="23">
        <f t="shared" ref="BE42:BE73" si="9">BC42+BD42</f>
        <v>119.76000213623047</v>
      </c>
      <c r="BF42" s="23">
        <f t="shared" ref="BF42:BF73" si="10">MIN(BE42,AG42)</f>
        <v>119.76000213623047</v>
      </c>
      <c r="BG42" s="23">
        <f t="shared" ref="BG42:BG73" si="11">IF( AND(ISNUMBER(BF$10),ISNUMBER(BF42)),(BF42-BF$10)/BF$10*100,"")</f>
        <v>40.993641033674244</v>
      </c>
    </row>
    <row r="43" spans="1:59">
      <c r="A43" s="4">
        <v>34</v>
      </c>
      <c r="B43" s="6" t="s">
        <v>90</v>
      </c>
      <c r="C43" s="6">
        <v>1998</v>
      </c>
      <c r="D43" s="6">
        <v>1998</v>
      </c>
      <c r="E43" s="6">
        <v>1998</v>
      </c>
      <c r="F43" s="6">
        <v>1</v>
      </c>
      <c r="G43" s="6" t="s">
        <v>91</v>
      </c>
      <c r="H43" s="6"/>
      <c r="I43" s="6" t="s">
        <v>92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23">
        <v>121.05999755859375</v>
      </c>
      <c r="AF43" s="4">
        <f t="shared" si="6"/>
        <v>0</v>
      </c>
      <c r="AG43" s="23">
        <f t="shared" si="7"/>
        <v>121.05999755859375</v>
      </c>
      <c r="AH43" s="4">
        <v>0</v>
      </c>
      <c r="AI43" s="4">
        <v>0</v>
      </c>
      <c r="AJ43" s="4">
        <v>0</v>
      </c>
      <c r="AK43" s="4">
        <v>0</v>
      </c>
      <c r="AL43" s="4">
        <v>0</v>
      </c>
      <c r="AM43" s="4">
        <v>0</v>
      </c>
      <c r="AN43" s="4">
        <v>0</v>
      </c>
      <c r="AO43" s="4">
        <v>0</v>
      </c>
      <c r="AP43" s="4">
        <v>0</v>
      </c>
      <c r="AQ43" s="4">
        <v>0</v>
      </c>
      <c r="AR43" s="4">
        <v>0</v>
      </c>
      <c r="AS43" s="4">
        <v>2</v>
      </c>
      <c r="AT43" s="4">
        <v>0</v>
      </c>
      <c r="AU43" s="4">
        <v>0</v>
      </c>
      <c r="AV43" s="4">
        <v>0</v>
      </c>
      <c r="AW43" s="4">
        <v>0</v>
      </c>
      <c r="AX43" s="4">
        <v>2</v>
      </c>
      <c r="AY43" s="4">
        <v>0</v>
      </c>
      <c r="AZ43" s="4">
        <v>0</v>
      </c>
      <c r="BA43" s="4">
        <v>2</v>
      </c>
      <c r="BB43" s="4">
        <v>2</v>
      </c>
      <c r="BC43" s="23">
        <v>119.94000244140625</v>
      </c>
      <c r="BD43" s="4">
        <f t="shared" si="8"/>
        <v>8</v>
      </c>
      <c r="BE43" s="23">
        <f t="shared" si="9"/>
        <v>127.94000244140625</v>
      </c>
      <c r="BF43" s="23">
        <f t="shared" si="10"/>
        <v>121.05999755859375</v>
      </c>
      <c r="BG43" s="23">
        <f t="shared" si="11"/>
        <v>42.524127712503876</v>
      </c>
    </row>
    <row r="44" spans="1:59" ht="75">
      <c r="A44" s="4">
        <v>35</v>
      </c>
      <c r="B44" s="6" t="s">
        <v>64</v>
      </c>
      <c r="C44" s="6">
        <v>2002</v>
      </c>
      <c r="D44" s="6">
        <v>2002</v>
      </c>
      <c r="E44" s="6">
        <v>2002</v>
      </c>
      <c r="F44" s="6">
        <v>2</v>
      </c>
      <c r="G44" s="6" t="s">
        <v>21</v>
      </c>
      <c r="H44" s="6" t="s">
        <v>65</v>
      </c>
      <c r="I44" s="6" t="s">
        <v>66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23">
        <v>121.41000366210937</v>
      </c>
      <c r="AF44" s="4">
        <f t="shared" si="6"/>
        <v>0</v>
      </c>
      <c r="AG44" s="23">
        <f t="shared" si="7"/>
        <v>121.41000366210937</v>
      </c>
      <c r="AH44" s="4">
        <v>0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>
        <v>0</v>
      </c>
      <c r="AR44" s="4">
        <v>0</v>
      </c>
      <c r="AS44" s="4">
        <v>2</v>
      </c>
      <c r="AT44" s="4">
        <v>0</v>
      </c>
      <c r="AU44" s="4">
        <v>0</v>
      </c>
      <c r="AV44" s="4">
        <v>0</v>
      </c>
      <c r="AW44" s="4">
        <v>0</v>
      </c>
      <c r="AX44" s="4">
        <v>0</v>
      </c>
      <c r="AY44" s="4">
        <v>0</v>
      </c>
      <c r="AZ44" s="4">
        <v>0</v>
      </c>
      <c r="BA44" s="4">
        <v>0</v>
      </c>
      <c r="BB44" s="4">
        <v>0</v>
      </c>
      <c r="BC44" s="23">
        <v>132.99000549316406</v>
      </c>
      <c r="BD44" s="4">
        <f t="shared" si="8"/>
        <v>2</v>
      </c>
      <c r="BE44" s="23">
        <f t="shared" si="9"/>
        <v>134.99000549316406</v>
      </c>
      <c r="BF44" s="23">
        <f t="shared" si="10"/>
        <v>121.41000366210937</v>
      </c>
      <c r="BG44" s="23">
        <f t="shared" si="11"/>
        <v>42.936190454975616</v>
      </c>
    </row>
    <row r="45" spans="1:59" ht="30">
      <c r="A45" s="4">
        <v>36</v>
      </c>
      <c r="B45" s="6" t="s">
        <v>246</v>
      </c>
      <c r="C45" s="6">
        <v>1952</v>
      </c>
      <c r="D45" s="6">
        <v>1952</v>
      </c>
      <c r="E45" s="6">
        <v>1952</v>
      </c>
      <c r="F45" s="6" t="s">
        <v>15</v>
      </c>
      <c r="G45" s="6" t="s">
        <v>21</v>
      </c>
      <c r="H45" s="6" t="s">
        <v>49</v>
      </c>
      <c r="I45" s="6" t="s">
        <v>50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2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23">
        <v>121.59999847412109</v>
      </c>
      <c r="AF45" s="4">
        <f t="shared" si="6"/>
        <v>2</v>
      </c>
      <c r="AG45" s="23">
        <f t="shared" si="7"/>
        <v>123.59999847412109</v>
      </c>
      <c r="AH45" s="4">
        <v>0</v>
      </c>
      <c r="AI45" s="4">
        <v>0</v>
      </c>
      <c r="AJ45" s="4">
        <v>0</v>
      </c>
      <c r="AK45" s="4">
        <v>0</v>
      </c>
      <c r="AL45" s="4">
        <v>0</v>
      </c>
      <c r="AM45" s="4">
        <v>0</v>
      </c>
      <c r="AN45" s="4">
        <v>0</v>
      </c>
      <c r="AO45" s="4">
        <v>0</v>
      </c>
      <c r="AP45" s="4">
        <v>2</v>
      </c>
      <c r="AQ45" s="4">
        <v>0</v>
      </c>
      <c r="AR45" s="4">
        <v>0</v>
      </c>
      <c r="AS45" s="4">
        <v>0</v>
      </c>
      <c r="AT45" s="4">
        <v>0</v>
      </c>
      <c r="AU45" s="4">
        <v>0</v>
      </c>
      <c r="AV45" s="4">
        <v>0</v>
      </c>
      <c r="AW45" s="4">
        <v>0</v>
      </c>
      <c r="AX45" s="4">
        <v>0</v>
      </c>
      <c r="AY45" s="4">
        <v>0</v>
      </c>
      <c r="AZ45" s="4">
        <v>0</v>
      </c>
      <c r="BA45" s="4">
        <v>0</v>
      </c>
      <c r="BB45" s="4">
        <v>0</v>
      </c>
      <c r="BC45" s="23">
        <v>123.69000244140625</v>
      </c>
      <c r="BD45" s="4">
        <f t="shared" si="8"/>
        <v>2</v>
      </c>
      <c r="BE45" s="23">
        <f t="shared" si="9"/>
        <v>125.69000244140625</v>
      </c>
      <c r="BF45" s="23">
        <f t="shared" si="10"/>
        <v>123.59999847412109</v>
      </c>
      <c r="BG45" s="23">
        <f t="shared" si="11"/>
        <v>45.514474831082659</v>
      </c>
    </row>
    <row r="46" spans="1:59" ht="30">
      <c r="A46" s="4">
        <v>37</v>
      </c>
      <c r="B46" s="6" t="s">
        <v>167</v>
      </c>
      <c r="C46" s="6">
        <v>1974</v>
      </c>
      <c r="D46" s="6">
        <v>1974</v>
      </c>
      <c r="E46" s="6">
        <v>1974</v>
      </c>
      <c r="F46" s="6">
        <v>1</v>
      </c>
      <c r="G46" s="6" t="s">
        <v>28</v>
      </c>
      <c r="H46" s="6" t="s">
        <v>29</v>
      </c>
      <c r="I46" s="6" t="s">
        <v>56</v>
      </c>
      <c r="J46" s="4">
        <v>0</v>
      </c>
      <c r="K46" s="4">
        <v>2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23">
        <v>121.76999664306641</v>
      </c>
      <c r="AF46" s="4">
        <f t="shared" si="6"/>
        <v>2</v>
      </c>
      <c r="AG46" s="23">
        <f t="shared" si="7"/>
        <v>123.76999664306641</v>
      </c>
      <c r="AH46" s="4">
        <v>0</v>
      </c>
      <c r="AI46" s="4">
        <v>2</v>
      </c>
      <c r="AJ46" s="4">
        <v>0</v>
      </c>
      <c r="AK46" s="4">
        <v>0</v>
      </c>
      <c r="AL46" s="4">
        <v>2</v>
      </c>
      <c r="AM46" s="4">
        <v>0</v>
      </c>
      <c r="AN46" s="4">
        <v>0</v>
      </c>
      <c r="AO46" s="4">
        <v>0</v>
      </c>
      <c r="AP46" s="4">
        <v>0</v>
      </c>
      <c r="AQ46" s="4">
        <v>0</v>
      </c>
      <c r="AR46" s="4">
        <v>0</v>
      </c>
      <c r="AS46" s="4">
        <v>2</v>
      </c>
      <c r="AT46" s="4">
        <v>2</v>
      </c>
      <c r="AU46" s="4">
        <v>0</v>
      </c>
      <c r="AV46" s="4">
        <v>0</v>
      </c>
      <c r="AW46" s="4">
        <v>0</v>
      </c>
      <c r="AX46" s="4">
        <v>0</v>
      </c>
      <c r="AY46" s="4">
        <v>0</v>
      </c>
      <c r="AZ46" s="4">
        <v>0</v>
      </c>
      <c r="BA46" s="4">
        <v>0</v>
      </c>
      <c r="BB46" s="4">
        <v>0</v>
      </c>
      <c r="BC46" s="23">
        <v>115.75</v>
      </c>
      <c r="BD46" s="4">
        <f t="shared" si="8"/>
        <v>8</v>
      </c>
      <c r="BE46" s="23">
        <f t="shared" si="9"/>
        <v>123.75</v>
      </c>
      <c r="BF46" s="23">
        <f t="shared" si="10"/>
        <v>123.75</v>
      </c>
      <c r="BG46" s="23">
        <f t="shared" si="11"/>
        <v>45.691071866127928</v>
      </c>
    </row>
    <row r="47" spans="1:59" ht="30">
      <c r="A47" s="4">
        <v>38</v>
      </c>
      <c r="B47" s="6" t="s">
        <v>78</v>
      </c>
      <c r="C47" s="6">
        <v>1983</v>
      </c>
      <c r="D47" s="6">
        <v>1983</v>
      </c>
      <c r="E47" s="6">
        <v>1983</v>
      </c>
      <c r="F47" s="6">
        <v>1</v>
      </c>
      <c r="G47" s="6" t="s">
        <v>28</v>
      </c>
      <c r="H47" s="6" t="s">
        <v>29</v>
      </c>
      <c r="I47" s="6" t="s">
        <v>56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2</v>
      </c>
      <c r="AA47" s="4">
        <v>0</v>
      </c>
      <c r="AB47" s="4">
        <v>0</v>
      </c>
      <c r="AC47" s="4">
        <v>2</v>
      </c>
      <c r="AD47" s="4">
        <v>2</v>
      </c>
      <c r="AE47" s="23">
        <v>121.26999664306641</v>
      </c>
      <c r="AF47" s="4">
        <f t="shared" si="6"/>
        <v>6</v>
      </c>
      <c r="AG47" s="23">
        <f t="shared" si="7"/>
        <v>127.26999664306641</v>
      </c>
      <c r="AH47" s="4">
        <v>0</v>
      </c>
      <c r="AI47" s="4">
        <v>2</v>
      </c>
      <c r="AJ47" s="4">
        <v>0</v>
      </c>
      <c r="AK47" s="4">
        <v>0</v>
      </c>
      <c r="AL47" s="4">
        <v>0</v>
      </c>
      <c r="AM47" s="4">
        <v>0</v>
      </c>
      <c r="AN47" s="4">
        <v>0</v>
      </c>
      <c r="AO47" s="4">
        <v>0</v>
      </c>
      <c r="AP47" s="4">
        <v>0</v>
      </c>
      <c r="AQ47" s="4">
        <v>0</v>
      </c>
      <c r="AR47" s="4">
        <v>0</v>
      </c>
      <c r="AS47" s="4">
        <v>2</v>
      </c>
      <c r="AT47" s="4">
        <v>0</v>
      </c>
      <c r="AU47" s="4">
        <v>0</v>
      </c>
      <c r="AV47" s="4">
        <v>0</v>
      </c>
      <c r="AW47" s="4">
        <v>0</v>
      </c>
      <c r="AX47" s="4">
        <v>0</v>
      </c>
      <c r="AY47" s="4">
        <v>0</v>
      </c>
      <c r="AZ47" s="4">
        <v>0</v>
      </c>
      <c r="BA47" s="4">
        <v>2</v>
      </c>
      <c r="BB47" s="4">
        <v>0</v>
      </c>
      <c r="BC47" s="23">
        <v>120.62000274658203</v>
      </c>
      <c r="BD47" s="4">
        <f t="shared" si="8"/>
        <v>6</v>
      </c>
      <c r="BE47" s="23">
        <f t="shared" si="9"/>
        <v>126.62000274658203</v>
      </c>
      <c r="BF47" s="23">
        <f t="shared" si="10"/>
        <v>126.62000274658203</v>
      </c>
      <c r="BG47" s="23">
        <f t="shared" si="11"/>
        <v>49.069930665386657</v>
      </c>
    </row>
    <row r="48" spans="1:59" ht="75">
      <c r="A48" s="4">
        <v>39</v>
      </c>
      <c r="B48" s="6" t="s">
        <v>67</v>
      </c>
      <c r="C48" s="6">
        <v>2000</v>
      </c>
      <c r="D48" s="6">
        <v>2000</v>
      </c>
      <c r="E48" s="6">
        <v>2000</v>
      </c>
      <c r="F48" s="6">
        <v>2</v>
      </c>
      <c r="G48" s="6" t="s">
        <v>21</v>
      </c>
      <c r="H48" s="6" t="s">
        <v>33</v>
      </c>
      <c r="I48" s="6" t="s">
        <v>34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23">
        <v>127.13999938964844</v>
      </c>
      <c r="AF48" s="4">
        <f t="shared" si="6"/>
        <v>0</v>
      </c>
      <c r="AG48" s="23">
        <f t="shared" si="7"/>
        <v>127.13999938964844</v>
      </c>
      <c r="AH48" s="4">
        <v>0</v>
      </c>
      <c r="AI48" s="4">
        <v>0</v>
      </c>
      <c r="AJ48" s="4">
        <v>0</v>
      </c>
      <c r="AK48" s="4">
        <v>0</v>
      </c>
      <c r="AL48" s="4">
        <v>0</v>
      </c>
      <c r="AM48" s="4">
        <v>0</v>
      </c>
      <c r="AN48" s="4">
        <v>0</v>
      </c>
      <c r="AO48" s="4">
        <v>0</v>
      </c>
      <c r="AP48" s="4">
        <v>0</v>
      </c>
      <c r="AQ48" s="4">
        <v>0</v>
      </c>
      <c r="AR48" s="4">
        <v>2</v>
      </c>
      <c r="AS48" s="4">
        <v>0</v>
      </c>
      <c r="AT48" s="4">
        <v>0</v>
      </c>
      <c r="AU48" s="4">
        <v>0</v>
      </c>
      <c r="AV48" s="4">
        <v>0</v>
      </c>
      <c r="AW48" s="4">
        <v>0</v>
      </c>
      <c r="AX48" s="4">
        <v>0</v>
      </c>
      <c r="AY48" s="4">
        <v>0</v>
      </c>
      <c r="AZ48" s="4">
        <v>0</v>
      </c>
      <c r="BA48" s="4">
        <v>0</v>
      </c>
      <c r="BB48" s="4">
        <v>0</v>
      </c>
      <c r="BC48" s="23">
        <v>124.79000091552734</v>
      </c>
      <c r="BD48" s="4">
        <f t="shared" si="8"/>
        <v>2</v>
      </c>
      <c r="BE48" s="23">
        <f t="shared" si="9"/>
        <v>126.79000091552734</v>
      </c>
      <c r="BF48" s="23">
        <f t="shared" si="10"/>
        <v>126.79000091552734</v>
      </c>
      <c r="BG48" s="23">
        <f t="shared" si="11"/>
        <v>49.270069780125418</v>
      </c>
    </row>
    <row r="49" spans="1:59" ht="30">
      <c r="A49" s="4">
        <v>40</v>
      </c>
      <c r="B49" s="6" t="s">
        <v>165</v>
      </c>
      <c r="C49" s="6">
        <v>1979</v>
      </c>
      <c r="D49" s="6">
        <v>1979</v>
      </c>
      <c r="E49" s="6">
        <v>1979</v>
      </c>
      <c r="F49" s="6">
        <v>1</v>
      </c>
      <c r="G49" s="6" t="s">
        <v>21</v>
      </c>
      <c r="H49" s="6" t="s">
        <v>166</v>
      </c>
      <c r="I49" s="6" t="s">
        <v>95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2</v>
      </c>
      <c r="AC49" s="4">
        <v>0</v>
      </c>
      <c r="AD49" s="4">
        <v>0</v>
      </c>
      <c r="AE49" s="23">
        <v>133.57000732421875</v>
      </c>
      <c r="AF49" s="4">
        <f t="shared" si="6"/>
        <v>2</v>
      </c>
      <c r="AG49" s="23">
        <f t="shared" si="7"/>
        <v>135.57000732421875</v>
      </c>
      <c r="AH49" s="4">
        <v>0</v>
      </c>
      <c r="AI49" s="4">
        <v>0</v>
      </c>
      <c r="AJ49" s="4">
        <v>0</v>
      </c>
      <c r="AK49" s="4">
        <v>0</v>
      </c>
      <c r="AL49" s="4">
        <v>0</v>
      </c>
      <c r="AM49" s="4">
        <v>0</v>
      </c>
      <c r="AN49" s="4">
        <v>0</v>
      </c>
      <c r="AO49" s="4">
        <v>2</v>
      </c>
      <c r="AP49" s="4">
        <v>0</v>
      </c>
      <c r="AQ49" s="4">
        <v>0</v>
      </c>
      <c r="AR49" s="4">
        <v>0</v>
      </c>
      <c r="AS49" s="4">
        <v>2</v>
      </c>
      <c r="AT49" s="4">
        <v>0</v>
      </c>
      <c r="AU49" s="4">
        <v>0</v>
      </c>
      <c r="AV49" s="4">
        <v>0</v>
      </c>
      <c r="AW49" s="4">
        <v>0</v>
      </c>
      <c r="AX49" s="4">
        <v>0</v>
      </c>
      <c r="AY49" s="4">
        <v>0</v>
      </c>
      <c r="AZ49" s="4">
        <v>0</v>
      </c>
      <c r="BA49" s="4">
        <v>0</v>
      </c>
      <c r="BB49" s="4">
        <v>0</v>
      </c>
      <c r="BC49" s="23">
        <v>123.26000213623047</v>
      </c>
      <c r="BD49" s="4">
        <f t="shared" si="8"/>
        <v>4</v>
      </c>
      <c r="BE49" s="23">
        <f t="shared" si="9"/>
        <v>127.26000213623047</v>
      </c>
      <c r="BF49" s="23">
        <f t="shared" si="10"/>
        <v>127.26000213623047</v>
      </c>
      <c r="BG49" s="23">
        <f t="shared" si="11"/>
        <v>49.823402964954724</v>
      </c>
    </row>
    <row r="50" spans="1:59">
      <c r="A50" s="4">
        <v>41</v>
      </c>
      <c r="B50" s="6" t="s">
        <v>19</v>
      </c>
      <c r="C50" s="6">
        <v>1962</v>
      </c>
      <c r="D50" s="6">
        <v>1962</v>
      </c>
      <c r="E50" s="6">
        <v>1962</v>
      </c>
      <c r="F50" s="6">
        <v>1</v>
      </c>
      <c r="G50" s="6" t="s">
        <v>21</v>
      </c>
      <c r="H50" s="6" t="s">
        <v>22</v>
      </c>
      <c r="I50" s="6" t="s">
        <v>23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2</v>
      </c>
      <c r="U50" s="4">
        <v>0</v>
      </c>
      <c r="V50" s="4">
        <v>0</v>
      </c>
      <c r="W50" s="4">
        <v>2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23">
        <v>126.75</v>
      </c>
      <c r="AF50" s="4">
        <f t="shared" si="6"/>
        <v>4</v>
      </c>
      <c r="AG50" s="23">
        <f t="shared" si="7"/>
        <v>130.75</v>
      </c>
      <c r="AH50" s="4">
        <v>0</v>
      </c>
      <c r="AI50" s="4">
        <v>0</v>
      </c>
      <c r="AJ50" s="4">
        <v>0</v>
      </c>
      <c r="AK50" s="4">
        <v>0</v>
      </c>
      <c r="AL50" s="4">
        <v>2</v>
      </c>
      <c r="AM50" s="4">
        <v>0</v>
      </c>
      <c r="AN50" s="4">
        <v>0</v>
      </c>
      <c r="AO50" s="4">
        <v>0</v>
      </c>
      <c r="AP50" s="4">
        <v>0</v>
      </c>
      <c r="AQ50" s="4">
        <v>0</v>
      </c>
      <c r="AR50" s="4">
        <v>0</v>
      </c>
      <c r="AS50" s="4">
        <v>2</v>
      </c>
      <c r="AT50" s="4">
        <v>0</v>
      </c>
      <c r="AU50" s="4">
        <v>0</v>
      </c>
      <c r="AV50" s="4">
        <v>0</v>
      </c>
      <c r="AW50" s="4">
        <v>0</v>
      </c>
      <c r="AX50" s="4">
        <v>0</v>
      </c>
      <c r="AY50" s="4">
        <v>0</v>
      </c>
      <c r="AZ50" s="4">
        <v>0</v>
      </c>
      <c r="BA50" s="4">
        <v>0</v>
      </c>
      <c r="BB50" s="4">
        <v>0</v>
      </c>
      <c r="BC50" s="23">
        <v>123.59999847412109</v>
      </c>
      <c r="BD50" s="4">
        <f t="shared" si="8"/>
        <v>4</v>
      </c>
      <c r="BE50" s="23">
        <f t="shared" si="9"/>
        <v>127.59999847412109</v>
      </c>
      <c r="BF50" s="23">
        <f t="shared" si="10"/>
        <v>127.59999847412109</v>
      </c>
      <c r="BG50" s="23">
        <f t="shared" si="11"/>
        <v>50.223681194432245</v>
      </c>
    </row>
    <row r="51" spans="1:59" ht="75">
      <c r="A51" s="4">
        <v>42</v>
      </c>
      <c r="B51" s="6" t="s">
        <v>227</v>
      </c>
      <c r="C51" s="6">
        <v>2000</v>
      </c>
      <c r="D51" s="6">
        <v>2000</v>
      </c>
      <c r="E51" s="6">
        <v>2000</v>
      </c>
      <c r="F51" s="6" t="s">
        <v>133</v>
      </c>
      <c r="G51" s="6" t="s">
        <v>21</v>
      </c>
      <c r="H51" s="6" t="s">
        <v>65</v>
      </c>
      <c r="I51" s="6" t="s">
        <v>34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2</v>
      </c>
      <c r="AE51" s="23">
        <v>127.27999877929688</v>
      </c>
      <c r="AF51" s="4">
        <f t="shared" si="6"/>
        <v>2</v>
      </c>
      <c r="AG51" s="23">
        <f t="shared" si="7"/>
        <v>129.27999877929687</v>
      </c>
      <c r="AH51" s="4">
        <v>0</v>
      </c>
      <c r="AI51" s="4">
        <v>0</v>
      </c>
      <c r="AJ51" s="4">
        <v>0</v>
      </c>
      <c r="AK51" s="4">
        <v>0</v>
      </c>
      <c r="AL51" s="4">
        <v>0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  <c r="AR51" s="4">
        <v>0</v>
      </c>
      <c r="AS51" s="4">
        <v>2</v>
      </c>
      <c r="AT51" s="4">
        <v>2</v>
      </c>
      <c r="AU51" s="4">
        <v>0</v>
      </c>
      <c r="AV51" s="4">
        <v>0</v>
      </c>
      <c r="AW51" s="4">
        <v>0</v>
      </c>
      <c r="AX51" s="4">
        <v>2</v>
      </c>
      <c r="AY51" s="4">
        <v>0</v>
      </c>
      <c r="AZ51" s="4">
        <v>0</v>
      </c>
      <c r="BA51" s="4">
        <v>0</v>
      </c>
      <c r="BB51" s="4">
        <v>0</v>
      </c>
      <c r="BC51" s="23">
        <v>139.72999572753906</v>
      </c>
      <c r="BD51" s="4">
        <f t="shared" si="8"/>
        <v>6</v>
      </c>
      <c r="BE51" s="23">
        <f t="shared" si="9"/>
        <v>145.72999572753906</v>
      </c>
      <c r="BF51" s="23">
        <f t="shared" si="10"/>
        <v>129.27999877929687</v>
      </c>
      <c r="BG51" s="23">
        <f t="shared" si="11"/>
        <v>52.201548226323013</v>
      </c>
    </row>
    <row r="52" spans="1:59">
      <c r="A52" s="4">
        <v>43</v>
      </c>
      <c r="B52" s="6" t="s">
        <v>173</v>
      </c>
      <c r="C52" s="6">
        <v>1997</v>
      </c>
      <c r="D52" s="6">
        <v>1997</v>
      </c>
      <c r="E52" s="6">
        <v>1997</v>
      </c>
      <c r="F52" s="6">
        <v>1</v>
      </c>
      <c r="G52" s="6" t="s">
        <v>91</v>
      </c>
      <c r="H52" s="6"/>
      <c r="I52" s="6" t="s">
        <v>92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2</v>
      </c>
      <c r="V52" s="4">
        <v>0</v>
      </c>
      <c r="W52" s="4">
        <v>0</v>
      </c>
      <c r="X52" s="4">
        <v>0</v>
      </c>
      <c r="Y52" s="4">
        <v>2</v>
      </c>
      <c r="Z52" s="4">
        <v>0</v>
      </c>
      <c r="AA52" s="4">
        <v>0</v>
      </c>
      <c r="AB52" s="4">
        <v>0</v>
      </c>
      <c r="AC52" s="4">
        <v>2</v>
      </c>
      <c r="AD52" s="4">
        <v>0</v>
      </c>
      <c r="AE52" s="23">
        <v>123.91000366210937</v>
      </c>
      <c r="AF52" s="4">
        <f t="shared" si="6"/>
        <v>6</v>
      </c>
      <c r="AG52" s="23">
        <f t="shared" si="7"/>
        <v>129.91000366210937</v>
      </c>
      <c r="AH52" s="4">
        <v>0</v>
      </c>
      <c r="AI52" s="4">
        <v>0</v>
      </c>
      <c r="AJ52" s="4">
        <v>0</v>
      </c>
      <c r="AK52" s="4">
        <v>0</v>
      </c>
      <c r="AL52" s="4">
        <v>0</v>
      </c>
      <c r="AM52" s="4">
        <v>0</v>
      </c>
      <c r="AN52" s="4">
        <v>0</v>
      </c>
      <c r="AO52" s="4">
        <v>0</v>
      </c>
      <c r="AP52" s="4">
        <v>0</v>
      </c>
      <c r="AQ52" s="4">
        <v>0</v>
      </c>
      <c r="AR52" s="4">
        <v>0</v>
      </c>
      <c r="AS52" s="4">
        <v>2</v>
      </c>
      <c r="AT52" s="4">
        <v>2</v>
      </c>
      <c r="AU52" s="4">
        <v>0</v>
      </c>
      <c r="AV52" s="4">
        <v>0</v>
      </c>
      <c r="AW52" s="4">
        <v>0</v>
      </c>
      <c r="AX52" s="4">
        <v>0</v>
      </c>
      <c r="AY52" s="4">
        <v>0</v>
      </c>
      <c r="AZ52" s="4">
        <v>2</v>
      </c>
      <c r="BA52" s="4">
        <v>0</v>
      </c>
      <c r="BB52" s="4">
        <v>0</v>
      </c>
      <c r="BC52" s="23">
        <v>143.3800048828125</v>
      </c>
      <c r="BD52" s="4">
        <f t="shared" si="8"/>
        <v>6</v>
      </c>
      <c r="BE52" s="23">
        <f t="shared" si="9"/>
        <v>149.3800048828125</v>
      </c>
      <c r="BF52" s="23">
        <f t="shared" si="10"/>
        <v>129.91000366210937</v>
      </c>
      <c r="BG52" s="23">
        <f t="shared" si="11"/>
        <v>52.943253977093498</v>
      </c>
    </row>
    <row r="53" spans="1:59">
      <c r="A53" s="4">
        <v>44</v>
      </c>
      <c r="B53" s="6" t="s">
        <v>239</v>
      </c>
      <c r="C53" s="6">
        <v>1963</v>
      </c>
      <c r="D53" s="6">
        <v>1963</v>
      </c>
      <c r="E53" s="6">
        <v>1963</v>
      </c>
      <c r="F53" s="6">
        <v>1</v>
      </c>
      <c r="G53" s="6" t="s">
        <v>21</v>
      </c>
      <c r="H53" s="6" t="s">
        <v>144</v>
      </c>
      <c r="I53" s="6"/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23">
        <v>144.64999389648437</v>
      </c>
      <c r="AF53" s="4">
        <f t="shared" si="6"/>
        <v>0</v>
      </c>
      <c r="AG53" s="23">
        <f t="shared" si="7"/>
        <v>144.64999389648437</v>
      </c>
      <c r="AH53" s="4">
        <v>0</v>
      </c>
      <c r="AI53" s="4">
        <v>0</v>
      </c>
      <c r="AJ53" s="4">
        <v>0</v>
      </c>
      <c r="AK53" s="4">
        <v>0</v>
      </c>
      <c r="AL53" s="4">
        <v>0</v>
      </c>
      <c r="AM53" s="4">
        <v>0</v>
      </c>
      <c r="AN53" s="4">
        <v>0</v>
      </c>
      <c r="AO53" s="4">
        <v>0</v>
      </c>
      <c r="AP53" s="4">
        <v>0</v>
      </c>
      <c r="AQ53" s="4">
        <v>0</v>
      </c>
      <c r="AR53" s="4">
        <v>0</v>
      </c>
      <c r="AS53" s="4">
        <v>0</v>
      </c>
      <c r="AT53" s="4">
        <v>0</v>
      </c>
      <c r="AU53" s="4">
        <v>0</v>
      </c>
      <c r="AV53" s="4">
        <v>0</v>
      </c>
      <c r="AW53" s="4">
        <v>0</v>
      </c>
      <c r="AX53" s="4">
        <v>0</v>
      </c>
      <c r="AY53" s="4">
        <v>0</v>
      </c>
      <c r="AZ53" s="4">
        <v>0</v>
      </c>
      <c r="BA53" s="4">
        <v>0</v>
      </c>
      <c r="BB53" s="4">
        <v>0</v>
      </c>
      <c r="BC53" s="23">
        <v>130.47999572753906</v>
      </c>
      <c r="BD53" s="4">
        <f t="shared" si="8"/>
        <v>0</v>
      </c>
      <c r="BE53" s="23">
        <f t="shared" si="9"/>
        <v>130.47999572753906</v>
      </c>
      <c r="BF53" s="23">
        <f t="shared" si="10"/>
        <v>130.47999572753906</v>
      </c>
      <c r="BG53" s="23">
        <f t="shared" si="11"/>
        <v>53.614306542488556</v>
      </c>
    </row>
    <row r="54" spans="1:59">
      <c r="A54" s="4">
        <v>45</v>
      </c>
      <c r="B54" s="6" t="s">
        <v>98</v>
      </c>
      <c r="C54" s="6">
        <v>1986</v>
      </c>
      <c r="D54" s="6">
        <v>1986</v>
      </c>
      <c r="E54" s="6">
        <v>1986</v>
      </c>
      <c r="F54" s="6" t="s">
        <v>36</v>
      </c>
      <c r="G54" s="6" t="s">
        <v>21</v>
      </c>
      <c r="H54" s="6" t="s">
        <v>99</v>
      </c>
      <c r="I54" s="6" t="s">
        <v>100</v>
      </c>
      <c r="J54" s="4">
        <v>0</v>
      </c>
      <c r="K54" s="4">
        <v>2</v>
      </c>
      <c r="L54" s="4">
        <v>0</v>
      </c>
      <c r="M54" s="4">
        <v>0</v>
      </c>
      <c r="N54" s="4">
        <v>2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2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2</v>
      </c>
      <c r="AC54" s="4">
        <v>0</v>
      </c>
      <c r="AD54" s="4">
        <v>0</v>
      </c>
      <c r="AE54" s="23">
        <v>138.91000366210937</v>
      </c>
      <c r="AF54" s="4">
        <f t="shared" si="6"/>
        <v>8</v>
      </c>
      <c r="AG54" s="23">
        <f t="shared" si="7"/>
        <v>146.91000366210937</v>
      </c>
      <c r="AH54" s="4">
        <v>0</v>
      </c>
      <c r="AI54" s="4">
        <v>0</v>
      </c>
      <c r="AJ54" s="4">
        <v>0</v>
      </c>
      <c r="AK54" s="4">
        <v>0</v>
      </c>
      <c r="AL54" s="4">
        <v>0</v>
      </c>
      <c r="AM54" s="4">
        <v>0</v>
      </c>
      <c r="AN54" s="4">
        <v>0</v>
      </c>
      <c r="AO54" s="4">
        <v>0</v>
      </c>
      <c r="AP54" s="4">
        <v>0</v>
      </c>
      <c r="AQ54" s="4">
        <v>0</v>
      </c>
      <c r="AR54" s="4">
        <v>0</v>
      </c>
      <c r="AS54" s="4">
        <v>2</v>
      </c>
      <c r="AT54" s="4">
        <v>0</v>
      </c>
      <c r="AU54" s="4">
        <v>0</v>
      </c>
      <c r="AV54" s="4">
        <v>0</v>
      </c>
      <c r="AW54" s="4">
        <v>0</v>
      </c>
      <c r="AX54" s="4">
        <v>0</v>
      </c>
      <c r="AY54" s="4">
        <v>2</v>
      </c>
      <c r="AZ54" s="4">
        <v>0</v>
      </c>
      <c r="BA54" s="4">
        <v>0</v>
      </c>
      <c r="BB54" s="4">
        <v>0</v>
      </c>
      <c r="BC54" s="23">
        <v>126.76999664306641</v>
      </c>
      <c r="BD54" s="4">
        <f t="shared" si="8"/>
        <v>4</v>
      </c>
      <c r="BE54" s="23">
        <f t="shared" si="9"/>
        <v>130.76999664306641</v>
      </c>
      <c r="BF54" s="23">
        <f t="shared" si="10"/>
        <v>130.76999664306641</v>
      </c>
      <c r="BG54" s="23">
        <f t="shared" si="11"/>
        <v>53.955725081683205</v>
      </c>
    </row>
    <row r="55" spans="1:59" ht="30">
      <c r="A55" s="4">
        <v>46</v>
      </c>
      <c r="B55" s="6" t="s">
        <v>31</v>
      </c>
      <c r="C55" s="6">
        <v>2002</v>
      </c>
      <c r="D55" s="6">
        <v>2002</v>
      </c>
      <c r="E55" s="6">
        <v>2002</v>
      </c>
      <c r="F55" s="6">
        <v>3</v>
      </c>
      <c r="G55" s="6" t="s">
        <v>28</v>
      </c>
      <c r="H55" s="6" t="s">
        <v>29</v>
      </c>
      <c r="I55" s="6" t="s">
        <v>30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2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23">
        <v>133.99000549316406</v>
      </c>
      <c r="AF55" s="4">
        <f t="shared" si="6"/>
        <v>2</v>
      </c>
      <c r="AG55" s="23">
        <f t="shared" si="7"/>
        <v>135.99000549316406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0</v>
      </c>
      <c r="AO55" s="4">
        <v>0</v>
      </c>
      <c r="AP55" s="4">
        <v>0</v>
      </c>
      <c r="AQ55" s="4">
        <v>0</v>
      </c>
      <c r="AR55" s="4">
        <v>0</v>
      </c>
      <c r="AS55" s="4">
        <v>0</v>
      </c>
      <c r="AT55" s="4">
        <v>0</v>
      </c>
      <c r="AU55" s="4">
        <v>0</v>
      </c>
      <c r="AV55" s="4">
        <v>0</v>
      </c>
      <c r="AW55" s="4">
        <v>0</v>
      </c>
      <c r="AX55" s="4">
        <v>0</v>
      </c>
      <c r="AY55" s="4">
        <v>0</v>
      </c>
      <c r="AZ55" s="4">
        <v>0</v>
      </c>
      <c r="BA55" s="4">
        <v>0</v>
      </c>
      <c r="BB55" s="4">
        <v>0</v>
      </c>
      <c r="BC55" s="23">
        <v>130.97000122070313</v>
      </c>
      <c r="BD55" s="4">
        <f t="shared" si="8"/>
        <v>0</v>
      </c>
      <c r="BE55" s="23">
        <f t="shared" si="9"/>
        <v>130.97000122070313</v>
      </c>
      <c r="BF55" s="23">
        <f t="shared" si="10"/>
        <v>130.97000122070313</v>
      </c>
      <c r="BG55" s="23">
        <f t="shared" si="11"/>
        <v>54.191190789109676</v>
      </c>
    </row>
    <row r="56" spans="1:59">
      <c r="A56" s="4">
        <v>47</v>
      </c>
      <c r="B56" s="6" t="s">
        <v>193</v>
      </c>
      <c r="C56" s="6">
        <v>1992</v>
      </c>
      <c r="D56" s="6">
        <v>1992</v>
      </c>
      <c r="E56" s="6">
        <v>1992</v>
      </c>
      <c r="F56" s="6">
        <v>1</v>
      </c>
      <c r="G56" s="6" t="s">
        <v>21</v>
      </c>
      <c r="H56" s="6" t="s">
        <v>106</v>
      </c>
      <c r="I56" s="6" t="s">
        <v>194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2</v>
      </c>
      <c r="W56" s="4">
        <v>0</v>
      </c>
      <c r="X56" s="4">
        <v>0</v>
      </c>
      <c r="Y56" s="4">
        <v>0</v>
      </c>
      <c r="Z56" s="4">
        <v>2</v>
      </c>
      <c r="AA56" s="4">
        <v>0</v>
      </c>
      <c r="AB56" s="4">
        <v>0</v>
      </c>
      <c r="AC56" s="4">
        <v>0</v>
      </c>
      <c r="AD56" s="4">
        <v>0</v>
      </c>
      <c r="AE56" s="23">
        <v>138.08000183105469</v>
      </c>
      <c r="AF56" s="4">
        <f t="shared" si="6"/>
        <v>4</v>
      </c>
      <c r="AG56" s="23">
        <f t="shared" si="7"/>
        <v>142.08000183105469</v>
      </c>
      <c r="AH56" s="4">
        <v>0</v>
      </c>
      <c r="AI56" s="4">
        <v>0</v>
      </c>
      <c r="AJ56" s="4">
        <v>0</v>
      </c>
      <c r="AK56" s="4">
        <v>0</v>
      </c>
      <c r="AL56" s="4">
        <v>0</v>
      </c>
      <c r="AM56" s="4">
        <v>0</v>
      </c>
      <c r="AN56" s="4">
        <v>0</v>
      </c>
      <c r="AO56" s="4">
        <v>0</v>
      </c>
      <c r="AP56" s="4">
        <v>0</v>
      </c>
      <c r="AQ56" s="4">
        <v>0</v>
      </c>
      <c r="AR56" s="4">
        <v>2</v>
      </c>
      <c r="AS56" s="4">
        <v>0</v>
      </c>
      <c r="AT56" s="4">
        <v>0</v>
      </c>
      <c r="AU56" s="4">
        <v>0</v>
      </c>
      <c r="AV56" s="4">
        <v>0</v>
      </c>
      <c r="AW56" s="4">
        <v>0</v>
      </c>
      <c r="AX56" s="4">
        <v>0</v>
      </c>
      <c r="AY56" s="4">
        <v>0</v>
      </c>
      <c r="AZ56" s="4">
        <v>0</v>
      </c>
      <c r="BA56" s="4">
        <v>0</v>
      </c>
      <c r="BB56" s="4">
        <v>0</v>
      </c>
      <c r="BC56" s="23">
        <v>129.32000732421875</v>
      </c>
      <c r="BD56" s="4">
        <f t="shared" si="8"/>
        <v>2</v>
      </c>
      <c r="BE56" s="23">
        <f t="shared" si="9"/>
        <v>131.32000732421875</v>
      </c>
      <c r="BF56" s="23">
        <f t="shared" si="10"/>
        <v>131.32000732421875</v>
      </c>
      <c r="BG56" s="23">
        <f t="shared" si="11"/>
        <v>54.603253531581416</v>
      </c>
    </row>
    <row r="57" spans="1:59" ht="30">
      <c r="A57" s="4">
        <v>48</v>
      </c>
      <c r="B57" s="6" t="s">
        <v>215</v>
      </c>
      <c r="C57" s="6">
        <v>1963</v>
      </c>
      <c r="D57" s="6">
        <v>1963</v>
      </c>
      <c r="E57" s="6">
        <v>1963</v>
      </c>
      <c r="F57" s="6">
        <v>1</v>
      </c>
      <c r="G57" s="6" t="s">
        <v>21</v>
      </c>
      <c r="H57" s="6" t="s">
        <v>49</v>
      </c>
      <c r="I57" s="6" t="s">
        <v>216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23">
        <v>131.74000549316406</v>
      </c>
      <c r="AF57" s="4">
        <f t="shared" si="6"/>
        <v>0</v>
      </c>
      <c r="AG57" s="23">
        <f t="shared" si="7"/>
        <v>131.74000549316406</v>
      </c>
      <c r="AH57" s="4">
        <v>0</v>
      </c>
      <c r="AI57" s="4">
        <v>0</v>
      </c>
      <c r="AJ57" s="4">
        <v>0</v>
      </c>
      <c r="AK57" s="4">
        <v>0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v>0</v>
      </c>
      <c r="AR57" s="4">
        <v>0</v>
      </c>
      <c r="AS57" s="4">
        <v>2</v>
      </c>
      <c r="AT57" s="4">
        <v>0</v>
      </c>
      <c r="AU57" s="4">
        <v>0</v>
      </c>
      <c r="AV57" s="4">
        <v>0</v>
      </c>
      <c r="AW57" s="4">
        <v>2</v>
      </c>
      <c r="AX57" s="4">
        <v>0</v>
      </c>
      <c r="AY57" s="4">
        <v>0</v>
      </c>
      <c r="AZ57" s="4">
        <v>0</v>
      </c>
      <c r="BA57" s="4">
        <v>0</v>
      </c>
      <c r="BB57" s="4">
        <v>0</v>
      </c>
      <c r="BC57" s="23">
        <v>133.27999877929687</v>
      </c>
      <c r="BD57" s="4">
        <f t="shared" si="8"/>
        <v>4</v>
      </c>
      <c r="BE57" s="23">
        <f t="shared" si="9"/>
        <v>137.27999877929687</v>
      </c>
      <c r="BF57" s="23">
        <f t="shared" si="10"/>
        <v>131.74000549316406</v>
      </c>
      <c r="BG57" s="23">
        <f t="shared" si="11"/>
        <v>55.097718044029534</v>
      </c>
    </row>
    <row r="58" spans="1:59" ht="75">
      <c r="A58" s="4">
        <v>49</v>
      </c>
      <c r="B58" s="6" t="s">
        <v>228</v>
      </c>
      <c r="C58" s="6">
        <v>2002</v>
      </c>
      <c r="D58" s="6">
        <v>2002</v>
      </c>
      <c r="E58" s="6">
        <v>2002</v>
      </c>
      <c r="F58" s="6" t="s">
        <v>133</v>
      </c>
      <c r="G58" s="6" t="s">
        <v>21</v>
      </c>
      <c r="H58" s="6" t="s">
        <v>65</v>
      </c>
      <c r="I58" s="6" t="s">
        <v>66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2</v>
      </c>
      <c r="Q58" s="4">
        <v>0</v>
      </c>
      <c r="R58" s="4">
        <v>0</v>
      </c>
      <c r="S58" s="4">
        <v>0</v>
      </c>
      <c r="T58" s="4">
        <v>2</v>
      </c>
      <c r="U58" s="4">
        <v>0</v>
      </c>
      <c r="V58" s="4">
        <v>0</v>
      </c>
      <c r="W58" s="4">
        <v>2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23">
        <v>156.46000671386719</v>
      </c>
      <c r="AF58" s="4">
        <f t="shared" si="6"/>
        <v>6</v>
      </c>
      <c r="AG58" s="23">
        <f t="shared" si="7"/>
        <v>162.46000671386719</v>
      </c>
      <c r="AH58" s="4">
        <v>0</v>
      </c>
      <c r="AI58" s="4">
        <v>0</v>
      </c>
      <c r="AJ58" s="4">
        <v>0</v>
      </c>
      <c r="AK58" s="4">
        <v>0</v>
      </c>
      <c r="AL58" s="4">
        <v>0</v>
      </c>
      <c r="AM58" s="4">
        <v>0</v>
      </c>
      <c r="AN58" s="4">
        <v>0</v>
      </c>
      <c r="AO58" s="4">
        <v>0</v>
      </c>
      <c r="AP58" s="4">
        <v>0</v>
      </c>
      <c r="AQ58" s="4">
        <v>0</v>
      </c>
      <c r="AR58" s="4">
        <v>0</v>
      </c>
      <c r="AS58" s="4">
        <v>0</v>
      </c>
      <c r="AT58" s="4">
        <v>2</v>
      </c>
      <c r="AU58" s="4">
        <v>0</v>
      </c>
      <c r="AV58" s="4">
        <v>0</v>
      </c>
      <c r="AW58" s="4">
        <v>0</v>
      </c>
      <c r="AX58" s="4">
        <v>0</v>
      </c>
      <c r="AY58" s="4">
        <v>0</v>
      </c>
      <c r="AZ58" s="4">
        <v>0</v>
      </c>
      <c r="BA58" s="4">
        <v>0</v>
      </c>
      <c r="BB58" s="4">
        <v>0</v>
      </c>
      <c r="BC58" s="23">
        <v>129.89999389648437</v>
      </c>
      <c r="BD58" s="4">
        <f t="shared" si="8"/>
        <v>2</v>
      </c>
      <c r="BE58" s="23">
        <f t="shared" si="9"/>
        <v>131.89999389648437</v>
      </c>
      <c r="BF58" s="23">
        <f t="shared" si="10"/>
        <v>131.89999389648437</v>
      </c>
      <c r="BG58" s="23">
        <f t="shared" si="11"/>
        <v>55.286072645774063</v>
      </c>
    </row>
    <row r="59" spans="1:59">
      <c r="A59" s="4">
        <v>50</v>
      </c>
      <c r="B59" s="6" t="s">
        <v>243</v>
      </c>
      <c r="C59" s="6">
        <v>1996</v>
      </c>
      <c r="D59" s="6">
        <v>1996</v>
      </c>
      <c r="E59" s="6">
        <v>1996</v>
      </c>
      <c r="F59" s="6" t="s">
        <v>244</v>
      </c>
      <c r="G59" s="6" t="s">
        <v>21</v>
      </c>
      <c r="H59" s="6" t="s">
        <v>52</v>
      </c>
      <c r="I59" s="6" t="s">
        <v>50</v>
      </c>
      <c r="J59" s="4">
        <v>0</v>
      </c>
      <c r="K59" s="4">
        <v>2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2</v>
      </c>
      <c r="R59" s="4">
        <v>0</v>
      </c>
      <c r="S59" s="4">
        <v>0</v>
      </c>
      <c r="T59" s="4">
        <v>0</v>
      </c>
      <c r="U59" s="4">
        <v>2</v>
      </c>
      <c r="V59" s="4">
        <v>0</v>
      </c>
      <c r="W59" s="4">
        <v>0</v>
      </c>
      <c r="X59" s="4">
        <v>2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23">
        <v>149.8800048828125</v>
      </c>
      <c r="AF59" s="4">
        <f t="shared" si="6"/>
        <v>8</v>
      </c>
      <c r="AG59" s="23">
        <f t="shared" si="7"/>
        <v>157.8800048828125</v>
      </c>
      <c r="AH59" s="4">
        <v>0</v>
      </c>
      <c r="AI59" s="4">
        <v>0</v>
      </c>
      <c r="AJ59" s="4">
        <v>0</v>
      </c>
      <c r="AK59" s="4">
        <v>0</v>
      </c>
      <c r="AL59" s="4">
        <v>0</v>
      </c>
      <c r="AM59" s="4">
        <v>0</v>
      </c>
      <c r="AN59" s="4">
        <v>0</v>
      </c>
      <c r="AO59" s="4">
        <v>2</v>
      </c>
      <c r="AP59" s="4">
        <v>0</v>
      </c>
      <c r="AQ59" s="4">
        <v>0</v>
      </c>
      <c r="AR59" s="4">
        <v>0</v>
      </c>
      <c r="AS59" s="4">
        <v>2</v>
      </c>
      <c r="AT59" s="4">
        <v>2</v>
      </c>
      <c r="AU59" s="4">
        <v>0</v>
      </c>
      <c r="AV59" s="4">
        <v>0</v>
      </c>
      <c r="AW59" s="4">
        <v>0</v>
      </c>
      <c r="AX59" s="4">
        <v>0</v>
      </c>
      <c r="AY59" s="4">
        <v>0</v>
      </c>
      <c r="AZ59" s="4">
        <v>0</v>
      </c>
      <c r="BA59" s="4">
        <v>0</v>
      </c>
      <c r="BB59" s="4">
        <v>0</v>
      </c>
      <c r="BC59" s="23">
        <v>128.88999938964844</v>
      </c>
      <c r="BD59" s="4">
        <f t="shared" si="8"/>
        <v>6</v>
      </c>
      <c r="BE59" s="23">
        <f t="shared" si="9"/>
        <v>134.88999938964844</v>
      </c>
      <c r="BF59" s="23">
        <f t="shared" si="10"/>
        <v>134.88999938964844</v>
      </c>
      <c r="BG59" s="23">
        <f t="shared" si="11"/>
        <v>58.806210869488673</v>
      </c>
    </row>
    <row r="60" spans="1:59" ht="30">
      <c r="A60" s="4">
        <v>51</v>
      </c>
      <c r="B60" s="6" t="s">
        <v>128</v>
      </c>
      <c r="C60" s="6">
        <v>1982</v>
      </c>
      <c r="D60" s="6">
        <v>1982</v>
      </c>
      <c r="E60" s="6">
        <v>1982</v>
      </c>
      <c r="F60" s="6" t="s">
        <v>36</v>
      </c>
      <c r="G60" s="6" t="s">
        <v>21</v>
      </c>
      <c r="H60" s="6" t="s">
        <v>99</v>
      </c>
      <c r="I60" s="6" t="s">
        <v>129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2</v>
      </c>
      <c r="S60" s="4">
        <v>0</v>
      </c>
      <c r="T60" s="4">
        <v>2</v>
      </c>
      <c r="U60" s="4">
        <v>0</v>
      </c>
      <c r="V60" s="4">
        <v>0</v>
      </c>
      <c r="W60" s="4">
        <v>0</v>
      </c>
      <c r="X60" s="4">
        <v>2</v>
      </c>
      <c r="Y60" s="4">
        <v>0</v>
      </c>
      <c r="Z60" s="4">
        <v>0</v>
      </c>
      <c r="AA60" s="4">
        <v>0</v>
      </c>
      <c r="AB60" s="4">
        <v>0</v>
      </c>
      <c r="AC60" s="4">
        <v>2</v>
      </c>
      <c r="AD60" s="4">
        <v>0</v>
      </c>
      <c r="AE60" s="23">
        <v>144.47000122070312</v>
      </c>
      <c r="AF60" s="4">
        <f t="shared" si="6"/>
        <v>8</v>
      </c>
      <c r="AG60" s="23">
        <f t="shared" si="7"/>
        <v>152.47000122070312</v>
      </c>
      <c r="AH60" s="4">
        <v>0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  <c r="AO60" s="4">
        <v>0</v>
      </c>
      <c r="AP60" s="4">
        <v>0</v>
      </c>
      <c r="AQ60" s="4">
        <v>0</v>
      </c>
      <c r="AR60" s="4">
        <v>0</v>
      </c>
      <c r="AS60" s="4">
        <v>0</v>
      </c>
      <c r="AT60" s="4">
        <v>0</v>
      </c>
      <c r="AU60" s="4">
        <v>0</v>
      </c>
      <c r="AV60" s="4">
        <v>0</v>
      </c>
      <c r="AW60" s="4">
        <v>0</v>
      </c>
      <c r="AX60" s="4">
        <v>0</v>
      </c>
      <c r="AY60" s="4">
        <v>0</v>
      </c>
      <c r="AZ60" s="4">
        <v>0</v>
      </c>
      <c r="BA60" s="4">
        <v>2</v>
      </c>
      <c r="BB60" s="4">
        <v>0</v>
      </c>
      <c r="BC60" s="23">
        <v>133.3699951171875</v>
      </c>
      <c r="BD60" s="4">
        <f t="shared" si="8"/>
        <v>2</v>
      </c>
      <c r="BE60" s="23">
        <f t="shared" si="9"/>
        <v>135.3699951171875</v>
      </c>
      <c r="BF60" s="23">
        <f t="shared" si="10"/>
        <v>135.3699951171875</v>
      </c>
      <c r="BG60" s="23">
        <f t="shared" si="11"/>
        <v>59.371310603115568</v>
      </c>
    </row>
    <row r="61" spans="1:59">
      <c r="A61" s="4">
        <v>52</v>
      </c>
      <c r="B61" s="6" t="s">
        <v>39</v>
      </c>
      <c r="C61" s="6">
        <v>1962</v>
      </c>
      <c r="D61" s="6">
        <v>1962</v>
      </c>
      <c r="E61" s="6">
        <v>1962</v>
      </c>
      <c r="F61" s="6" t="s">
        <v>36</v>
      </c>
      <c r="G61" s="6" t="s">
        <v>21</v>
      </c>
      <c r="H61" s="6" t="s">
        <v>22</v>
      </c>
      <c r="I61" s="6" t="s">
        <v>23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2</v>
      </c>
      <c r="S61" s="4">
        <v>0</v>
      </c>
      <c r="T61" s="4">
        <v>2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2</v>
      </c>
      <c r="AC61" s="4">
        <v>0</v>
      </c>
      <c r="AD61" s="4">
        <v>0</v>
      </c>
      <c r="AE61" s="23">
        <v>134.36000061035156</v>
      </c>
      <c r="AF61" s="4">
        <f t="shared" si="6"/>
        <v>6</v>
      </c>
      <c r="AG61" s="23">
        <f t="shared" si="7"/>
        <v>140.36000061035156</v>
      </c>
      <c r="AH61" s="4">
        <v>0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4">
        <v>0</v>
      </c>
      <c r="AP61" s="4">
        <v>0</v>
      </c>
      <c r="AQ61" s="4">
        <v>0</v>
      </c>
      <c r="AR61" s="4">
        <v>0</v>
      </c>
      <c r="AS61" s="4">
        <v>2</v>
      </c>
      <c r="AT61" s="4">
        <v>0</v>
      </c>
      <c r="AU61" s="4">
        <v>0</v>
      </c>
      <c r="AV61" s="4">
        <v>0</v>
      </c>
      <c r="AW61" s="4">
        <v>0</v>
      </c>
      <c r="AX61" s="4">
        <v>0</v>
      </c>
      <c r="AY61" s="4">
        <v>0</v>
      </c>
      <c r="AZ61" s="4">
        <v>0</v>
      </c>
      <c r="BA61" s="4">
        <v>0</v>
      </c>
      <c r="BB61" s="4">
        <v>0</v>
      </c>
      <c r="BC61" s="23">
        <v>134.99000549316406</v>
      </c>
      <c r="BD61" s="4">
        <f t="shared" si="8"/>
        <v>2</v>
      </c>
      <c r="BE61" s="23">
        <f t="shared" si="9"/>
        <v>136.99000549316406</v>
      </c>
      <c r="BF61" s="23">
        <f t="shared" si="10"/>
        <v>136.99000549316406</v>
      </c>
      <c r="BG61" s="23">
        <f t="shared" si="11"/>
        <v>61.278551395925859</v>
      </c>
    </row>
    <row r="62" spans="1:59" ht="30">
      <c r="A62" s="4">
        <v>53</v>
      </c>
      <c r="B62" s="6" t="s">
        <v>57</v>
      </c>
      <c r="C62" s="6">
        <v>1988</v>
      </c>
      <c r="D62" s="6">
        <v>1988</v>
      </c>
      <c r="E62" s="6">
        <v>1988</v>
      </c>
      <c r="F62" s="6">
        <v>2</v>
      </c>
      <c r="G62" s="6" t="s">
        <v>21</v>
      </c>
      <c r="H62" s="6" t="s">
        <v>59</v>
      </c>
      <c r="I62" s="6" t="s">
        <v>60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2</v>
      </c>
      <c r="AB62" s="4">
        <v>0</v>
      </c>
      <c r="AC62" s="4">
        <v>0</v>
      </c>
      <c r="AD62" s="4">
        <v>0</v>
      </c>
      <c r="AE62" s="23">
        <v>137.03999328613281</v>
      </c>
      <c r="AF62" s="4">
        <f t="shared" si="6"/>
        <v>2</v>
      </c>
      <c r="AG62" s="23">
        <f t="shared" si="7"/>
        <v>139.03999328613281</v>
      </c>
      <c r="AH62" s="4">
        <v>0</v>
      </c>
      <c r="AI62" s="4">
        <v>0</v>
      </c>
      <c r="AJ62" s="4">
        <v>2</v>
      </c>
      <c r="AK62" s="4">
        <v>0</v>
      </c>
      <c r="AL62" s="4">
        <v>0</v>
      </c>
      <c r="AM62" s="4">
        <v>0</v>
      </c>
      <c r="AN62" s="4">
        <v>0</v>
      </c>
      <c r="AO62" s="4">
        <v>0</v>
      </c>
      <c r="AP62" s="4">
        <v>0</v>
      </c>
      <c r="AQ62" s="4">
        <v>0</v>
      </c>
      <c r="AR62" s="4">
        <v>2</v>
      </c>
      <c r="AS62" s="4">
        <v>2</v>
      </c>
      <c r="AT62" s="4">
        <v>0</v>
      </c>
      <c r="AU62" s="4">
        <v>0</v>
      </c>
      <c r="AV62" s="4">
        <v>0</v>
      </c>
      <c r="AW62" s="4">
        <v>0</v>
      </c>
      <c r="AX62" s="4">
        <v>0</v>
      </c>
      <c r="AY62" s="4">
        <v>0</v>
      </c>
      <c r="AZ62" s="4">
        <v>2</v>
      </c>
      <c r="BA62" s="4">
        <v>0</v>
      </c>
      <c r="BB62" s="4">
        <v>0</v>
      </c>
      <c r="BC62" s="23">
        <v>141.83000183105469</v>
      </c>
      <c r="BD62" s="4">
        <f t="shared" si="8"/>
        <v>8</v>
      </c>
      <c r="BE62" s="23">
        <f t="shared" si="9"/>
        <v>149.83000183105469</v>
      </c>
      <c r="BF62" s="23">
        <f t="shared" si="10"/>
        <v>139.03999328613281</v>
      </c>
      <c r="BG62" s="23">
        <f t="shared" si="11"/>
        <v>63.692005285785214</v>
      </c>
    </row>
    <row r="63" spans="1:59" ht="30">
      <c r="A63" s="4">
        <v>54</v>
      </c>
      <c r="B63" s="6" t="s">
        <v>248</v>
      </c>
      <c r="C63" s="6">
        <v>2000</v>
      </c>
      <c r="D63" s="6">
        <v>2000</v>
      </c>
      <c r="E63" s="6">
        <v>2000</v>
      </c>
      <c r="F63" s="6">
        <v>2</v>
      </c>
      <c r="G63" s="6" t="s">
        <v>28</v>
      </c>
      <c r="H63" s="6" t="s">
        <v>29</v>
      </c>
      <c r="I63" s="6" t="s">
        <v>30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2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23">
        <v>184.19000244140625</v>
      </c>
      <c r="AF63" s="4">
        <f t="shared" si="6"/>
        <v>2</v>
      </c>
      <c r="AG63" s="23">
        <f t="shared" si="7"/>
        <v>186.19000244140625</v>
      </c>
      <c r="AH63" s="4">
        <v>0</v>
      </c>
      <c r="AI63" s="4">
        <v>0</v>
      </c>
      <c r="AJ63" s="4">
        <v>0</v>
      </c>
      <c r="AK63" s="4">
        <v>0</v>
      </c>
      <c r="AL63" s="4">
        <v>0</v>
      </c>
      <c r="AM63" s="4">
        <v>0</v>
      </c>
      <c r="AN63" s="4">
        <v>0</v>
      </c>
      <c r="AO63" s="4">
        <v>0</v>
      </c>
      <c r="AP63" s="4">
        <v>0</v>
      </c>
      <c r="AQ63" s="4">
        <v>0</v>
      </c>
      <c r="AR63" s="4">
        <v>0</v>
      </c>
      <c r="AS63" s="4">
        <v>0</v>
      </c>
      <c r="AT63" s="4">
        <v>0</v>
      </c>
      <c r="AU63" s="4">
        <v>0</v>
      </c>
      <c r="AV63" s="4">
        <v>0</v>
      </c>
      <c r="AW63" s="4">
        <v>0</v>
      </c>
      <c r="AX63" s="4">
        <v>0</v>
      </c>
      <c r="AY63" s="4">
        <v>0</v>
      </c>
      <c r="AZ63" s="4">
        <v>0</v>
      </c>
      <c r="BA63" s="4">
        <v>0</v>
      </c>
      <c r="BB63" s="4">
        <v>0</v>
      </c>
      <c r="BC63" s="23">
        <v>141.05999755859375</v>
      </c>
      <c r="BD63" s="4">
        <f t="shared" si="8"/>
        <v>0</v>
      </c>
      <c r="BE63" s="23">
        <f t="shared" si="9"/>
        <v>141.05999755859375</v>
      </c>
      <c r="BF63" s="23">
        <f t="shared" si="10"/>
        <v>141.05999755859375</v>
      </c>
      <c r="BG63" s="23">
        <f t="shared" si="11"/>
        <v>66.070159529251811</v>
      </c>
    </row>
    <row r="64" spans="1:59" ht="30">
      <c r="A64" s="4">
        <v>55</v>
      </c>
      <c r="B64" s="6" t="s">
        <v>256</v>
      </c>
      <c r="C64" s="6">
        <v>1963</v>
      </c>
      <c r="D64" s="6">
        <v>1963</v>
      </c>
      <c r="E64" s="6">
        <v>1963</v>
      </c>
      <c r="F64" s="6">
        <v>2</v>
      </c>
      <c r="G64" s="6" t="s">
        <v>21</v>
      </c>
      <c r="H64" s="6" t="s">
        <v>131</v>
      </c>
      <c r="I64" s="6" t="s">
        <v>160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50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2</v>
      </c>
      <c r="AA64" s="4">
        <v>2</v>
      </c>
      <c r="AB64" s="4">
        <v>0</v>
      </c>
      <c r="AC64" s="4">
        <v>0</v>
      </c>
      <c r="AD64" s="4">
        <v>0</v>
      </c>
      <c r="AE64" s="23">
        <v>126.05000305175781</v>
      </c>
      <c r="AF64" s="4">
        <f t="shared" si="6"/>
        <v>54</v>
      </c>
      <c r="AG64" s="23">
        <f t="shared" si="7"/>
        <v>180.05000305175781</v>
      </c>
      <c r="AH64" s="4">
        <v>2</v>
      </c>
      <c r="AI64" s="4">
        <v>2</v>
      </c>
      <c r="AJ64" s="4">
        <v>0</v>
      </c>
      <c r="AK64" s="4">
        <v>0</v>
      </c>
      <c r="AL64" s="4">
        <v>0</v>
      </c>
      <c r="AM64" s="4">
        <v>0</v>
      </c>
      <c r="AN64" s="4">
        <v>0</v>
      </c>
      <c r="AO64" s="4">
        <v>0</v>
      </c>
      <c r="AP64" s="4">
        <v>0</v>
      </c>
      <c r="AQ64" s="4">
        <v>0</v>
      </c>
      <c r="AR64" s="4">
        <v>2</v>
      </c>
      <c r="AS64" s="4">
        <v>0</v>
      </c>
      <c r="AT64" s="4">
        <v>2</v>
      </c>
      <c r="AU64" s="4">
        <v>0</v>
      </c>
      <c r="AV64" s="4">
        <v>0</v>
      </c>
      <c r="AW64" s="4">
        <v>0</v>
      </c>
      <c r="AX64" s="4">
        <v>0</v>
      </c>
      <c r="AY64" s="4">
        <v>0</v>
      </c>
      <c r="AZ64" s="4">
        <v>0</v>
      </c>
      <c r="BA64" s="4">
        <v>2</v>
      </c>
      <c r="BB64" s="4">
        <v>0</v>
      </c>
      <c r="BC64" s="23">
        <v>133.19000244140625</v>
      </c>
      <c r="BD64" s="4">
        <f t="shared" si="8"/>
        <v>10</v>
      </c>
      <c r="BE64" s="23">
        <f t="shared" si="9"/>
        <v>143.19000244140625</v>
      </c>
      <c r="BF64" s="23">
        <f t="shared" si="10"/>
        <v>143.19000244140625</v>
      </c>
      <c r="BG64" s="23">
        <f t="shared" si="11"/>
        <v>68.577817666278392</v>
      </c>
    </row>
    <row r="65" spans="1:59" ht="30">
      <c r="A65" s="4">
        <v>56</v>
      </c>
      <c r="B65" s="6" t="s">
        <v>112</v>
      </c>
      <c r="C65" s="6">
        <v>1951</v>
      </c>
      <c r="D65" s="6">
        <v>1951</v>
      </c>
      <c r="E65" s="6">
        <v>1951</v>
      </c>
      <c r="F65" s="6" t="s">
        <v>15</v>
      </c>
      <c r="G65" s="6" t="s">
        <v>21</v>
      </c>
      <c r="H65" s="6" t="s">
        <v>49</v>
      </c>
      <c r="I65" s="6" t="s">
        <v>50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2</v>
      </c>
      <c r="V65" s="4">
        <v>0</v>
      </c>
      <c r="W65" s="4">
        <v>0</v>
      </c>
      <c r="X65" s="4">
        <v>50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23">
        <v>132.72000122070312</v>
      </c>
      <c r="AF65" s="4">
        <f t="shared" si="6"/>
        <v>52</v>
      </c>
      <c r="AG65" s="23">
        <f t="shared" si="7"/>
        <v>184.72000122070312</v>
      </c>
      <c r="AH65" s="4">
        <v>0</v>
      </c>
      <c r="AI65" s="4">
        <v>0</v>
      </c>
      <c r="AJ65" s="4">
        <v>0</v>
      </c>
      <c r="AK65" s="4">
        <v>0</v>
      </c>
      <c r="AL65" s="4">
        <v>0</v>
      </c>
      <c r="AM65" s="4">
        <v>0</v>
      </c>
      <c r="AN65" s="4">
        <v>0</v>
      </c>
      <c r="AO65" s="4">
        <v>0</v>
      </c>
      <c r="AP65" s="4">
        <v>0</v>
      </c>
      <c r="AQ65" s="4">
        <v>0</v>
      </c>
      <c r="AR65" s="4">
        <v>2</v>
      </c>
      <c r="AS65" s="4">
        <v>0</v>
      </c>
      <c r="AT65" s="4">
        <v>0</v>
      </c>
      <c r="AU65" s="4">
        <v>0</v>
      </c>
      <c r="AV65" s="4">
        <v>0</v>
      </c>
      <c r="AW65" s="4">
        <v>0</v>
      </c>
      <c r="AX65" s="4">
        <v>0</v>
      </c>
      <c r="AY65" s="4">
        <v>2</v>
      </c>
      <c r="AZ65" s="4">
        <v>0</v>
      </c>
      <c r="BA65" s="4">
        <v>0</v>
      </c>
      <c r="BB65" s="4">
        <v>0</v>
      </c>
      <c r="BC65" s="23">
        <v>140.61000061035156</v>
      </c>
      <c r="BD65" s="4">
        <f t="shared" si="8"/>
        <v>4</v>
      </c>
      <c r="BE65" s="23">
        <f t="shared" si="9"/>
        <v>144.61000061035156</v>
      </c>
      <c r="BF65" s="23">
        <f t="shared" si="10"/>
        <v>144.61000061035156</v>
      </c>
      <c r="BG65" s="23">
        <f t="shared" si="11"/>
        <v>70.249583769563912</v>
      </c>
    </row>
    <row r="66" spans="1:59" ht="30">
      <c r="A66" s="4">
        <v>57</v>
      </c>
      <c r="B66" s="6" t="s">
        <v>171</v>
      </c>
      <c r="C66" s="6">
        <v>2003</v>
      </c>
      <c r="D66" s="6">
        <v>2003</v>
      </c>
      <c r="E66" s="6">
        <v>2003</v>
      </c>
      <c r="F66" s="6">
        <v>3</v>
      </c>
      <c r="G66" s="6" t="s">
        <v>28</v>
      </c>
      <c r="H66" s="6" t="s">
        <v>29</v>
      </c>
      <c r="I66" s="6" t="s">
        <v>38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23">
        <v>164.99000549316406</v>
      </c>
      <c r="AF66" s="4">
        <f t="shared" si="6"/>
        <v>0</v>
      </c>
      <c r="AG66" s="23">
        <f t="shared" si="7"/>
        <v>164.99000549316406</v>
      </c>
      <c r="AH66" s="4">
        <v>0</v>
      </c>
      <c r="AI66" s="4">
        <v>0</v>
      </c>
      <c r="AJ66" s="4">
        <v>0</v>
      </c>
      <c r="AK66" s="4">
        <v>0</v>
      </c>
      <c r="AL66" s="4">
        <v>0</v>
      </c>
      <c r="AM66" s="4">
        <v>0</v>
      </c>
      <c r="AN66" s="4">
        <v>0</v>
      </c>
      <c r="AO66" s="4">
        <v>0</v>
      </c>
      <c r="AP66" s="4">
        <v>0</v>
      </c>
      <c r="AQ66" s="4">
        <v>0</v>
      </c>
      <c r="AR66" s="4">
        <v>2</v>
      </c>
      <c r="AS66" s="4">
        <v>0</v>
      </c>
      <c r="AT66" s="4">
        <v>0</v>
      </c>
      <c r="AU66" s="4">
        <v>0</v>
      </c>
      <c r="AV66" s="4">
        <v>0</v>
      </c>
      <c r="AW66" s="4">
        <v>0</v>
      </c>
      <c r="AX66" s="4">
        <v>0</v>
      </c>
      <c r="AY66" s="4">
        <v>0</v>
      </c>
      <c r="AZ66" s="4">
        <v>0</v>
      </c>
      <c r="BA66" s="4">
        <v>0</v>
      </c>
      <c r="BB66" s="4">
        <v>0</v>
      </c>
      <c r="BC66" s="23">
        <v>144.05999755859375</v>
      </c>
      <c r="BD66" s="4">
        <f t="shared" si="8"/>
        <v>2</v>
      </c>
      <c r="BE66" s="23">
        <f t="shared" si="9"/>
        <v>146.05999755859375</v>
      </c>
      <c r="BF66" s="23">
        <f t="shared" si="10"/>
        <v>146.05999755859375</v>
      </c>
      <c r="BG66" s="23">
        <f t="shared" si="11"/>
        <v>71.956667483438807</v>
      </c>
    </row>
    <row r="67" spans="1:59">
      <c r="A67" s="4">
        <v>58</v>
      </c>
      <c r="B67" s="6" t="s">
        <v>151</v>
      </c>
      <c r="C67" s="6">
        <v>1955</v>
      </c>
      <c r="D67" s="6">
        <v>1955</v>
      </c>
      <c r="E67" s="6">
        <v>1955</v>
      </c>
      <c r="F67" s="6" t="s">
        <v>36</v>
      </c>
      <c r="G67" s="6" t="s">
        <v>21</v>
      </c>
      <c r="H67" s="6" t="s">
        <v>152</v>
      </c>
      <c r="I67" s="6"/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2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23">
        <v>156.69999694824219</v>
      </c>
      <c r="AF67" s="4">
        <f t="shared" si="6"/>
        <v>2</v>
      </c>
      <c r="AG67" s="23">
        <f t="shared" si="7"/>
        <v>158.69999694824219</v>
      </c>
      <c r="AH67" s="4">
        <v>0</v>
      </c>
      <c r="AI67" s="4">
        <v>0</v>
      </c>
      <c r="AJ67" s="4">
        <v>0</v>
      </c>
      <c r="AK67" s="4">
        <v>0</v>
      </c>
      <c r="AL67" s="4">
        <v>0</v>
      </c>
      <c r="AM67" s="4">
        <v>0</v>
      </c>
      <c r="AN67" s="4">
        <v>0</v>
      </c>
      <c r="AO67" s="4">
        <v>0</v>
      </c>
      <c r="AP67" s="4">
        <v>0</v>
      </c>
      <c r="AQ67" s="4">
        <v>0</v>
      </c>
      <c r="AR67" s="4">
        <v>2</v>
      </c>
      <c r="AS67" s="4">
        <v>2</v>
      </c>
      <c r="AT67" s="4">
        <v>0</v>
      </c>
      <c r="AU67" s="4">
        <v>0</v>
      </c>
      <c r="AV67" s="4">
        <v>0</v>
      </c>
      <c r="AW67" s="4">
        <v>0</v>
      </c>
      <c r="AX67" s="4">
        <v>0</v>
      </c>
      <c r="AY67" s="4">
        <v>0</v>
      </c>
      <c r="AZ67" s="4">
        <v>0</v>
      </c>
      <c r="BA67" s="4">
        <v>0</v>
      </c>
      <c r="BB67" s="4">
        <v>0</v>
      </c>
      <c r="BC67" s="23">
        <v>143.02999877929687</v>
      </c>
      <c r="BD67" s="4">
        <f t="shared" si="8"/>
        <v>4</v>
      </c>
      <c r="BE67" s="23">
        <f t="shared" si="9"/>
        <v>147.02999877929687</v>
      </c>
      <c r="BF67" s="23">
        <f t="shared" si="10"/>
        <v>147.02999877929687</v>
      </c>
      <c r="BG67" s="23">
        <f t="shared" si="11"/>
        <v>73.098651463686821</v>
      </c>
    </row>
    <row r="68" spans="1:59" ht="45">
      <c r="A68" s="4">
        <v>59</v>
      </c>
      <c r="B68" s="6" t="s">
        <v>8</v>
      </c>
      <c r="C68" s="6">
        <v>2000</v>
      </c>
      <c r="D68" s="6">
        <v>2000</v>
      </c>
      <c r="E68" s="6">
        <v>2000</v>
      </c>
      <c r="F68" s="6" t="s">
        <v>9</v>
      </c>
      <c r="G68" s="6" t="s">
        <v>10</v>
      </c>
      <c r="H68" s="6" t="s">
        <v>11</v>
      </c>
      <c r="I68" s="6" t="s">
        <v>12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2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23">
        <v>147.1300048828125</v>
      </c>
      <c r="AF68" s="4">
        <f t="shared" si="6"/>
        <v>2</v>
      </c>
      <c r="AG68" s="23">
        <f t="shared" si="7"/>
        <v>149.1300048828125</v>
      </c>
      <c r="AH68" s="4">
        <v>2</v>
      </c>
      <c r="AI68" s="4">
        <v>0</v>
      </c>
      <c r="AJ68" s="4">
        <v>0</v>
      </c>
      <c r="AK68" s="4">
        <v>0</v>
      </c>
      <c r="AL68" s="4">
        <v>0</v>
      </c>
      <c r="AM68" s="4">
        <v>0</v>
      </c>
      <c r="AN68" s="4">
        <v>0</v>
      </c>
      <c r="AO68" s="4">
        <v>0</v>
      </c>
      <c r="AP68" s="4">
        <v>0</v>
      </c>
      <c r="AQ68" s="4">
        <v>0</v>
      </c>
      <c r="AR68" s="4">
        <v>2</v>
      </c>
      <c r="AS68" s="4">
        <v>0</v>
      </c>
      <c r="AT68" s="4">
        <v>0</v>
      </c>
      <c r="AU68" s="4">
        <v>0</v>
      </c>
      <c r="AV68" s="4">
        <v>0</v>
      </c>
      <c r="AW68" s="4">
        <v>0</v>
      </c>
      <c r="AX68" s="4">
        <v>0</v>
      </c>
      <c r="AY68" s="4">
        <v>0</v>
      </c>
      <c r="AZ68" s="4">
        <v>0</v>
      </c>
      <c r="BA68" s="4">
        <v>0</v>
      </c>
      <c r="BB68" s="4">
        <v>0</v>
      </c>
      <c r="BC68" s="23">
        <v>157.02000427246094</v>
      </c>
      <c r="BD68" s="4">
        <f t="shared" si="8"/>
        <v>4</v>
      </c>
      <c r="BE68" s="23">
        <f t="shared" si="9"/>
        <v>161.02000427246094</v>
      </c>
      <c r="BF68" s="23">
        <f t="shared" si="10"/>
        <v>149.1300048828125</v>
      </c>
      <c r="BG68" s="23">
        <f t="shared" si="11"/>
        <v>75.570991990124</v>
      </c>
    </row>
    <row r="69" spans="1:59" ht="30">
      <c r="A69" s="4">
        <v>60</v>
      </c>
      <c r="B69" s="6" t="s">
        <v>258</v>
      </c>
      <c r="C69" s="6">
        <v>1972</v>
      </c>
      <c r="D69" s="6">
        <v>1972</v>
      </c>
      <c r="E69" s="6">
        <v>1972</v>
      </c>
      <c r="F69" s="6" t="s">
        <v>36</v>
      </c>
      <c r="G69" s="6" t="s">
        <v>21</v>
      </c>
      <c r="H69" s="6" t="s">
        <v>99</v>
      </c>
      <c r="I69" s="6" t="s">
        <v>129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2</v>
      </c>
      <c r="V69" s="4">
        <v>2</v>
      </c>
      <c r="W69" s="4">
        <v>0</v>
      </c>
      <c r="X69" s="4">
        <v>0</v>
      </c>
      <c r="Y69" s="4">
        <v>50</v>
      </c>
      <c r="Z69" s="4">
        <v>0</v>
      </c>
      <c r="AA69" s="4">
        <v>0</v>
      </c>
      <c r="AB69" s="4">
        <v>0</v>
      </c>
      <c r="AC69" s="4">
        <v>2</v>
      </c>
      <c r="AD69" s="4">
        <v>0</v>
      </c>
      <c r="AE69" s="23">
        <v>156.91999816894531</v>
      </c>
      <c r="AF69" s="4">
        <f t="shared" si="6"/>
        <v>56</v>
      </c>
      <c r="AG69" s="23">
        <f t="shared" si="7"/>
        <v>212.91999816894531</v>
      </c>
      <c r="AH69" s="4">
        <v>0</v>
      </c>
      <c r="AI69" s="4">
        <v>0</v>
      </c>
      <c r="AJ69" s="4">
        <v>0</v>
      </c>
      <c r="AK69" s="4">
        <v>0</v>
      </c>
      <c r="AL69" s="4">
        <v>0</v>
      </c>
      <c r="AM69" s="4">
        <v>0</v>
      </c>
      <c r="AN69" s="4">
        <v>0</v>
      </c>
      <c r="AO69" s="4">
        <v>0</v>
      </c>
      <c r="AP69" s="4">
        <v>0</v>
      </c>
      <c r="AQ69" s="4">
        <v>0</v>
      </c>
      <c r="AR69" s="4">
        <v>0</v>
      </c>
      <c r="AS69" s="4">
        <v>2</v>
      </c>
      <c r="AT69" s="4">
        <v>0</v>
      </c>
      <c r="AU69" s="4">
        <v>0</v>
      </c>
      <c r="AV69" s="4">
        <v>0</v>
      </c>
      <c r="AW69" s="4">
        <v>0</v>
      </c>
      <c r="AX69" s="4">
        <v>2</v>
      </c>
      <c r="AY69" s="4">
        <v>0</v>
      </c>
      <c r="AZ69" s="4">
        <v>2</v>
      </c>
      <c r="BA69" s="4">
        <v>0</v>
      </c>
      <c r="BB69" s="4">
        <v>0</v>
      </c>
      <c r="BC69" s="23">
        <v>156.89999389648437</v>
      </c>
      <c r="BD69" s="4">
        <f t="shared" si="8"/>
        <v>6</v>
      </c>
      <c r="BE69" s="23">
        <f t="shared" si="9"/>
        <v>162.89999389648437</v>
      </c>
      <c r="BF69" s="23">
        <f t="shared" si="10"/>
        <v>162.89999389648437</v>
      </c>
      <c r="BG69" s="23">
        <f t="shared" si="11"/>
        <v>91.782421961733391</v>
      </c>
    </row>
    <row r="70" spans="1:59" ht="30">
      <c r="A70" s="4">
        <v>61</v>
      </c>
      <c r="B70" s="6" t="s">
        <v>225</v>
      </c>
      <c r="C70" s="6">
        <v>1954</v>
      </c>
      <c r="D70" s="6">
        <v>1954</v>
      </c>
      <c r="E70" s="6">
        <v>1954</v>
      </c>
      <c r="F70" s="6" t="s">
        <v>15</v>
      </c>
      <c r="G70" s="6" t="s">
        <v>21</v>
      </c>
      <c r="H70" s="6" t="s">
        <v>131</v>
      </c>
      <c r="I70" s="6"/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50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23">
        <v>124.47000122070312</v>
      </c>
      <c r="AF70" s="4">
        <f t="shared" si="6"/>
        <v>50</v>
      </c>
      <c r="AG70" s="23">
        <f t="shared" si="7"/>
        <v>174.47000122070312</v>
      </c>
      <c r="AH70" s="4">
        <v>0</v>
      </c>
      <c r="AI70" s="4">
        <v>2</v>
      </c>
      <c r="AJ70" s="4">
        <v>0</v>
      </c>
      <c r="AK70" s="4">
        <v>0</v>
      </c>
      <c r="AL70" s="4">
        <v>0</v>
      </c>
      <c r="AM70" s="4">
        <v>0</v>
      </c>
      <c r="AN70" s="4">
        <v>0</v>
      </c>
      <c r="AO70" s="4">
        <v>50</v>
      </c>
      <c r="AP70" s="4">
        <v>0</v>
      </c>
      <c r="AQ70" s="4">
        <v>0</v>
      </c>
      <c r="AR70" s="4">
        <v>0</v>
      </c>
      <c r="AS70" s="4">
        <v>2</v>
      </c>
      <c r="AT70" s="4">
        <v>0</v>
      </c>
      <c r="AU70" s="4">
        <v>0</v>
      </c>
      <c r="AV70" s="4">
        <v>0</v>
      </c>
      <c r="AW70" s="4">
        <v>0</v>
      </c>
      <c r="AX70" s="4">
        <v>0</v>
      </c>
      <c r="AY70" s="4">
        <v>0</v>
      </c>
      <c r="AZ70" s="4">
        <v>0</v>
      </c>
      <c r="BA70" s="4">
        <v>0</v>
      </c>
      <c r="BB70" s="4">
        <v>0</v>
      </c>
      <c r="BC70" s="23">
        <v>127.33999633789062</v>
      </c>
      <c r="BD70" s="4">
        <f t="shared" si="8"/>
        <v>54</v>
      </c>
      <c r="BE70" s="23">
        <f t="shared" si="9"/>
        <v>181.33999633789062</v>
      </c>
      <c r="BF70" s="23">
        <f t="shared" si="10"/>
        <v>174.47000122070312</v>
      </c>
      <c r="BG70" s="23">
        <f t="shared" si="11"/>
        <v>105.40380999053647</v>
      </c>
    </row>
    <row r="71" spans="1:59" ht="45">
      <c r="A71" s="4">
        <v>62</v>
      </c>
      <c r="B71" s="6" t="s">
        <v>197</v>
      </c>
      <c r="C71" s="6">
        <v>2002</v>
      </c>
      <c r="D71" s="6">
        <v>2002</v>
      </c>
      <c r="E71" s="6">
        <v>2002</v>
      </c>
      <c r="F71" s="6" t="s">
        <v>36</v>
      </c>
      <c r="G71" s="6" t="s">
        <v>10</v>
      </c>
      <c r="H71" s="6" t="s">
        <v>198</v>
      </c>
      <c r="I71" s="6" t="s">
        <v>199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2</v>
      </c>
      <c r="R71" s="4">
        <v>0</v>
      </c>
      <c r="S71" s="4">
        <v>0</v>
      </c>
      <c r="T71" s="4">
        <v>0</v>
      </c>
      <c r="U71" s="4">
        <v>0</v>
      </c>
      <c r="V71" s="4">
        <v>2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50</v>
      </c>
      <c r="AC71" s="4">
        <v>0</v>
      </c>
      <c r="AD71" s="4">
        <v>0</v>
      </c>
      <c r="AE71" s="23">
        <v>179.64999389648437</v>
      </c>
      <c r="AF71" s="4">
        <f t="shared" si="6"/>
        <v>54</v>
      </c>
      <c r="AG71" s="23">
        <f t="shared" si="7"/>
        <v>233.64999389648437</v>
      </c>
      <c r="AH71" s="4">
        <v>0</v>
      </c>
      <c r="AI71" s="4">
        <v>0</v>
      </c>
      <c r="AJ71" s="4">
        <v>2</v>
      </c>
      <c r="AK71" s="4">
        <v>0</v>
      </c>
      <c r="AL71" s="4">
        <v>0</v>
      </c>
      <c r="AM71" s="4">
        <v>0</v>
      </c>
      <c r="AN71" s="4">
        <v>0</v>
      </c>
      <c r="AO71" s="4">
        <v>0</v>
      </c>
      <c r="AP71" s="4">
        <v>0</v>
      </c>
      <c r="AQ71" s="4">
        <v>0</v>
      </c>
      <c r="AR71" s="4">
        <v>0</v>
      </c>
      <c r="AS71" s="4">
        <v>2</v>
      </c>
      <c r="AT71" s="4">
        <v>0</v>
      </c>
      <c r="AU71" s="4">
        <v>0</v>
      </c>
      <c r="AV71" s="4">
        <v>0</v>
      </c>
      <c r="AW71" s="4">
        <v>0</v>
      </c>
      <c r="AX71" s="4">
        <v>0</v>
      </c>
      <c r="AY71" s="4">
        <v>0</v>
      </c>
      <c r="AZ71" s="4">
        <v>0</v>
      </c>
      <c r="BA71" s="4">
        <v>0</v>
      </c>
      <c r="BB71" s="4">
        <v>2</v>
      </c>
      <c r="BC71" s="23">
        <v>174.92999267578125</v>
      </c>
      <c r="BD71" s="4">
        <f t="shared" si="8"/>
        <v>6</v>
      </c>
      <c r="BE71" s="23">
        <f t="shared" si="9"/>
        <v>180.92999267578125</v>
      </c>
      <c r="BF71" s="23">
        <f t="shared" si="10"/>
        <v>180.92999267578125</v>
      </c>
      <c r="BG71" s="23">
        <f t="shared" si="11"/>
        <v>113.00916820739593</v>
      </c>
    </row>
    <row r="72" spans="1:59" ht="30">
      <c r="A72" s="4">
        <v>63</v>
      </c>
      <c r="B72" s="6" t="s">
        <v>48</v>
      </c>
      <c r="C72" s="6">
        <v>1952</v>
      </c>
      <c r="D72" s="6">
        <v>1952</v>
      </c>
      <c r="E72" s="6">
        <v>1952</v>
      </c>
      <c r="F72" s="6">
        <v>1</v>
      </c>
      <c r="G72" s="6" t="s">
        <v>21</v>
      </c>
      <c r="H72" s="6" t="s">
        <v>49</v>
      </c>
      <c r="I72" s="6" t="s">
        <v>50</v>
      </c>
      <c r="J72" s="4">
        <v>0</v>
      </c>
      <c r="K72" s="4">
        <v>0</v>
      </c>
      <c r="L72" s="4">
        <v>0</v>
      </c>
      <c r="M72" s="4">
        <v>0</v>
      </c>
      <c r="N72" s="4">
        <v>2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50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23">
        <v>234.25</v>
      </c>
      <c r="AF72" s="4">
        <f t="shared" si="6"/>
        <v>52</v>
      </c>
      <c r="AG72" s="23">
        <f t="shared" si="7"/>
        <v>286.25</v>
      </c>
      <c r="AH72" s="4">
        <v>0</v>
      </c>
      <c r="AI72" s="4">
        <v>0</v>
      </c>
      <c r="AJ72" s="4">
        <v>0</v>
      </c>
      <c r="AK72" s="4">
        <v>0</v>
      </c>
      <c r="AL72" s="4">
        <v>0</v>
      </c>
      <c r="AM72" s="4">
        <v>2</v>
      </c>
      <c r="AN72" s="4">
        <v>0</v>
      </c>
      <c r="AO72" s="4">
        <v>0</v>
      </c>
      <c r="AP72" s="4">
        <v>0</v>
      </c>
      <c r="AQ72" s="4">
        <v>0</v>
      </c>
      <c r="AR72" s="4">
        <v>2</v>
      </c>
      <c r="AS72" s="4">
        <v>2</v>
      </c>
      <c r="AT72" s="4">
        <v>0</v>
      </c>
      <c r="AU72" s="4">
        <v>0</v>
      </c>
      <c r="AV72" s="4">
        <v>0</v>
      </c>
      <c r="AW72" s="4">
        <v>2</v>
      </c>
      <c r="AX72" s="4">
        <v>0</v>
      </c>
      <c r="AY72" s="4">
        <v>0</v>
      </c>
      <c r="AZ72" s="4">
        <v>0</v>
      </c>
      <c r="BA72" s="4">
        <v>0</v>
      </c>
      <c r="BB72" s="4">
        <v>0</v>
      </c>
      <c r="BC72" s="23">
        <v>177.57000732421875</v>
      </c>
      <c r="BD72" s="4">
        <f t="shared" si="8"/>
        <v>8</v>
      </c>
      <c r="BE72" s="23">
        <f t="shared" si="9"/>
        <v>185.57000732421875</v>
      </c>
      <c r="BF72" s="23">
        <f t="shared" si="10"/>
        <v>185.57000732421875</v>
      </c>
      <c r="BG72" s="23">
        <f t="shared" si="11"/>
        <v>118.47186483451023</v>
      </c>
    </row>
    <row r="73" spans="1:59" ht="30">
      <c r="A73" s="4">
        <v>64</v>
      </c>
      <c r="B73" s="6" t="s">
        <v>257</v>
      </c>
      <c r="C73" s="6">
        <v>2002</v>
      </c>
      <c r="D73" s="6">
        <v>2002</v>
      </c>
      <c r="E73" s="6">
        <v>2002</v>
      </c>
      <c r="F73" s="6" t="s">
        <v>244</v>
      </c>
      <c r="G73" s="6" t="s">
        <v>28</v>
      </c>
      <c r="H73" s="6" t="s">
        <v>29</v>
      </c>
      <c r="I73" s="6" t="s">
        <v>30</v>
      </c>
      <c r="J73" s="4">
        <v>0</v>
      </c>
      <c r="K73" s="4">
        <v>2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2</v>
      </c>
      <c r="U73" s="4">
        <v>0</v>
      </c>
      <c r="V73" s="4">
        <v>0</v>
      </c>
      <c r="W73" s="4">
        <v>2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2</v>
      </c>
      <c r="AD73" s="4">
        <v>0</v>
      </c>
      <c r="AE73" s="23">
        <v>252.46000671386719</v>
      </c>
      <c r="AF73" s="4">
        <f t="shared" si="6"/>
        <v>8</v>
      </c>
      <c r="AG73" s="23">
        <f t="shared" si="7"/>
        <v>260.46000671386719</v>
      </c>
      <c r="AH73" s="4">
        <v>0</v>
      </c>
      <c r="AI73" s="4">
        <v>2</v>
      </c>
      <c r="AJ73" s="4">
        <v>0</v>
      </c>
      <c r="AK73" s="4">
        <v>0</v>
      </c>
      <c r="AL73" s="4">
        <v>0</v>
      </c>
      <c r="AM73" s="4">
        <v>0</v>
      </c>
      <c r="AN73" s="4">
        <v>0</v>
      </c>
      <c r="AO73" s="4">
        <v>0</v>
      </c>
      <c r="AP73" s="4">
        <v>0</v>
      </c>
      <c r="AQ73" s="4">
        <v>0</v>
      </c>
      <c r="AR73" s="4">
        <v>2</v>
      </c>
      <c r="AS73" s="4">
        <v>0</v>
      </c>
      <c r="AT73" s="4">
        <v>2</v>
      </c>
      <c r="AU73" s="4">
        <v>0</v>
      </c>
      <c r="AV73" s="4">
        <v>0</v>
      </c>
      <c r="AW73" s="4">
        <v>0</v>
      </c>
      <c r="AX73" s="4">
        <v>0</v>
      </c>
      <c r="AY73" s="4">
        <v>0</v>
      </c>
      <c r="AZ73" s="4">
        <v>0</v>
      </c>
      <c r="BA73" s="4">
        <v>0</v>
      </c>
      <c r="BB73" s="4">
        <v>0</v>
      </c>
      <c r="BC73" s="23">
        <v>184.24000549316406</v>
      </c>
      <c r="BD73" s="4">
        <f t="shared" si="8"/>
        <v>6</v>
      </c>
      <c r="BE73" s="23">
        <f t="shared" si="9"/>
        <v>190.24000549316406</v>
      </c>
      <c r="BF73" s="23">
        <f t="shared" si="10"/>
        <v>190.24000549316406</v>
      </c>
      <c r="BG73" s="23">
        <f t="shared" si="11"/>
        <v>123.96986110801728</v>
      </c>
    </row>
    <row r="74" spans="1:59" ht="30">
      <c r="A74" s="4">
        <v>65</v>
      </c>
      <c r="B74" s="6" t="s">
        <v>242</v>
      </c>
      <c r="C74" s="6">
        <v>1984</v>
      </c>
      <c r="D74" s="6">
        <v>1984</v>
      </c>
      <c r="E74" s="6">
        <v>1984</v>
      </c>
      <c r="F74" s="6">
        <v>3</v>
      </c>
      <c r="G74" s="6" t="s">
        <v>21</v>
      </c>
      <c r="H74" s="6" t="s">
        <v>46</v>
      </c>
      <c r="I74" s="6" t="s">
        <v>47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2</v>
      </c>
      <c r="Y74" s="4">
        <v>0</v>
      </c>
      <c r="Z74" s="4">
        <v>0</v>
      </c>
      <c r="AA74" s="4">
        <v>0</v>
      </c>
      <c r="AB74" s="4">
        <v>2</v>
      </c>
      <c r="AC74" s="4">
        <v>0</v>
      </c>
      <c r="AD74" s="4">
        <v>0</v>
      </c>
      <c r="AE74" s="23">
        <v>190.25999450683594</v>
      </c>
      <c r="AF74" s="4">
        <f t="shared" ref="AF74:AF89" si="12">SUM(J74:AD74)</f>
        <v>4</v>
      </c>
      <c r="AG74" s="23">
        <f t="shared" ref="AG74:AG105" si="13">AE74+AF74</f>
        <v>194.25999450683594</v>
      </c>
      <c r="AH74" s="4">
        <v>0</v>
      </c>
      <c r="AI74" s="4">
        <v>0</v>
      </c>
      <c r="AJ74" s="4">
        <v>0</v>
      </c>
      <c r="AK74" s="4">
        <v>0</v>
      </c>
      <c r="AL74" s="4">
        <v>0</v>
      </c>
      <c r="AM74" s="4">
        <v>0</v>
      </c>
      <c r="AN74" s="4">
        <v>0</v>
      </c>
      <c r="AO74" s="4">
        <v>0</v>
      </c>
      <c r="AP74" s="4">
        <v>0</v>
      </c>
      <c r="AQ74" s="4">
        <v>0</v>
      </c>
      <c r="AR74" s="4">
        <v>2</v>
      </c>
      <c r="AS74" s="4">
        <v>0</v>
      </c>
      <c r="AT74" s="4">
        <v>0</v>
      </c>
      <c r="AU74" s="4">
        <v>0</v>
      </c>
      <c r="AV74" s="4">
        <v>2</v>
      </c>
      <c r="AW74" s="4">
        <v>50</v>
      </c>
      <c r="AX74" s="4">
        <v>0</v>
      </c>
      <c r="AY74" s="4">
        <v>0</v>
      </c>
      <c r="AZ74" s="4">
        <v>0</v>
      </c>
      <c r="BA74" s="4">
        <v>0</v>
      </c>
      <c r="BB74" s="4">
        <v>0</v>
      </c>
      <c r="BC74" s="23">
        <v>148.41000366210937</v>
      </c>
      <c r="BD74" s="4">
        <f t="shared" ref="BD74:BD89" si="14">SUM(AH74:BB74)</f>
        <v>54</v>
      </c>
      <c r="BE74" s="23">
        <f t="shared" ref="BE74:BE105" si="15">BC74+BD74</f>
        <v>202.41000366210937</v>
      </c>
      <c r="BF74" s="23">
        <f t="shared" ref="BF74:BF105" si="16">MIN(BE74,AG74)</f>
        <v>194.25999450683594</v>
      </c>
      <c r="BG74" s="23">
        <f t="shared" ref="BG74:BG105" si="17">IF( AND(ISNUMBER(BF$10),ISNUMBER(BF74)),(BF74-BF$10)/BF$10*100,"")</f>
        <v>128.70260056896203</v>
      </c>
    </row>
    <row r="75" spans="1:59" ht="75">
      <c r="A75" s="4">
        <v>66</v>
      </c>
      <c r="B75" s="6" t="s">
        <v>32</v>
      </c>
      <c r="C75" s="6">
        <v>2002</v>
      </c>
      <c r="D75" s="6">
        <v>2002</v>
      </c>
      <c r="E75" s="6">
        <v>2002</v>
      </c>
      <c r="F75" s="6" t="s">
        <v>9</v>
      </c>
      <c r="G75" s="6" t="s">
        <v>21</v>
      </c>
      <c r="H75" s="6" t="s">
        <v>33</v>
      </c>
      <c r="I75" s="6" t="s">
        <v>34</v>
      </c>
      <c r="J75" s="4">
        <v>0</v>
      </c>
      <c r="K75" s="4">
        <v>2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2</v>
      </c>
      <c r="U75" s="4">
        <v>50</v>
      </c>
      <c r="V75" s="4">
        <v>0</v>
      </c>
      <c r="W75" s="4">
        <v>2</v>
      </c>
      <c r="X75" s="4">
        <v>0</v>
      </c>
      <c r="Y75" s="4">
        <v>50</v>
      </c>
      <c r="Z75" s="4">
        <v>0</v>
      </c>
      <c r="AA75" s="4">
        <v>0</v>
      </c>
      <c r="AB75" s="4">
        <v>0</v>
      </c>
      <c r="AC75" s="4">
        <v>2</v>
      </c>
      <c r="AD75" s="4">
        <v>0</v>
      </c>
      <c r="AE75" s="23">
        <v>182.24000549316406</v>
      </c>
      <c r="AF75" s="4">
        <f t="shared" si="12"/>
        <v>108</v>
      </c>
      <c r="AG75" s="23">
        <f t="shared" si="13"/>
        <v>290.24000549316406</v>
      </c>
      <c r="AH75" s="4">
        <v>0</v>
      </c>
      <c r="AI75" s="4">
        <v>0</v>
      </c>
      <c r="AJ75" s="4">
        <v>0</v>
      </c>
      <c r="AK75" s="4">
        <v>0</v>
      </c>
      <c r="AL75" s="4">
        <v>0</v>
      </c>
      <c r="AM75" s="4">
        <v>0</v>
      </c>
      <c r="AN75" s="4">
        <v>0</v>
      </c>
      <c r="AO75" s="4">
        <v>0</v>
      </c>
      <c r="AP75" s="4">
        <v>0</v>
      </c>
      <c r="AQ75" s="4">
        <v>0</v>
      </c>
      <c r="AR75" s="4">
        <v>2</v>
      </c>
      <c r="AS75" s="4">
        <v>50</v>
      </c>
      <c r="AT75" s="4">
        <v>0</v>
      </c>
      <c r="AU75" s="4">
        <v>0</v>
      </c>
      <c r="AV75" s="4">
        <v>0</v>
      </c>
      <c r="AW75" s="4">
        <v>0</v>
      </c>
      <c r="AX75" s="4">
        <v>2</v>
      </c>
      <c r="AY75" s="4">
        <v>0</v>
      </c>
      <c r="AZ75" s="4">
        <v>0</v>
      </c>
      <c r="BA75" s="4">
        <v>0</v>
      </c>
      <c r="BB75" s="4">
        <v>0</v>
      </c>
      <c r="BC75" s="23">
        <v>166.27999877929687</v>
      </c>
      <c r="BD75" s="4">
        <f t="shared" si="14"/>
        <v>54</v>
      </c>
      <c r="BE75" s="23">
        <f t="shared" si="15"/>
        <v>220.27999877929687</v>
      </c>
      <c r="BF75" s="23">
        <f t="shared" si="16"/>
        <v>220.27999877929687</v>
      </c>
      <c r="BG75" s="23">
        <f t="shared" si="17"/>
        <v>159.33599299252617</v>
      </c>
    </row>
    <row r="76" spans="1:59" ht="30">
      <c r="A76" s="4">
        <v>67</v>
      </c>
      <c r="B76" s="6" t="s">
        <v>247</v>
      </c>
      <c r="C76" s="6">
        <v>2001</v>
      </c>
      <c r="D76" s="6">
        <v>2001</v>
      </c>
      <c r="E76" s="6">
        <v>2001</v>
      </c>
      <c r="F76" s="6" t="s">
        <v>36</v>
      </c>
      <c r="G76" s="6" t="s">
        <v>28</v>
      </c>
      <c r="H76" s="6" t="s">
        <v>29</v>
      </c>
      <c r="I76" s="6" t="s">
        <v>38</v>
      </c>
      <c r="J76" s="4">
        <v>0</v>
      </c>
      <c r="K76" s="4">
        <v>2</v>
      </c>
      <c r="L76" s="4">
        <v>2</v>
      </c>
      <c r="M76" s="4">
        <v>0</v>
      </c>
      <c r="N76" s="4">
        <v>50</v>
      </c>
      <c r="O76" s="4">
        <v>0</v>
      </c>
      <c r="P76" s="4">
        <v>0</v>
      </c>
      <c r="Q76" s="4">
        <v>50</v>
      </c>
      <c r="R76" s="4">
        <v>0</v>
      </c>
      <c r="S76" s="4">
        <v>0</v>
      </c>
      <c r="T76" s="4">
        <v>50</v>
      </c>
      <c r="U76" s="4">
        <v>50</v>
      </c>
      <c r="V76" s="4">
        <v>50</v>
      </c>
      <c r="W76" s="4">
        <v>50</v>
      </c>
      <c r="X76" s="4">
        <v>0</v>
      </c>
      <c r="Y76" s="4">
        <v>50</v>
      </c>
      <c r="Z76" s="4">
        <v>2</v>
      </c>
      <c r="AA76" s="4">
        <v>0</v>
      </c>
      <c r="AB76" s="4">
        <v>0</v>
      </c>
      <c r="AC76" s="4">
        <v>2</v>
      </c>
      <c r="AD76" s="4">
        <v>0</v>
      </c>
      <c r="AE76" s="23">
        <v>261.1300048828125</v>
      </c>
      <c r="AF76" s="4">
        <f t="shared" si="12"/>
        <v>358</v>
      </c>
      <c r="AG76" s="23">
        <f t="shared" si="13"/>
        <v>619.1300048828125</v>
      </c>
      <c r="AH76" s="4">
        <v>0</v>
      </c>
      <c r="AI76" s="4">
        <v>2</v>
      </c>
      <c r="AJ76" s="4">
        <v>0</v>
      </c>
      <c r="AK76" s="4">
        <v>0</v>
      </c>
      <c r="AL76" s="4">
        <v>0</v>
      </c>
      <c r="AM76" s="4">
        <v>0</v>
      </c>
      <c r="AN76" s="4">
        <v>0</v>
      </c>
      <c r="AO76" s="4">
        <v>2</v>
      </c>
      <c r="AP76" s="4">
        <v>0</v>
      </c>
      <c r="AQ76" s="4">
        <v>0</v>
      </c>
      <c r="AR76" s="4">
        <v>0</v>
      </c>
      <c r="AS76" s="4">
        <v>0</v>
      </c>
      <c r="AT76" s="4">
        <v>0</v>
      </c>
      <c r="AU76" s="4">
        <v>0</v>
      </c>
      <c r="AV76" s="4">
        <v>2</v>
      </c>
      <c r="AW76" s="4">
        <v>0</v>
      </c>
      <c r="AX76" s="4">
        <v>0</v>
      </c>
      <c r="AY76" s="4">
        <v>0</v>
      </c>
      <c r="AZ76" s="4">
        <v>2</v>
      </c>
      <c r="BA76" s="4">
        <v>0</v>
      </c>
      <c r="BB76" s="4">
        <v>0</v>
      </c>
      <c r="BC76" s="23">
        <v>217.91999816894531</v>
      </c>
      <c r="BD76" s="4">
        <f t="shared" si="14"/>
        <v>8</v>
      </c>
      <c r="BE76" s="23">
        <f t="shared" si="15"/>
        <v>225.91999816894531</v>
      </c>
      <c r="BF76" s="23">
        <f t="shared" si="16"/>
        <v>225.91999816894531</v>
      </c>
      <c r="BG76" s="23">
        <f t="shared" si="17"/>
        <v>165.97597324628123</v>
      </c>
    </row>
    <row r="77" spans="1:59" ht="30">
      <c r="A77" s="4">
        <v>68</v>
      </c>
      <c r="B77" s="6" t="s">
        <v>259</v>
      </c>
      <c r="C77" s="6">
        <v>2003</v>
      </c>
      <c r="D77" s="6">
        <v>2003</v>
      </c>
      <c r="E77" s="6">
        <v>2003</v>
      </c>
      <c r="F77" s="6">
        <v>3</v>
      </c>
      <c r="G77" s="6" t="s">
        <v>28</v>
      </c>
      <c r="H77" s="6" t="s">
        <v>29</v>
      </c>
      <c r="I77" s="6" t="s">
        <v>38</v>
      </c>
      <c r="J77" s="4">
        <v>0</v>
      </c>
      <c r="K77" s="4">
        <v>0</v>
      </c>
      <c r="L77" s="4">
        <v>2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50</v>
      </c>
      <c r="U77" s="4">
        <v>50</v>
      </c>
      <c r="V77" s="4">
        <v>50</v>
      </c>
      <c r="W77" s="4">
        <v>50</v>
      </c>
      <c r="X77" s="4">
        <v>0</v>
      </c>
      <c r="Y77" s="4">
        <v>50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23">
        <v>317.30999755859375</v>
      </c>
      <c r="AF77" s="4">
        <f t="shared" si="12"/>
        <v>252</v>
      </c>
      <c r="AG77" s="23">
        <f t="shared" si="13"/>
        <v>569.30999755859375</v>
      </c>
      <c r="AH77" s="4">
        <v>0</v>
      </c>
      <c r="AI77" s="4">
        <v>0</v>
      </c>
      <c r="AJ77" s="4">
        <v>0</v>
      </c>
      <c r="AK77" s="4">
        <v>0</v>
      </c>
      <c r="AL77" s="4">
        <v>0</v>
      </c>
      <c r="AM77" s="4">
        <v>0</v>
      </c>
      <c r="AN77" s="4">
        <v>0</v>
      </c>
      <c r="AO77" s="4">
        <v>0</v>
      </c>
      <c r="AP77" s="4">
        <v>0</v>
      </c>
      <c r="AQ77" s="4">
        <v>0</v>
      </c>
      <c r="AR77" s="4">
        <v>0</v>
      </c>
      <c r="AS77" s="4">
        <v>2</v>
      </c>
      <c r="AT77" s="4">
        <v>2</v>
      </c>
      <c r="AU77" s="4">
        <v>0</v>
      </c>
      <c r="AV77" s="4">
        <v>0</v>
      </c>
      <c r="AW77" s="4">
        <v>0</v>
      </c>
      <c r="AX77" s="4">
        <v>0</v>
      </c>
      <c r="AY77" s="4">
        <v>0</v>
      </c>
      <c r="AZ77" s="4">
        <v>0</v>
      </c>
      <c r="BA77" s="4">
        <v>0</v>
      </c>
      <c r="BB77" s="4">
        <v>0</v>
      </c>
      <c r="BC77" s="23">
        <v>233.97999572753906</v>
      </c>
      <c r="BD77" s="4">
        <f t="shared" si="14"/>
        <v>4</v>
      </c>
      <c r="BE77" s="23">
        <f t="shared" si="15"/>
        <v>237.97999572753906</v>
      </c>
      <c r="BF77" s="23">
        <f t="shared" si="16"/>
        <v>237.97999572753906</v>
      </c>
      <c r="BG77" s="23">
        <f t="shared" si="17"/>
        <v>180.17422755750877</v>
      </c>
    </row>
    <row r="78" spans="1:59" ht="30">
      <c r="A78" s="4">
        <v>69</v>
      </c>
      <c r="B78" s="6" t="s">
        <v>45</v>
      </c>
      <c r="C78" s="6">
        <v>1975</v>
      </c>
      <c r="D78" s="6">
        <v>1975</v>
      </c>
      <c r="E78" s="6">
        <v>1975</v>
      </c>
      <c r="F78" s="6" t="s">
        <v>36</v>
      </c>
      <c r="G78" s="6" t="s">
        <v>21</v>
      </c>
      <c r="H78" s="6" t="s">
        <v>46</v>
      </c>
      <c r="I78" s="6" t="s">
        <v>47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2</v>
      </c>
      <c r="R78" s="4">
        <v>0</v>
      </c>
      <c r="S78" s="4">
        <v>0</v>
      </c>
      <c r="T78" s="4">
        <v>0</v>
      </c>
      <c r="U78" s="4">
        <v>50</v>
      </c>
      <c r="V78" s="4">
        <v>0</v>
      </c>
      <c r="W78" s="4">
        <v>2</v>
      </c>
      <c r="X78" s="4">
        <v>0</v>
      </c>
      <c r="Y78" s="4">
        <v>2</v>
      </c>
      <c r="Z78" s="4">
        <v>0</v>
      </c>
      <c r="AA78" s="4">
        <v>0</v>
      </c>
      <c r="AB78" s="4">
        <v>0</v>
      </c>
      <c r="AC78" s="4">
        <v>50</v>
      </c>
      <c r="AD78" s="4">
        <v>2</v>
      </c>
      <c r="AE78" s="23">
        <v>170.72000122070313</v>
      </c>
      <c r="AF78" s="4">
        <f t="shared" si="12"/>
        <v>108</v>
      </c>
      <c r="AG78" s="23">
        <f t="shared" si="13"/>
        <v>278.72000122070312</v>
      </c>
      <c r="AH78" s="4">
        <v>0</v>
      </c>
      <c r="AI78" s="4">
        <v>0</v>
      </c>
      <c r="AJ78" s="4">
        <v>0</v>
      </c>
      <c r="AK78" s="4">
        <v>0</v>
      </c>
      <c r="AL78" s="4">
        <v>0</v>
      </c>
      <c r="AM78" s="4">
        <v>0</v>
      </c>
      <c r="AN78" s="4">
        <v>0</v>
      </c>
      <c r="AO78" s="4">
        <v>2</v>
      </c>
      <c r="AP78" s="4">
        <v>2</v>
      </c>
      <c r="AQ78" s="4">
        <v>0</v>
      </c>
      <c r="AR78" s="4">
        <v>0</v>
      </c>
      <c r="AS78" s="4">
        <v>0</v>
      </c>
      <c r="AT78" s="4">
        <v>2</v>
      </c>
      <c r="AU78" s="4">
        <v>50</v>
      </c>
      <c r="AV78" s="4">
        <v>0</v>
      </c>
      <c r="AW78" s="4">
        <v>2</v>
      </c>
      <c r="AX78" s="4">
        <v>0</v>
      </c>
      <c r="AY78" s="4">
        <v>0</v>
      </c>
      <c r="AZ78" s="4">
        <v>50</v>
      </c>
      <c r="BA78" s="4">
        <v>2</v>
      </c>
      <c r="BB78" s="4">
        <v>2</v>
      </c>
      <c r="BC78" s="23">
        <v>173.21000671386719</v>
      </c>
      <c r="BD78" s="4">
        <f t="shared" si="14"/>
        <v>112</v>
      </c>
      <c r="BE78" s="23">
        <f t="shared" si="15"/>
        <v>285.21000671386719</v>
      </c>
      <c r="BF78" s="23">
        <f t="shared" si="16"/>
        <v>278.72000122070312</v>
      </c>
      <c r="BG78" s="23">
        <f t="shared" si="17"/>
        <v>228.13750083533515</v>
      </c>
    </row>
    <row r="79" spans="1:59" ht="30">
      <c r="A79" s="4">
        <v>70</v>
      </c>
      <c r="B79" s="6" t="s">
        <v>222</v>
      </c>
      <c r="C79" s="6">
        <v>1958</v>
      </c>
      <c r="D79" s="6">
        <v>1958</v>
      </c>
      <c r="E79" s="6">
        <v>1958</v>
      </c>
      <c r="F79" s="6" t="s">
        <v>36</v>
      </c>
      <c r="G79" s="6" t="s">
        <v>21</v>
      </c>
      <c r="H79" s="6" t="s">
        <v>59</v>
      </c>
      <c r="I79" s="6" t="s">
        <v>223</v>
      </c>
      <c r="J79" s="4">
        <v>0</v>
      </c>
      <c r="K79" s="4">
        <v>50</v>
      </c>
      <c r="L79" s="4">
        <v>0</v>
      </c>
      <c r="M79" s="4">
        <v>0</v>
      </c>
      <c r="N79" s="4">
        <v>0</v>
      </c>
      <c r="O79" s="4">
        <v>0</v>
      </c>
      <c r="P79" s="4">
        <v>2</v>
      </c>
      <c r="Q79" s="4">
        <v>2</v>
      </c>
      <c r="R79" s="4">
        <v>0</v>
      </c>
      <c r="S79" s="4">
        <v>0</v>
      </c>
      <c r="T79" s="4">
        <v>2</v>
      </c>
      <c r="U79" s="4">
        <v>50</v>
      </c>
      <c r="V79" s="4">
        <v>0</v>
      </c>
      <c r="W79" s="4">
        <v>0</v>
      </c>
      <c r="X79" s="4">
        <v>0</v>
      </c>
      <c r="Y79" s="4">
        <v>50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23">
        <v>183.50999450683594</v>
      </c>
      <c r="AF79" s="4">
        <f t="shared" si="12"/>
        <v>156</v>
      </c>
      <c r="AG79" s="23">
        <f t="shared" si="13"/>
        <v>339.50999450683594</v>
      </c>
      <c r="AH79" s="4">
        <v>0</v>
      </c>
      <c r="AI79" s="4">
        <v>2</v>
      </c>
      <c r="AJ79" s="4">
        <v>0</v>
      </c>
      <c r="AK79" s="4">
        <v>0</v>
      </c>
      <c r="AL79" s="4">
        <v>0</v>
      </c>
      <c r="AM79" s="4">
        <v>0</v>
      </c>
      <c r="AN79" s="4">
        <v>0</v>
      </c>
      <c r="AO79" s="4">
        <v>2</v>
      </c>
      <c r="AP79" s="4">
        <v>0</v>
      </c>
      <c r="AQ79" s="4">
        <v>0</v>
      </c>
      <c r="AR79" s="4">
        <v>2</v>
      </c>
      <c r="AS79" s="4">
        <v>50</v>
      </c>
      <c r="AT79" s="4">
        <v>0</v>
      </c>
      <c r="AU79" s="4">
        <v>2</v>
      </c>
      <c r="AV79" s="4">
        <v>2</v>
      </c>
      <c r="AW79" s="4">
        <v>50</v>
      </c>
      <c r="AX79" s="4">
        <v>0</v>
      </c>
      <c r="AY79" s="4">
        <v>2</v>
      </c>
      <c r="AZ79" s="4">
        <v>0</v>
      </c>
      <c r="BA79" s="4">
        <v>0</v>
      </c>
      <c r="BB79" s="4">
        <v>0</v>
      </c>
      <c r="BC79" s="23">
        <v>171.38999938964844</v>
      </c>
      <c r="BD79" s="4">
        <f t="shared" si="14"/>
        <v>112</v>
      </c>
      <c r="BE79" s="23">
        <f t="shared" si="15"/>
        <v>283.38999938964844</v>
      </c>
      <c r="BF79" s="23">
        <f t="shared" si="16"/>
        <v>283.38999938964844</v>
      </c>
      <c r="BG79" s="23">
        <f t="shared" si="17"/>
        <v>233.63549710884217</v>
      </c>
    </row>
    <row r="80" spans="1:59" ht="30">
      <c r="A80" s="4">
        <v>71</v>
      </c>
      <c r="B80" s="6" t="s">
        <v>107</v>
      </c>
      <c r="C80" s="6">
        <v>2003</v>
      </c>
      <c r="D80" s="6">
        <v>2003</v>
      </c>
      <c r="E80" s="6">
        <v>2003</v>
      </c>
      <c r="F80" s="6" t="s">
        <v>36</v>
      </c>
      <c r="G80" s="6" t="s">
        <v>28</v>
      </c>
      <c r="H80" s="6" t="s">
        <v>29</v>
      </c>
      <c r="I80" s="6" t="s">
        <v>38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50</v>
      </c>
      <c r="P80" s="4">
        <v>0</v>
      </c>
      <c r="Q80" s="4">
        <v>2</v>
      </c>
      <c r="R80" s="4">
        <v>0</v>
      </c>
      <c r="S80" s="4">
        <v>2</v>
      </c>
      <c r="T80" s="4">
        <v>50</v>
      </c>
      <c r="U80" s="4">
        <v>50</v>
      </c>
      <c r="V80" s="4">
        <v>0</v>
      </c>
      <c r="W80" s="4">
        <v>50</v>
      </c>
      <c r="X80" s="4">
        <v>50</v>
      </c>
      <c r="Y80" s="4">
        <v>50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23">
        <v>248.50999450683594</v>
      </c>
      <c r="AF80" s="4">
        <f t="shared" si="12"/>
        <v>304</v>
      </c>
      <c r="AG80" s="23">
        <f t="shared" si="13"/>
        <v>552.50999450683594</v>
      </c>
      <c r="AH80" s="4">
        <v>2</v>
      </c>
      <c r="AI80" s="4">
        <v>0</v>
      </c>
      <c r="AJ80" s="4">
        <v>0</v>
      </c>
      <c r="AK80" s="4">
        <v>0</v>
      </c>
      <c r="AL80" s="4">
        <v>2</v>
      </c>
      <c r="AM80" s="4">
        <v>0</v>
      </c>
      <c r="AN80" s="4">
        <v>0</v>
      </c>
      <c r="AO80" s="4">
        <v>2</v>
      </c>
      <c r="AP80" s="4">
        <v>50</v>
      </c>
      <c r="AQ80" s="4">
        <v>2</v>
      </c>
      <c r="AR80" s="4">
        <v>2</v>
      </c>
      <c r="AS80" s="4">
        <v>50</v>
      </c>
      <c r="AT80" s="4">
        <v>0</v>
      </c>
      <c r="AU80" s="4">
        <v>0</v>
      </c>
      <c r="AV80" s="4">
        <v>0</v>
      </c>
      <c r="AW80" s="4">
        <v>50</v>
      </c>
      <c r="AX80" s="4">
        <v>0</v>
      </c>
      <c r="AY80" s="4">
        <v>0</v>
      </c>
      <c r="AZ80" s="4">
        <v>0</v>
      </c>
      <c r="BA80" s="4">
        <v>50</v>
      </c>
      <c r="BB80" s="4">
        <v>2</v>
      </c>
      <c r="BC80" s="23">
        <v>202.52000427246094</v>
      </c>
      <c r="BD80" s="4">
        <f t="shared" si="14"/>
        <v>212</v>
      </c>
      <c r="BE80" s="23">
        <f t="shared" si="15"/>
        <v>414.52000427246094</v>
      </c>
      <c r="BF80" s="23">
        <f t="shared" si="16"/>
        <v>414.52000427246094</v>
      </c>
      <c r="BG80" s="23">
        <f t="shared" si="17"/>
        <v>388.01506046389306</v>
      </c>
    </row>
    <row r="81" spans="1:59" ht="60">
      <c r="A81" s="4">
        <v>72</v>
      </c>
      <c r="B81" s="6" t="s">
        <v>153</v>
      </c>
      <c r="C81" s="6">
        <v>2000</v>
      </c>
      <c r="D81" s="6">
        <v>2000</v>
      </c>
      <c r="E81" s="6">
        <v>2000</v>
      </c>
      <c r="F81" s="6" t="s">
        <v>36</v>
      </c>
      <c r="G81" s="6" t="s">
        <v>21</v>
      </c>
      <c r="H81" s="6" t="s">
        <v>154</v>
      </c>
      <c r="I81" s="6" t="s">
        <v>66</v>
      </c>
      <c r="J81" s="4">
        <v>0</v>
      </c>
      <c r="K81" s="4">
        <v>50</v>
      </c>
      <c r="L81" s="4">
        <v>0</v>
      </c>
      <c r="M81" s="4">
        <v>0</v>
      </c>
      <c r="N81" s="4">
        <v>50</v>
      </c>
      <c r="O81" s="4">
        <v>0</v>
      </c>
      <c r="P81" s="4">
        <v>0</v>
      </c>
      <c r="Q81" s="4">
        <v>2</v>
      </c>
      <c r="R81" s="4">
        <v>50</v>
      </c>
      <c r="S81" s="4">
        <v>0</v>
      </c>
      <c r="T81" s="4">
        <v>2</v>
      </c>
      <c r="U81" s="4">
        <v>50</v>
      </c>
      <c r="V81" s="4">
        <v>50</v>
      </c>
      <c r="W81" s="4">
        <v>50</v>
      </c>
      <c r="X81" s="4">
        <v>0</v>
      </c>
      <c r="Y81" s="4">
        <v>50</v>
      </c>
      <c r="Z81" s="4">
        <v>0</v>
      </c>
      <c r="AA81" s="4">
        <v>0</v>
      </c>
      <c r="AB81" s="4">
        <v>0</v>
      </c>
      <c r="AC81" s="4">
        <v>50</v>
      </c>
      <c r="AD81" s="4">
        <v>2</v>
      </c>
      <c r="AE81" s="23">
        <v>168.30999755859375</v>
      </c>
      <c r="AF81" s="4">
        <f t="shared" si="12"/>
        <v>406</v>
      </c>
      <c r="AG81" s="23">
        <f t="shared" si="13"/>
        <v>574.30999755859375</v>
      </c>
      <c r="AH81" s="4">
        <v>0</v>
      </c>
      <c r="AI81" s="4">
        <v>50</v>
      </c>
      <c r="AJ81" s="4">
        <v>0</v>
      </c>
      <c r="AK81" s="4">
        <v>0</v>
      </c>
      <c r="AL81" s="4">
        <v>0</v>
      </c>
      <c r="AM81" s="4">
        <v>0</v>
      </c>
      <c r="AN81" s="4">
        <v>0</v>
      </c>
      <c r="AO81" s="4">
        <v>2</v>
      </c>
      <c r="AP81" s="4">
        <v>50</v>
      </c>
      <c r="AQ81" s="4">
        <v>0</v>
      </c>
      <c r="AR81" s="4">
        <v>50</v>
      </c>
      <c r="AS81" s="4">
        <v>50</v>
      </c>
      <c r="AT81" s="4">
        <v>0</v>
      </c>
      <c r="AU81" s="4">
        <v>0</v>
      </c>
      <c r="AV81" s="4">
        <v>50</v>
      </c>
      <c r="AW81" s="4">
        <v>50</v>
      </c>
      <c r="AX81" s="4">
        <v>0</v>
      </c>
      <c r="AY81" s="4">
        <v>0</v>
      </c>
      <c r="AZ81" s="4">
        <v>0</v>
      </c>
      <c r="BA81" s="4">
        <v>2</v>
      </c>
      <c r="BB81" s="4">
        <v>0</v>
      </c>
      <c r="BC81" s="23">
        <v>157.91000366210937</v>
      </c>
      <c r="BD81" s="4">
        <f t="shared" si="14"/>
        <v>304</v>
      </c>
      <c r="BE81" s="23">
        <f t="shared" si="15"/>
        <v>461.91000366210937</v>
      </c>
      <c r="BF81" s="23">
        <f t="shared" si="16"/>
        <v>461.91000366210937</v>
      </c>
      <c r="BG81" s="23">
        <f t="shared" si="17"/>
        <v>443.80738213510949</v>
      </c>
    </row>
    <row r="82" spans="1:59" ht="30">
      <c r="A82" s="4">
        <v>73</v>
      </c>
      <c r="B82" s="6" t="s">
        <v>138</v>
      </c>
      <c r="C82" s="6">
        <v>2000</v>
      </c>
      <c r="D82" s="6">
        <v>2000</v>
      </c>
      <c r="E82" s="6">
        <v>2000</v>
      </c>
      <c r="F82" s="6" t="s">
        <v>9</v>
      </c>
      <c r="G82" s="6" t="s">
        <v>28</v>
      </c>
      <c r="H82" s="6" t="s">
        <v>29</v>
      </c>
      <c r="I82" s="6" t="s">
        <v>38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2</v>
      </c>
      <c r="P82" s="4">
        <v>2</v>
      </c>
      <c r="Q82" s="4">
        <v>0</v>
      </c>
      <c r="R82" s="4">
        <v>0</v>
      </c>
      <c r="S82" s="4">
        <v>0</v>
      </c>
      <c r="T82" s="4">
        <v>50</v>
      </c>
      <c r="U82" s="4">
        <v>50</v>
      </c>
      <c r="V82" s="4">
        <v>0</v>
      </c>
      <c r="W82" s="4">
        <v>50</v>
      </c>
      <c r="X82" s="4">
        <v>0</v>
      </c>
      <c r="Y82" s="4">
        <v>50</v>
      </c>
      <c r="Z82" s="4">
        <v>2</v>
      </c>
      <c r="AA82" s="4">
        <v>2</v>
      </c>
      <c r="AB82" s="4">
        <v>0</v>
      </c>
      <c r="AC82" s="4">
        <v>2</v>
      </c>
      <c r="AD82" s="4">
        <v>2</v>
      </c>
      <c r="AE82" s="23"/>
      <c r="AF82" s="4">
        <f t="shared" si="12"/>
        <v>212</v>
      </c>
      <c r="AG82" s="23" t="s">
        <v>399</v>
      </c>
      <c r="AH82" s="4">
        <v>0</v>
      </c>
      <c r="AI82" s="4">
        <v>2</v>
      </c>
      <c r="AJ82" s="4">
        <v>2</v>
      </c>
      <c r="AK82" s="4">
        <v>0</v>
      </c>
      <c r="AL82" s="4">
        <v>0</v>
      </c>
      <c r="AM82" s="4">
        <v>0</v>
      </c>
      <c r="AN82" s="4">
        <v>50</v>
      </c>
      <c r="AO82" s="4">
        <v>50</v>
      </c>
      <c r="AP82" s="4">
        <v>2</v>
      </c>
      <c r="AQ82" s="4">
        <v>0</v>
      </c>
      <c r="AR82" s="4">
        <v>2</v>
      </c>
      <c r="AS82" s="4">
        <v>50</v>
      </c>
      <c r="AT82" s="4">
        <v>50</v>
      </c>
      <c r="AU82" s="4">
        <v>50</v>
      </c>
      <c r="AV82" s="4">
        <v>0</v>
      </c>
      <c r="AW82" s="4">
        <v>50</v>
      </c>
      <c r="AX82" s="4">
        <v>0</v>
      </c>
      <c r="AY82" s="4">
        <v>2</v>
      </c>
      <c r="AZ82" s="4">
        <v>50</v>
      </c>
      <c r="BA82" s="4">
        <v>50</v>
      </c>
      <c r="BB82" s="4">
        <v>2</v>
      </c>
      <c r="BC82" s="23">
        <v>179.28999328613281</v>
      </c>
      <c r="BD82" s="4">
        <f t="shared" si="14"/>
        <v>412</v>
      </c>
      <c r="BE82" s="23">
        <f t="shared" si="15"/>
        <v>591.28999328613281</v>
      </c>
      <c r="BF82" s="23">
        <f t="shared" si="16"/>
        <v>591.28999328613281</v>
      </c>
      <c r="BG82" s="23">
        <f t="shared" si="17"/>
        <v>596.12664974199822</v>
      </c>
    </row>
    <row r="83" spans="1:59" ht="30">
      <c r="A83" s="4">
        <v>74</v>
      </c>
      <c r="B83" s="6" t="s">
        <v>220</v>
      </c>
      <c r="C83" s="6">
        <v>2001</v>
      </c>
      <c r="D83" s="6">
        <v>2001</v>
      </c>
      <c r="E83" s="6">
        <v>2001</v>
      </c>
      <c r="F83" s="6" t="s">
        <v>36</v>
      </c>
      <c r="G83" s="6" t="s">
        <v>28</v>
      </c>
      <c r="H83" s="6" t="s">
        <v>29</v>
      </c>
      <c r="I83" s="6" t="s">
        <v>30</v>
      </c>
      <c r="J83" s="4">
        <v>0</v>
      </c>
      <c r="K83" s="4">
        <v>50</v>
      </c>
      <c r="L83" s="4">
        <v>0</v>
      </c>
      <c r="M83" s="4">
        <v>50</v>
      </c>
      <c r="N83" s="4">
        <v>2</v>
      </c>
      <c r="O83" s="4">
        <v>0</v>
      </c>
      <c r="P83" s="4">
        <v>50</v>
      </c>
      <c r="Q83" s="4">
        <v>0</v>
      </c>
      <c r="R83" s="4">
        <v>50</v>
      </c>
      <c r="S83" s="4">
        <v>0</v>
      </c>
      <c r="T83" s="4">
        <v>50</v>
      </c>
      <c r="U83" s="4">
        <v>50</v>
      </c>
      <c r="V83" s="4">
        <v>50</v>
      </c>
      <c r="W83" s="4">
        <v>50</v>
      </c>
      <c r="X83" s="4">
        <v>50</v>
      </c>
      <c r="Y83" s="4">
        <v>0</v>
      </c>
      <c r="Z83" s="4">
        <v>50</v>
      </c>
      <c r="AA83" s="4">
        <v>50</v>
      </c>
      <c r="AB83" s="4">
        <v>50</v>
      </c>
      <c r="AC83" s="4">
        <v>50</v>
      </c>
      <c r="AD83" s="4">
        <v>50</v>
      </c>
      <c r="AE83" s="23">
        <v>237.94999694824219</v>
      </c>
      <c r="AF83" s="4">
        <f t="shared" si="12"/>
        <v>702</v>
      </c>
      <c r="AG83" s="23">
        <f t="shared" si="13"/>
        <v>939.94999694824219</v>
      </c>
      <c r="AH83" s="4">
        <v>2</v>
      </c>
      <c r="AI83" s="4">
        <v>2</v>
      </c>
      <c r="AJ83" s="4">
        <v>0</v>
      </c>
      <c r="AK83" s="4">
        <v>0</v>
      </c>
      <c r="AL83" s="4">
        <v>2</v>
      </c>
      <c r="AM83" s="4">
        <v>0</v>
      </c>
      <c r="AN83" s="4">
        <v>50</v>
      </c>
      <c r="AO83" s="4">
        <v>0</v>
      </c>
      <c r="AP83" s="4">
        <v>50</v>
      </c>
      <c r="AQ83" s="4">
        <v>2</v>
      </c>
      <c r="AR83" s="4">
        <v>50</v>
      </c>
      <c r="AS83" s="4">
        <v>50</v>
      </c>
      <c r="AT83" s="4">
        <v>50</v>
      </c>
      <c r="AU83" s="4">
        <v>50</v>
      </c>
      <c r="AV83" s="4">
        <v>0</v>
      </c>
      <c r="AW83" s="4">
        <v>50</v>
      </c>
      <c r="AX83" s="4">
        <v>0</v>
      </c>
      <c r="AY83" s="4">
        <v>0</v>
      </c>
      <c r="AZ83" s="4">
        <v>0</v>
      </c>
      <c r="BA83" s="4">
        <v>50</v>
      </c>
      <c r="BB83" s="4">
        <v>2</v>
      </c>
      <c r="BC83" s="23">
        <v>295.1300048828125</v>
      </c>
      <c r="BD83" s="4">
        <f t="shared" si="14"/>
        <v>410</v>
      </c>
      <c r="BE83" s="23">
        <f t="shared" si="15"/>
        <v>705.1300048828125</v>
      </c>
      <c r="BF83" s="23">
        <f t="shared" si="16"/>
        <v>705.1300048828125</v>
      </c>
      <c r="BG83" s="23">
        <f t="shared" si="17"/>
        <v>730.15067649571699</v>
      </c>
    </row>
    <row r="84" spans="1:59">
      <c r="A84" s="4">
        <v>75</v>
      </c>
      <c r="B84" s="6" t="s">
        <v>35</v>
      </c>
      <c r="C84" s="6">
        <v>2003</v>
      </c>
      <c r="D84" s="6">
        <v>2003</v>
      </c>
      <c r="E84" s="6">
        <v>2003</v>
      </c>
      <c r="F84" s="6" t="s">
        <v>36</v>
      </c>
      <c r="G84" s="6" t="s">
        <v>28</v>
      </c>
      <c r="H84" s="6" t="s">
        <v>37</v>
      </c>
      <c r="I84" s="6" t="s">
        <v>38</v>
      </c>
      <c r="J84" s="4">
        <v>2</v>
      </c>
      <c r="K84" s="4">
        <v>50</v>
      </c>
      <c r="L84" s="4">
        <v>0</v>
      </c>
      <c r="M84" s="4">
        <v>0</v>
      </c>
      <c r="N84" s="4">
        <v>0</v>
      </c>
      <c r="O84" s="4">
        <v>0</v>
      </c>
      <c r="P84" s="4">
        <v>50</v>
      </c>
      <c r="Q84" s="4">
        <v>0</v>
      </c>
      <c r="R84" s="4">
        <v>50</v>
      </c>
      <c r="S84" s="4">
        <v>50</v>
      </c>
      <c r="T84" s="4">
        <v>50</v>
      </c>
      <c r="U84" s="4">
        <v>50</v>
      </c>
      <c r="V84" s="4">
        <v>50</v>
      </c>
      <c r="W84" s="4">
        <v>0</v>
      </c>
      <c r="X84" s="4">
        <v>50</v>
      </c>
      <c r="Y84" s="4">
        <v>50</v>
      </c>
      <c r="Z84" s="4">
        <v>50</v>
      </c>
      <c r="AA84" s="4">
        <v>2</v>
      </c>
      <c r="AB84" s="4">
        <v>50</v>
      </c>
      <c r="AC84" s="4">
        <v>50</v>
      </c>
      <c r="AD84" s="4">
        <v>2</v>
      </c>
      <c r="AE84" s="23">
        <v>120.37999725341797</v>
      </c>
      <c r="AF84" s="4">
        <f t="shared" si="12"/>
        <v>606</v>
      </c>
      <c r="AG84" s="23">
        <f t="shared" si="13"/>
        <v>726.37999725341797</v>
      </c>
      <c r="AH84" s="4">
        <v>0</v>
      </c>
      <c r="AI84" s="4">
        <v>50</v>
      </c>
      <c r="AJ84" s="4">
        <v>50</v>
      </c>
      <c r="AK84" s="4">
        <v>50</v>
      </c>
      <c r="AL84" s="4">
        <v>50</v>
      </c>
      <c r="AM84" s="4">
        <v>50</v>
      </c>
      <c r="AN84" s="4">
        <v>50</v>
      </c>
      <c r="AO84" s="4">
        <v>50</v>
      </c>
      <c r="AP84" s="4">
        <v>50</v>
      </c>
      <c r="AQ84" s="4">
        <v>50</v>
      </c>
      <c r="AR84" s="4">
        <v>50</v>
      </c>
      <c r="AS84" s="4">
        <v>50</v>
      </c>
      <c r="AT84" s="4">
        <v>50</v>
      </c>
      <c r="AU84" s="4">
        <v>0</v>
      </c>
      <c r="AV84" s="4">
        <v>50</v>
      </c>
      <c r="AW84" s="4">
        <v>50</v>
      </c>
      <c r="AX84" s="4">
        <v>0</v>
      </c>
      <c r="AY84" s="4">
        <v>0</v>
      </c>
      <c r="AZ84" s="4">
        <v>50</v>
      </c>
      <c r="BA84" s="4">
        <v>50</v>
      </c>
      <c r="BB84" s="4">
        <v>0</v>
      </c>
      <c r="BC84" s="23">
        <v>153.67999267578125</v>
      </c>
      <c r="BD84" s="4">
        <f t="shared" si="14"/>
        <v>800</v>
      </c>
      <c r="BE84" s="23">
        <f t="shared" si="15"/>
        <v>953.67999267578125</v>
      </c>
      <c r="BF84" s="23">
        <f t="shared" si="16"/>
        <v>726.37999725341797</v>
      </c>
      <c r="BG84" s="23">
        <f t="shared" si="17"/>
        <v>755.16832631891339</v>
      </c>
    </row>
    <row r="85" spans="1:59" ht="60">
      <c r="A85" s="4" t="s">
        <v>400</v>
      </c>
      <c r="B85" s="6" t="s">
        <v>273</v>
      </c>
      <c r="C85" s="6">
        <v>1990</v>
      </c>
      <c r="D85" s="6">
        <v>1990</v>
      </c>
      <c r="E85" s="6">
        <v>1990</v>
      </c>
      <c r="F85" s="6" t="s">
        <v>274</v>
      </c>
      <c r="G85" s="6" t="s">
        <v>21</v>
      </c>
      <c r="H85" s="6" t="s">
        <v>156</v>
      </c>
      <c r="I85" s="6" t="s">
        <v>182</v>
      </c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23"/>
      <c r="AF85" s="4">
        <f t="shared" si="12"/>
        <v>0</v>
      </c>
      <c r="AG85" s="23" t="s">
        <v>398</v>
      </c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23"/>
      <c r="BD85" s="4">
        <f t="shared" si="14"/>
        <v>0</v>
      </c>
      <c r="BE85" s="23" t="s">
        <v>398</v>
      </c>
      <c r="BF85" s="23"/>
      <c r="BG85" s="23" t="str">
        <f t="shared" si="17"/>
        <v/>
      </c>
    </row>
    <row r="86" spans="1:59" ht="60">
      <c r="A86" s="4" t="s">
        <v>400</v>
      </c>
      <c r="B86" s="6" t="s">
        <v>176</v>
      </c>
      <c r="C86" s="6">
        <v>1995</v>
      </c>
      <c r="D86" s="6">
        <v>1995</v>
      </c>
      <c r="E86" s="6">
        <v>1995</v>
      </c>
      <c r="F86" s="6" t="s">
        <v>15</v>
      </c>
      <c r="G86" s="6" t="s">
        <v>177</v>
      </c>
      <c r="H86" s="6" t="s">
        <v>178</v>
      </c>
      <c r="I86" s="6" t="s">
        <v>179</v>
      </c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23"/>
      <c r="AF86" s="4">
        <f t="shared" si="12"/>
        <v>0</v>
      </c>
      <c r="AG86" s="23" t="s">
        <v>398</v>
      </c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23"/>
      <c r="BD86" s="4">
        <f t="shared" si="14"/>
        <v>0</v>
      </c>
      <c r="BE86" s="23" t="s">
        <v>398</v>
      </c>
      <c r="BF86" s="23"/>
      <c r="BG86" s="23" t="str">
        <f t="shared" si="17"/>
        <v/>
      </c>
    </row>
    <row r="87" spans="1:59" ht="30">
      <c r="A87" s="4"/>
      <c r="B87" s="6" t="s">
        <v>96</v>
      </c>
      <c r="C87" s="6">
        <v>2000</v>
      </c>
      <c r="D87" s="6">
        <v>2000</v>
      </c>
      <c r="E87" s="6">
        <v>2000</v>
      </c>
      <c r="F87" s="6">
        <v>2</v>
      </c>
      <c r="G87" s="6" t="s">
        <v>28</v>
      </c>
      <c r="H87" s="6" t="s">
        <v>29</v>
      </c>
      <c r="I87" s="6" t="s">
        <v>97</v>
      </c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23"/>
      <c r="AF87" s="4">
        <f t="shared" si="12"/>
        <v>0</v>
      </c>
      <c r="AG87" s="23" t="s">
        <v>398</v>
      </c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23"/>
      <c r="BD87" s="4">
        <f t="shared" si="14"/>
        <v>0</v>
      </c>
      <c r="BE87" s="23" t="s">
        <v>398</v>
      </c>
      <c r="BF87" s="23"/>
      <c r="BG87" s="23" t="str">
        <f t="shared" si="17"/>
        <v/>
      </c>
    </row>
    <row r="88" spans="1:59" ht="30">
      <c r="A88" s="4"/>
      <c r="B88" s="6" t="s">
        <v>221</v>
      </c>
      <c r="C88" s="6">
        <v>1974</v>
      </c>
      <c r="D88" s="6">
        <v>1974</v>
      </c>
      <c r="E88" s="6">
        <v>1974</v>
      </c>
      <c r="F88" s="6">
        <v>1</v>
      </c>
      <c r="G88" s="6" t="s">
        <v>21</v>
      </c>
      <c r="H88" s="6" t="s">
        <v>46</v>
      </c>
      <c r="I88" s="6" t="s">
        <v>47</v>
      </c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23"/>
      <c r="AF88" s="4">
        <f t="shared" si="12"/>
        <v>0</v>
      </c>
      <c r="AG88" s="23" t="s">
        <v>398</v>
      </c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23"/>
      <c r="BD88" s="4">
        <f t="shared" si="14"/>
        <v>0</v>
      </c>
      <c r="BE88" s="23" t="s">
        <v>398</v>
      </c>
      <c r="BF88" s="23"/>
      <c r="BG88" s="23" t="str">
        <f t="shared" si="17"/>
        <v/>
      </c>
    </row>
    <row r="89" spans="1:59" ht="30">
      <c r="A89" s="4"/>
      <c r="B89" s="6" t="s">
        <v>217</v>
      </c>
      <c r="C89" s="6">
        <v>1979</v>
      </c>
      <c r="D89" s="6">
        <v>1979</v>
      </c>
      <c r="E89" s="6">
        <v>1979</v>
      </c>
      <c r="F89" s="6">
        <v>1</v>
      </c>
      <c r="G89" s="6" t="s">
        <v>21</v>
      </c>
      <c r="H89" s="6" t="s">
        <v>59</v>
      </c>
      <c r="I89" s="6" t="s">
        <v>56</v>
      </c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23"/>
      <c r="AF89" s="4">
        <f t="shared" si="12"/>
        <v>0</v>
      </c>
      <c r="AG89" s="23" t="s">
        <v>398</v>
      </c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23"/>
      <c r="BD89" s="4">
        <f t="shared" si="14"/>
        <v>0</v>
      </c>
      <c r="BE89" s="23" t="s">
        <v>398</v>
      </c>
      <c r="BF89" s="23"/>
      <c r="BG89" s="23" t="str">
        <f t="shared" si="17"/>
        <v/>
      </c>
    </row>
    <row r="91" spans="1:59" ht="18.75">
      <c r="A91" s="9" t="s">
        <v>401</v>
      </c>
      <c r="B91" s="9"/>
      <c r="C91" s="9"/>
      <c r="D91" s="9"/>
      <c r="E91" s="9"/>
      <c r="F91" s="9"/>
      <c r="G91" s="9"/>
      <c r="H91" s="9"/>
      <c r="I91" s="9"/>
      <c r="J91" s="9"/>
    </row>
    <row r="92" spans="1:59">
      <c r="A92" s="14" t="s">
        <v>389</v>
      </c>
      <c r="B92" s="14" t="s">
        <v>1</v>
      </c>
      <c r="C92" s="14" t="s">
        <v>2</v>
      </c>
      <c r="D92" s="14" t="s">
        <v>279</v>
      </c>
      <c r="E92" s="14" t="s">
        <v>280</v>
      </c>
      <c r="F92" s="14" t="s">
        <v>3</v>
      </c>
      <c r="G92" s="14" t="s">
        <v>4</v>
      </c>
      <c r="H92" s="14" t="s">
        <v>5</v>
      </c>
      <c r="I92" s="14" t="s">
        <v>6</v>
      </c>
      <c r="J92" s="16" t="s">
        <v>391</v>
      </c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8"/>
      <c r="AH92" s="16" t="s">
        <v>395</v>
      </c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8"/>
      <c r="BF92" s="14" t="s">
        <v>396</v>
      </c>
      <c r="BG92" s="14" t="s">
        <v>397</v>
      </c>
    </row>
    <row r="93" spans="1:59">
      <c r="A93" s="15"/>
      <c r="B93" s="15"/>
      <c r="C93" s="15"/>
      <c r="D93" s="15"/>
      <c r="E93" s="15"/>
      <c r="F93" s="15"/>
      <c r="G93" s="15"/>
      <c r="H93" s="15"/>
      <c r="I93" s="15"/>
      <c r="J93" s="19">
        <v>1</v>
      </c>
      <c r="K93" s="19">
        <v>2</v>
      </c>
      <c r="L93" s="19">
        <v>3</v>
      </c>
      <c r="M93" s="19">
        <v>4</v>
      </c>
      <c r="N93" s="19">
        <v>5</v>
      </c>
      <c r="O93" s="19">
        <v>6</v>
      </c>
      <c r="P93" s="19">
        <v>7</v>
      </c>
      <c r="Q93" s="19">
        <v>8</v>
      </c>
      <c r="R93" s="19">
        <v>9</v>
      </c>
      <c r="S93" s="19">
        <v>10</v>
      </c>
      <c r="T93" s="19">
        <v>11</v>
      </c>
      <c r="U93" s="19">
        <v>12</v>
      </c>
      <c r="V93" s="19">
        <v>13</v>
      </c>
      <c r="W93" s="19">
        <v>14</v>
      </c>
      <c r="X93" s="19">
        <v>15</v>
      </c>
      <c r="Y93" s="19">
        <v>16</v>
      </c>
      <c r="Z93" s="19">
        <v>17</v>
      </c>
      <c r="AA93" s="19">
        <v>18</v>
      </c>
      <c r="AB93" s="19">
        <v>19</v>
      </c>
      <c r="AC93" s="19">
        <v>20</v>
      </c>
      <c r="AD93" s="19">
        <v>21</v>
      </c>
      <c r="AE93" s="19" t="s">
        <v>392</v>
      </c>
      <c r="AF93" s="19" t="s">
        <v>393</v>
      </c>
      <c r="AG93" s="19" t="s">
        <v>394</v>
      </c>
      <c r="AH93" s="19">
        <v>1</v>
      </c>
      <c r="AI93" s="19">
        <v>2</v>
      </c>
      <c r="AJ93" s="19">
        <v>3</v>
      </c>
      <c r="AK93" s="19">
        <v>4</v>
      </c>
      <c r="AL93" s="19">
        <v>5</v>
      </c>
      <c r="AM93" s="19">
        <v>6</v>
      </c>
      <c r="AN93" s="19">
        <v>7</v>
      </c>
      <c r="AO93" s="19">
        <v>8</v>
      </c>
      <c r="AP93" s="19">
        <v>9</v>
      </c>
      <c r="AQ93" s="19">
        <v>10</v>
      </c>
      <c r="AR93" s="19">
        <v>11</v>
      </c>
      <c r="AS93" s="19">
        <v>12</v>
      </c>
      <c r="AT93" s="19">
        <v>13</v>
      </c>
      <c r="AU93" s="19">
        <v>14</v>
      </c>
      <c r="AV93" s="19">
        <v>15</v>
      </c>
      <c r="AW93" s="19">
        <v>16</v>
      </c>
      <c r="AX93" s="19">
        <v>17</v>
      </c>
      <c r="AY93" s="19">
        <v>18</v>
      </c>
      <c r="AZ93" s="19">
        <v>19</v>
      </c>
      <c r="BA93" s="19">
        <v>20</v>
      </c>
      <c r="BB93" s="19">
        <v>21</v>
      </c>
      <c r="BC93" s="19" t="s">
        <v>392</v>
      </c>
      <c r="BD93" s="19" t="s">
        <v>393</v>
      </c>
      <c r="BE93" s="19" t="s">
        <v>394</v>
      </c>
      <c r="BF93" s="15"/>
      <c r="BG93" s="15"/>
    </row>
    <row r="94" spans="1:59" ht="60">
      <c r="A94" s="20">
        <v>1</v>
      </c>
      <c r="B94" s="21" t="s">
        <v>402</v>
      </c>
      <c r="C94" s="21" t="s">
        <v>403</v>
      </c>
      <c r="D94" s="21">
        <v>1995</v>
      </c>
      <c r="E94" s="21">
        <v>1994</v>
      </c>
      <c r="F94" s="21" t="s">
        <v>404</v>
      </c>
      <c r="G94" s="21" t="s">
        <v>16</v>
      </c>
      <c r="H94" s="21" t="s">
        <v>17</v>
      </c>
      <c r="I94" s="21" t="s">
        <v>18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>
        <v>0</v>
      </c>
      <c r="Q94" s="20">
        <v>0</v>
      </c>
      <c r="R94" s="20">
        <v>0</v>
      </c>
      <c r="S94" s="20">
        <v>0</v>
      </c>
      <c r="T94" s="20">
        <v>0</v>
      </c>
      <c r="U94" s="20">
        <v>0</v>
      </c>
      <c r="V94" s="20">
        <v>0</v>
      </c>
      <c r="W94" s="20">
        <v>0</v>
      </c>
      <c r="X94" s="20">
        <v>0</v>
      </c>
      <c r="Y94" s="20">
        <v>0</v>
      </c>
      <c r="Z94" s="20">
        <v>0</v>
      </c>
      <c r="AA94" s="20">
        <v>0</v>
      </c>
      <c r="AB94" s="20">
        <v>0</v>
      </c>
      <c r="AC94" s="20">
        <v>0</v>
      </c>
      <c r="AD94" s="20">
        <v>0</v>
      </c>
      <c r="AE94" s="22">
        <v>96.319999694824219</v>
      </c>
      <c r="AF94" s="20">
        <f t="shared" ref="AF94:AF111" si="18">SUM(J94:AD94)</f>
        <v>0</v>
      </c>
      <c r="AG94" s="22">
        <f t="shared" ref="AG94:AG111" si="19">AE94+AF94</f>
        <v>96.319999694824219</v>
      </c>
      <c r="AH94" s="20">
        <v>0</v>
      </c>
      <c r="AI94" s="20">
        <v>0</v>
      </c>
      <c r="AJ94" s="20">
        <v>0</v>
      </c>
      <c r="AK94" s="20">
        <v>0</v>
      </c>
      <c r="AL94" s="20">
        <v>0</v>
      </c>
      <c r="AM94" s="20">
        <v>0</v>
      </c>
      <c r="AN94" s="20">
        <v>0</v>
      </c>
      <c r="AO94" s="20">
        <v>0</v>
      </c>
      <c r="AP94" s="20">
        <v>0</v>
      </c>
      <c r="AQ94" s="20">
        <v>0</v>
      </c>
      <c r="AR94" s="20">
        <v>0</v>
      </c>
      <c r="AS94" s="20">
        <v>0</v>
      </c>
      <c r="AT94" s="20">
        <v>0</v>
      </c>
      <c r="AU94" s="20">
        <v>0</v>
      </c>
      <c r="AV94" s="20">
        <v>0</v>
      </c>
      <c r="AW94" s="20">
        <v>0</v>
      </c>
      <c r="AX94" s="20">
        <v>0</v>
      </c>
      <c r="AY94" s="20">
        <v>0</v>
      </c>
      <c r="AZ94" s="20">
        <v>0</v>
      </c>
      <c r="BA94" s="20">
        <v>0</v>
      </c>
      <c r="BB94" s="20">
        <v>0</v>
      </c>
      <c r="BC94" s="22">
        <v>95.760002136230469</v>
      </c>
      <c r="BD94" s="20">
        <f t="shared" ref="BD94:BD111" si="20">SUM(AH94:BB94)</f>
        <v>0</v>
      </c>
      <c r="BE94" s="22">
        <f t="shared" ref="BE94:BE111" si="21">BC94+BD94</f>
        <v>95.760002136230469</v>
      </c>
      <c r="BF94" s="22">
        <f t="shared" ref="BF94:BF111" si="22">MIN(BE94,AG94)</f>
        <v>95.760002136230469</v>
      </c>
      <c r="BG94" s="22">
        <f t="shared" ref="BG94:BG111" si="23">IF( AND(ISNUMBER(BF$94),ISNUMBER(BF94)),(BF94-BF$94)/BF$94*100,"")</f>
        <v>0</v>
      </c>
    </row>
    <row r="95" spans="1:59" ht="75">
      <c r="A95" s="4">
        <v>2</v>
      </c>
      <c r="B95" s="6" t="s">
        <v>405</v>
      </c>
      <c r="C95" s="6" t="s">
        <v>406</v>
      </c>
      <c r="D95" s="6">
        <v>1995</v>
      </c>
      <c r="E95" s="6">
        <v>1995</v>
      </c>
      <c r="F95" s="6" t="s">
        <v>404</v>
      </c>
      <c r="G95" s="6" t="s">
        <v>70</v>
      </c>
      <c r="H95" s="6" t="s">
        <v>71</v>
      </c>
      <c r="I95" s="6" t="s">
        <v>72</v>
      </c>
      <c r="J95" s="4">
        <v>0</v>
      </c>
      <c r="K95" s="4">
        <v>2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2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23">
        <v>129.05000305175781</v>
      </c>
      <c r="AF95" s="4">
        <f t="shared" si="18"/>
        <v>4</v>
      </c>
      <c r="AG95" s="23">
        <f t="shared" si="19"/>
        <v>133.05000305175781</v>
      </c>
      <c r="AH95" s="4">
        <v>0</v>
      </c>
      <c r="AI95" s="4">
        <v>0</v>
      </c>
      <c r="AJ95" s="4">
        <v>0</v>
      </c>
      <c r="AK95" s="4">
        <v>0</v>
      </c>
      <c r="AL95" s="4">
        <v>0</v>
      </c>
      <c r="AM95" s="4">
        <v>0</v>
      </c>
      <c r="AN95" s="4">
        <v>0</v>
      </c>
      <c r="AO95" s="4">
        <v>0</v>
      </c>
      <c r="AP95" s="4">
        <v>0</v>
      </c>
      <c r="AQ95" s="4">
        <v>0</v>
      </c>
      <c r="AR95" s="4">
        <v>0</v>
      </c>
      <c r="AS95" s="4">
        <v>0</v>
      </c>
      <c r="AT95" s="4">
        <v>0</v>
      </c>
      <c r="AU95" s="4">
        <v>0</v>
      </c>
      <c r="AV95" s="4">
        <v>0</v>
      </c>
      <c r="AW95" s="4">
        <v>0</v>
      </c>
      <c r="AX95" s="4">
        <v>0</v>
      </c>
      <c r="AY95" s="4">
        <v>0</v>
      </c>
      <c r="AZ95" s="4">
        <v>0</v>
      </c>
      <c r="BA95" s="4">
        <v>0</v>
      </c>
      <c r="BB95" s="4">
        <v>0</v>
      </c>
      <c r="BC95" s="23">
        <v>97.050003051757812</v>
      </c>
      <c r="BD95" s="4">
        <f t="shared" si="20"/>
        <v>0</v>
      </c>
      <c r="BE95" s="23">
        <f t="shared" si="21"/>
        <v>97.050003051757812</v>
      </c>
      <c r="BF95" s="23">
        <f t="shared" si="22"/>
        <v>97.050003051757812</v>
      </c>
      <c r="BG95" s="23">
        <f t="shared" si="23"/>
        <v>1.3471187204989383</v>
      </c>
    </row>
    <row r="96" spans="1:59" ht="60">
      <c r="A96" s="4">
        <v>3</v>
      </c>
      <c r="B96" s="6" t="s">
        <v>407</v>
      </c>
      <c r="C96" s="6" t="s">
        <v>408</v>
      </c>
      <c r="D96" s="6">
        <v>1996</v>
      </c>
      <c r="E96" s="6">
        <v>1996</v>
      </c>
      <c r="F96" s="6" t="s">
        <v>409</v>
      </c>
      <c r="G96" s="6" t="s">
        <v>28</v>
      </c>
      <c r="H96" s="6" t="s">
        <v>169</v>
      </c>
      <c r="I96" s="6" t="s">
        <v>170</v>
      </c>
      <c r="J96" s="4">
        <v>0</v>
      </c>
      <c r="K96" s="4">
        <v>2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23">
        <v>99.580001831054688</v>
      </c>
      <c r="AF96" s="4">
        <f t="shared" si="18"/>
        <v>2</v>
      </c>
      <c r="AG96" s="23">
        <f t="shared" si="19"/>
        <v>101.58000183105469</v>
      </c>
      <c r="AH96" s="4">
        <v>0</v>
      </c>
      <c r="AI96" s="4">
        <v>0</v>
      </c>
      <c r="AJ96" s="4">
        <v>0</v>
      </c>
      <c r="AK96" s="4">
        <v>0</v>
      </c>
      <c r="AL96" s="4">
        <v>0</v>
      </c>
      <c r="AM96" s="4">
        <v>0</v>
      </c>
      <c r="AN96" s="4">
        <v>0</v>
      </c>
      <c r="AO96" s="4">
        <v>0</v>
      </c>
      <c r="AP96" s="4">
        <v>0</v>
      </c>
      <c r="AQ96" s="4">
        <v>0</v>
      </c>
      <c r="AR96" s="4">
        <v>0</v>
      </c>
      <c r="AS96" s="4">
        <v>0</v>
      </c>
      <c r="AT96" s="4">
        <v>0</v>
      </c>
      <c r="AU96" s="4">
        <v>0</v>
      </c>
      <c r="AV96" s="4">
        <v>0</v>
      </c>
      <c r="AW96" s="4">
        <v>0</v>
      </c>
      <c r="AX96" s="4">
        <v>0</v>
      </c>
      <c r="AY96" s="4">
        <v>0</v>
      </c>
      <c r="AZ96" s="4">
        <v>0</v>
      </c>
      <c r="BA96" s="4">
        <v>0</v>
      </c>
      <c r="BB96" s="4">
        <v>0</v>
      </c>
      <c r="BC96" s="23">
        <v>97.220001220703125</v>
      </c>
      <c r="BD96" s="4">
        <f t="shared" si="20"/>
        <v>0</v>
      </c>
      <c r="BE96" s="23">
        <f t="shared" si="21"/>
        <v>97.220001220703125</v>
      </c>
      <c r="BF96" s="23">
        <f t="shared" si="22"/>
        <v>97.220001220703125</v>
      </c>
      <c r="BG96" s="23">
        <f t="shared" si="23"/>
        <v>1.5246439556210813</v>
      </c>
    </row>
    <row r="97" spans="1:59" ht="30">
      <c r="A97" s="4">
        <v>4</v>
      </c>
      <c r="B97" s="6" t="s">
        <v>410</v>
      </c>
      <c r="C97" s="6" t="s">
        <v>406</v>
      </c>
      <c r="D97" s="6">
        <v>1995</v>
      </c>
      <c r="E97" s="6">
        <v>1995</v>
      </c>
      <c r="F97" s="6" t="s">
        <v>411</v>
      </c>
      <c r="G97" s="6" t="s">
        <v>21</v>
      </c>
      <c r="H97" s="6" t="s">
        <v>52</v>
      </c>
      <c r="I97" s="6" t="s">
        <v>53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2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23">
        <v>108.70999908447266</v>
      </c>
      <c r="AF97" s="4">
        <f t="shared" si="18"/>
        <v>2</v>
      </c>
      <c r="AG97" s="23">
        <f t="shared" si="19"/>
        <v>110.70999908447266</v>
      </c>
      <c r="AH97" s="4">
        <v>0</v>
      </c>
      <c r="AI97" s="4">
        <v>0</v>
      </c>
      <c r="AJ97" s="4">
        <v>0</v>
      </c>
      <c r="AK97" s="4">
        <v>0</v>
      </c>
      <c r="AL97" s="4">
        <v>0</v>
      </c>
      <c r="AM97" s="4">
        <v>0</v>
      </c>
      <c r="AN97" s="4">
        <v>0</v>
      </c>
      <c r="AO97" s="4">
        <v>0</v>
      </c>
      <c r="AP97" s="4">
        <v>0</v>
      </c>
      <c r="AQ97" s="4">
        <v>0</v>
      </c>
      <c r="AR97" s="4">
        <v>0</v>
      </c>
      <c r="AS97" s="4">
        <v>0</v>
      </c>
      <c r="AT97" s="4">
        <v>0</v>
      </c>
      <c r="AU97" s="4">
        <v>0</v>
      </c>
      <c r="AV97" s="4">
        <v>0</v>
      </c>
      <c r="AW97" s="4">
        <v>0</v>
      </c>
      <c r="AX97" s="4">
        <v>0</v>
      </c>
      <c r="AY97" s="4">
        <v>0</v>
      </c>
      <c r="AZ97" s="4">
        <v>0</v>
      </c>
      <c r="BA97" s="4">
        <v>0</v>
      </c>
      <c r="BB97" s="4">
        <v>0</v>
      </c>
      <c r="BC97" s="23">
        <v>104.91999816894531</v>
      </c>
      <c r="BD97" s="4">
        <f t="shared" si="20"/>
        <v>0</v>
      </c>
      <c r="BE97" s="23">
        <f t="shared" si="21"/>
        <v>104.91999816894531</v>
      </c>
      <c r="BF97" s="23">
        <f t="shared" si="22"/>
        <v>104.91999816894531</v>
      </c>
      <c r="BG97" s="23">
        <f t="shared" si="23"/>
        <v>9.5655762618756146</v>
      </c>
    </row>
    <row r="98" spans="1:59" ht="105">
      <c r="A98" s="4">
        <v>5</v>
      </c>
      <c r="B98" s="6" t="s">
        <v>412</v>
      </c>
      <c r="C98" s="6" t="s">
        <v>413</v>
      </c>
      <c r="D98" s="6">
        <v>1999</v>
      </c>
      <c r="E98" s="6">
        <v>1998</v>
      </c>
      <c r="F98" s="6" t="s">
        <v>414</v>
      </c>
      <c r="G98" s="6" t="s">
        <v>373</v>
      </c>
      <c r="H98" s="6" t="s">
        <v>374</v>
      </c>
      <c r="I98" s="6" t="s">
        <v>375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2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23">
        <v>125.26000213623047</v>
      </c>
      <c r="AF98" s="4">
        <f t="shared" si="18"/>
        <v>2</v>
      </c>
      <c r="AG98" s="23">
        <f t="shared" si="19"/>
        <v>127.26000213623047</v>
      </c>
      <c r="AH98" s="4">
        <v>0</v>
      </c>
      <c r="AI98" s="4">
        <v>0</v>
      </c>
      <c r="AJ98" s="4">
        <v>2</v>
      </c>
      <c r="AK98" s="4">
        <v>0</v>
      </c>
      <c r="AL98" s="4">
        <v>0</v>
      </c>
      <c r="AM98" s="4">
        <v>0</v>
      </c>
      <c r="AN98" s="4">
        <v>0</v>
      </c>
      <c r="AO98" s="4">
        <v>0</v>
      </c>
      <c r="AP98" s="4">
        <v>2</v>
      </c>
      <c r="AQ98" s="4">
        <v>0</v>
      </c>
      <c r="AR98" s="4">
        <v>0</v>
      </c>
      <c r="AS98" s="4">
        <v>0</v>
      </c>
      <c r="AT98" s="4">
        <v>0</v>
      </c>
      <c r="AU98" s="4">
        <v>0</v>
      </c>
      <c r="AV98" s="4">
        <v>0</v>
      </c>
      <c r="AW98" s="4">
        <v>0</v>
      </c>
      <c r="AX98" s="4">
        <v>0</v>
      </c>
      <c r="AY98" s="4">
        <v>0</v>
      </c>
      <c r="AZ98" s="4">
        <v>0</v>
      </c>
      <c r="BA98" s="4">
        <v>0</v>
      </c>
      <c r="BB98" s="4">
        <v>0</v>
      </c>
      <c r="BC98" s="23">
        <v>126.48000335693359</v>
      </c>
      <c r="BD98" s="4">
        <f t="shared" si="20"/>
        <v>4</v>
      </c>
      <c r="BE98" s="23">
        <f t="shared" si="21"/>
        <v>130.48000335693359</v>
      </c>
      <c r="BF98" s="23">
        <f t="shared" si="22"/>
        <v>127.26000213623047</v>
      </c>
      <c r="BG98" s="23">
        <f t="shared" si="23"/>
        <v>32.894736108283865</v>
      </c>
    </row>
    <row r="99" spans="1:59" ht="30">
      <c r="A99" s="4">
        <v>6</v>
      </c>
      <c r="B99" s="6" t="s">
        <v>415</v>
      </c>
      <c r="C99" s="6" t="s">
        <v>416</v>
      </c>
      <c r="D99" s="6">
        <v>1994</v>
      </c>
      <c r="E99" s="6">
        <v>1994</v>
      </c>
      <c r="F99" s="6" t="s">
        <v>411</v>
      </c>
      <c r="G99" s="6" t="s">
        <v>21</v>
      </c>
      <c r="H99" s="6" t="s">
        <v>52</v>
      </c>
      <c r="I99" s="6" t="s">
        <v>348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  <c r="T99" s="4">
        <v>0</v>
      </c>
      <c r="U99" s="4">
        <v>2</v>
      </c>
      <c r="V99" s="4">
        <v>0</v>
      </c>
      <c r="W99" s="4">
        <v>0</v>
      </c>
      <c r="X99" s="4">
        <v>0</v>
      </c>
      <c r="Y99" s="4">
        <v>2</v>
      </c>
      <c r="Z99" s="4">
        <v>0</v>
      </c>
      <c r="AA99" s="4">
        <v>0</v>
      </c>
      <c r="AB99" s="4">
        <v>0</v>
      </c>
      <c r="AC99" s="4">
        <v>0</v>
      </c>
      <c r="AD99" s="4">
        <v>0</v>
      </c>
      <c r="AE99" s="23">
        <v>133.19999694824219</v>
      </c>
      <c r="AF99" s="4">
        <f t="shared" si="18"/>
        <v>4</v>
      </c>
      <c r="AG99" s="23">
        <f t="shared" si="19"/>
        <v>137.19999694824219</v>
      </c>
      <c r="AH99" s="4">
        <v>0</v>
      </c>
      <c r="AI99" s="4">
        <v>0</v>
      </c>
      <c r="AJ99" s="4">
        <v>0</v>
      </c>
      <c r="AK99" s="4">
        <v>0</v>
      </c>
      <c r="AL99" s="4">
        <v>2</v>
      </c>
      <c r="AM99" s="4">
        <v>0</v>
      </c>
      <c r="AN99" s="4">
        <v>0</v>
      </c>
      <c r="AO99" s="4">
        <v>0</v>
      </c>
      <c r="AP99" s="4">
        <v>0</v>
      </c>
      <c r="AQ99" s="4">
        <v>0</v>
      </c>
      <c r="AR99" s="4">
        <v>0</v>
      </c>
      <c r="AS99" s="4">
        <v>0</v>
      </c>
      <c r="AT99" s="4">
        <v>0</v>
      </c>
      <c r="AU99" s="4">
        <v>0</v>
      </c>
      <c r="AV99" s="4">
        <v>0</v>
      </c>
      <c r="AW99" s="4">
        <v>0</v>
      </c>
      <c r="AX99" s="4">
        <v>0</v>
      </c>
      <c r="AY99" s="4">
        <v>0</v>
      </c>
      <c r="AZ99" s="4">
        <v>0</v>
      </c>
      <c r="BA99" s="4">
        <v>0</v>
      </c>
      <c r="BB99" s="4">
        <v>2</v>
      </c>
      <c r="BC99" s="23">
        <v>126.62999725341797</v>
      </c>
      <c r="BD99" s="4">
        <f t="shared" si="20"/>
        <v>4</v>
      </c>
      <c r="BE99" s="23">
        <f t="shared" si="21"/>
        <v>130.62999725341797</v>
      </c>
      <c r="BF99" s="23">
        <f t="shared" si="22"/>
        <v>130.62999725341797</v>
      </c>
      <c r="BG99" s="23">
        <f t="shared" si="23"/>
        <v>36.413945634191414</v>
      </c>
    </row>
    <row r="100" spans="1:59" ht="30">
      <c r="A100" s="4">
        <v>7</v>
      </c>
      <c r="B100" s="6" t="s">
        <v>417</v>
      </c>
      <c r="C100" s="6" t="s">
        <v>418</v>
      </c>
      <c r="D100" s="6">
        <v>1997</v>
      </c>
      <c r="E100" s="6">
        <v>1996</v>
      </c>
      <c r="F100" s="6" t="s">
        <v>419</v>
      </c>
      <c r="G100" s="6" t="s">
        <v>21</v>
      </c>
      <c r="H100" s="6" t="s">
        <v>52</v>
      </c>
      <c r="I100" s="6" t="s">
        <v>50</v>
      </c>
      <c r="J100" s="4">
        <v>0</v>
      </c>
      <c r="K100" s="4">
        <v>2</v>
      </c>
      <c r="L100" s="4">
        <v>0</v>
      </c>
      <c r="M100" s="4">
        <v>0</v>
      </c>
      <c r="N100" s="4">
        <v>0</v>
      </c>
      <c r="O100" s="4">
        <v>2</v>
      </c>
      <c r="P100" s="4">
        <v>2</v>
      </c>
      <c r="Q100" s="4">
        <v>0</v>
      </c>
      <c r="R100" s="4">
        <v>0</v>
      </c>
      <c r="S100" s="4">
        <v>0</v>
      </c>
      <c r="T100" s="4">
        <v>0</v>
      </c>
      <c r="U100" s="4">
        <v>2</v>
      </c>
      <c r="V100" s="4">
        <v>0</v>
      </c>
      <c r="W100" s="4">
        <v>0</v>
      </c>
      <c r="X100" s="4">
        <v>0</v>
      </c>
      <c r="Y100" s="4">
        <v>0</v>
      </c>
      <c r="Z100" s="4">
        <v>0</v>
      </c>
      <c r="AA100" s="4">
        <v>0</v>
      </c>
      <c r="AB100" s="4">
        <v>0</v>
      </c>
      <c r="AC100" s="4">
        <v>0</v>
      </c>
      <c r="AD100" s="4">
        <v>0</v>
      </c>
      <c r="AE100" s="23">
        <v>136.94000244140625</v>
      </c>
      <c r="AF100" s="4">
        <f t="shared" si="18"/>
        <v>8</v>
      </c>
      <c r="AG100" s="23">
        <f t="shared" si="19"/>
        <v>144.94000244140625</v>
      </c>
      <c r="AH100" s="4">
        <v>2</v>
      </c>
      <c r="AI100" s="4">
        <v>2</v>
      </c>
      <c r="AJ100" s="4">
        <v>0</v>
      </c>
      <c r="AK100" s="4">
        <v>0</v>
      </c>
      <c r="AL100" s="4">
        <v>0</v>
      </c>
      <c r="AM100" s="4">
        <v>0</v>
      </c>
      <c r="AN100" s="4">
        <v>0</v>
      </c>
      <c r="AO100" s="4">
        <v>0</v>
      </c>
      <c r="AP100" s="4">
        <v>0</v>
      </c>
      <c r="AQ100" s="4">
        <v>0</v>
      </c>
      <c r="AR100" s="4">
        <v>0</v>
      </c>
      <c r="AS100" s="4">
        <v>2</v>
      </c>
      <c r="AT100" s="4">
        <v>0</v>
      </c>
      <c r="AU100" s="4">
        <v>0</v>
      </c>
      <c r="AV100" s="4">
        <v>0</v>
      </c>
      <c r="AW100" s="4">
        <v>0</v>
      </c>
      <c r="AX100" s="4">
        <v>0</v>
      </c>
      <c r="AY100" s="4">
        <v>0</v>
      </c>
      <c r="AZ100" s="4">
        <v>0</v>
      </c>
      <c r="BA100" s="4">
        <v>0</v>
      </c>
      <c r="BB100" s="4">
        <v>2</v>
      </c>
      <c r="BC100" s="23">
        <v>132.52999877929687</v>
      </c>
      <c r="BD100" s="4">
        <f t="shared" si="20"/>
        <v>8</v>
      </c>
      <c r="BE100" s="23">
        <f t="shared" si="21"/>
        <v>140.52999877929687</v>
      </c>
      <c r="BF100" s="23">
        <f t="shared" si="22"/>
        <v>140.52999877929687</v>
      </c>
      <c r="BG100" s="23">
        <f t="shared" si="23"/>
        <v>46.752292861664245</v>
      </c>
    </row>
    <row r="101" spans="1:59" ht="75">
      <c r="A101" s="4">
        <v>8</v>
      </c>
      <c r="B101" s="6" t="s">
        <v>420</v>
      </c>
      <c r="C101" s="6" t="s">
        <v>421</v>
      </c>
      <c r="D101" s="6">
        <v>2000</v>
      </c>
      <c r="E101" s="6">
        <v>2000</v>
      </c>
      <c r="F101" s="6" t="s">
        <v>422</v>
      </c>
      <c r="G101" s="6" t="s">
        <v>21</v>
      </c>
      <c r="H101" s="6" t="s">
        <v>65</v>
      </c>
      <c r="I101" s="6" t="s">
        <v>369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  <c r="T101" s="4">
        <v>2</v>
      </c>
      <c r="U101" s="4">
        <v>2</v>
      </c>
      <c r="V101" s="4">
        <v>2</v>
      </c>
      <c r="W101" s="4">
        <v>0</v>
      </c>
      <c r="X101" s="4">
        <v>0</v>
      </c>
      <c r="Y101" s="4">
        <v>0</v>
      </c>
      <c r="Z101" s="4">
        <v>0</v>
      </c>
      <c r="AA101" s="4">
        <v>0</v>
      </c>
      <c r="AB101" s="4">
        <v>0</v>
      </c>
      <c r="AC101" s="4">
        <v>0</v>
      </c>
      <c r="AD101" s="4">
        <v>0</v>
      </c>
      <c r="AE101" s="23">
        <v>159.52999877929687</v>
      </c>
      <c r="AF101" s="4">
        <f t="shared" si="18"/>
        <v>6</v>
      </c>
      <c r="AG101" s="23">
        <f t="shared" si="19"/>
        <v>165.52999877929687</v>
      </c>
      <c r="AH101" s="4">
        <v>0</v>
      </c>
      <c r="AI101" s="4">
        <v>0</v>
      </c>
      <c r="AJ101" s="4">
        <v>0</v>
      </c>
      <c r="AK101" s="4">
        <v>0</v>
      </c>
      <c r="AL101" s="4">
        <v>0</v>
      </c>
      <c r="AM101" s="4">
        <v>0</v>
      </c>
      <c r="AN101" s="4">
        <v>0</v>
      </c>
      <c r="AO101" s="4">
        <v>0</v>
      </c>
      <c r="AP101" s="4">
        <v>0</v>
      </c>
      <c r="AQ101" s="4">
        <v>0</v>
      </c>
      <c r="AR101" s="4">
        <v>0</v>
      </c>
      <c r="AS101" s="4">
        <v>0</v>
      </c>
      <c r="AT101" s="4">
        <v>0</v>
      </c>
      <c r="AU101" s="4">
        <v>0</v>
      </c>
      <c r="AV101" s="4">
        <v>0</v>
      </c>
      <c r="AW101" s="4">
        <v>0</v>
      </c>
      <c r="AX101" s="4">
        <v>0</v>
      </c>
      <c r="AY101" s="4">
        <v>0</v>
      </c>
      <c r="AZ101" s="4">
        <v>0</v>
      </c>
      <c r="BA101" s="4">
        <v>0</v>
      </c>
      <c r="BB101" s="4">
        <v>0</v>
      </c>
      <c r="BC101" s="23">
        <v>153.77999877929687</v>
      </c>
      <c r="BD101" s="4">
        <f t="shared" si="20"/>
        <v>0</v>
      </c>
      <c r="BE101" s="23">
        <f t="shared" si="21"/>
        <v>153.77999877929687</v>
      </c>
      <c r="BF101" s="23">
        <f t="shared" si="22"/>
        <v>153.77999877929687</v>
      </c>
      <c r="BG101" s="23">
        <f t="shared" si="23"/>
        <v>60.588967573878882</v>
      </c>
    </row>
    <row r="102" spans="1:59" ht="30">
      <c r="A102" s="4">
        <v>9</v>
      </c>
      <c r="B102" s="6" t="s">
        <v>423</v>
      </c>
      <c r="C102" s="6" t="s">
        <v>424</v>
      </c>
      <c r="D102" s="6">
        <v>1973</v>
      </c>
      <c r="E102" s="6">
        <v>1963</v>
      </c>
      <c r="F102" s="6" t="s">
        <v>425</v>
      </c>
      <c r="G102" s="6" t="s">
        <v>21</v>
      </c>
      <c r="H102" s="6" t="s">
        <v>336</v>
      </c>
      <c r="I102" s="6" t="s">
        <v>56</v>
      </c>
      <c r="J102" s="4">
        <v>0</v>
      </c>
      <c r="K102" s="4">
        <v>2</v>
      </c>
      <c r="L102" s="4">
        <v>0</v>
      </c>
      <c r="M102" s="4">
        <v>2</v>
      </c>
      <c r="N102" s="4">
        <v>0</v>
      </c>
      <c r="O102" s="4">
        <v>2</v>
      </c>
      <c r="P102" s="4">
        <v>2</v>
      </c>
      <c r="Q102" s="4">
        <v>2</v>
      </c>
      <c r="R102" s="4">
        <v>0</v>
      </c>
      <c r="S102" s="4">
        <v>2</v>
      </c>
      <c r="T102" s="4">
        <v>2</v>
      </c>
      <c r="U102" s="4">
        <v>2</v>
      </c>
      <c r="V102" s="4">
        <v>0</v>
      </c>
      <c r="W102" s="4">
        <v>0</v>
      </c>
      <c r="X102" s="4">
        <v>0</v>
      </c>
      <c r="Y102" s="4">
        <v>2</v>
      </c>
      <c r="Z102" s="4">
        <v>0</v>
      </c>
      <c r="AA102" s="4">
        <v>0</v>
      </c>
      <c r="AB102" s="4">
        <v>0</v>
      </c>
      <c r="AC102" s="4">
        <v>2</v>
      </c>
      <c r="AD102" s="4">
        <v>0</v>
      </c>
      <c r="AE102" s="23">
        <v>173.21000671386719</v>
      </c>
      <c r="AF102" s="4">
        <f t="shared" si="18"/>
        <v>20</v>
      </c>
      <c r="AG102" s="23">
        <f t="shared" si="19"/>
        <v>193.21000671386719</v>
      </c>
      <c r="AH102" s="4">
        <v>2</v>
      </c>
      <c r="AI102" s="4">
        <v>0</v>
      </c>
      <c r="AJ102" s="4">
        <v>0</v>
      </c>
      <c r="AK102" s="4">
        <v>0</v>
      </c>
      <c r="AL102" s="4">
        <v>0</v>
      </c>
      <c r="AM102" s="4">
        <v>0</v>
      </c>
      <c r="AN102" s="4">
        <v>0</v>
      </c>
      <c r="AO102" s="4">
        <v>0</v>
      </c>
      <c r="AP102" s="4">
        <v>2</v>
      </c>
      <c r="AQ102" s="4">
        <v>0</v>
      </c>
      <c r="AR102" s="4">
        <v>2</v>
      </c>
      <c r="AS102" s="4">
        <v>2</v>
      </c>
      <c r="AT102" s="4">
        <v>0</v>
      </c>
      <c r="AU102" s="4">
        <v>0</v>
      </c>
      <c r="AV102" s="4">
        <v>0</v>
      </c>
      <c r="AW102" s="4">
        <v>0</v>
      </c>
      <c r="AX102" s="4">
        <v>0</v>
      </c>
      <c r="AY102" s="4">
        <v>0</v>
      </c>
      <c r="AZ102" s="4">
        <v>2</v>
      </c>
      <c r="BA102" s="4">
        <v>2</v>
      </c>
      <c r="BB102" s="4">
        <v>0</v>
      </c>
      <c r="BC102" s="23">
        <v>176.41000366210937</v>
      </c>
      <c r="BD102" s="4">
        <f t="shared" si="20"/>
        <v>12</v>
      </c>
      <c r="BE102" s="23">
        <f t="shared" si="21"/>
        <v>188.41000366210937</v>
      </c>
      <c r="BF102" s="23">
        <f t="shared" si="22"/>
        <v>188.41000366210937</v>
      </c>
      <c r="BG102" s="23">
        <f t="shared" si="23"/>
        <v>96.752296845266144</v>
      </c>
    </row>
    <row r="103" spans="1:59" ht="75">
      <c r="A103" s="4">
        <v>10</v>
      </c>
      <c r="B103" s="6" t="s">
        <v>426</v>
      </c>
      <c r="C103" s="6" t="s">
        <v>427</v>
      </c>
      <c r="D103" s="6">
        <v>2002</v>
      </c>
      <c r="E103" s="6">
        <v>2002</v>
      </c>
      <c r="F103" s="6" t="s">
        <v>422</v>
      </c>
      <c r="G103" s="6" t="s">
        <v>21</v>
      </c>
      <c r="H103" s="6" t="s">
        <v>65</v>
      </c>
      <c r="I103" s="6" t="s">
        <v>66</v>
      </c>
      <c r="J103" s="4">
        <v>0</v>
      </c>
      <c r="K103" s="4">
        <v>2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2</v>
      </c>
      <c r="R103" s="4">
        <v>0</v>
      </c>
      <c r="S103" s="4">
        <v>0</v>
      </c>
      <c r="T103" s="4">
        <v>0</v>
      </c>
      <c r="U103" s="4">
        <v>2</v>
      </c>
      <c r="V103" s="4">
        <v>0</v>
      </c>
      <c r="W103" s="4">
        <v>0</v>
      </c>
      <c r="X103" s="4">
        <v>0</v>
      </c>
      <c r="Y103" s="4">
        <v>0</v>
      </c>
      <c r="Z103" s="4">
        <v>0</v>
      </c>
      <c r="AA103" s="4">
        <v>0</v>
      </c>
      <c r="AB103" s="4">
        <v>2</v>
      </c>
      <c r="AC103" s="4">
        <v>0</v>
      </c>
      <c r="AD103" s="4">
        <v>2</v>
      </c>
      <c r="AE103" s="23">
        <v>186.25999450683594</v>
      </c>
      <c r="AF103" s="4">
        <f t="shared" si="18"/>
        <v>10</v>
      </c>
      <c r="AG103" s="23">
        <f t="shared" si="19"/>
        <v>196.25999450683594</v>
      </c>
      <c r="AH103" s="4">
        <v>0</v>
      </c>
      <c r="AI103" s="4">
        <v>2</v>
      </c>
      <c r="AJ103" s="4">
        <v>0</v>
      </c>
      <c r="AK103" s="4">
        <v>0</v>
      </c>
      <c r="AL103" s="4">
        <v>0</v>
      </c>
      <c r="AM103" s="4">
        <v>0</v>
      </c>
      <c r="AN103" s="4">
        <v>2</v>
      </c>
      <c r="AO103" s="4">
        <v>2</v>
      </c>
      <c r="AP103" s="4">
        <v>0</v>
      </c>
      <c r="AQ103" s="4">
        <v>0</v>
      </c>
      <c r="AR103" s="4">
        <v>0</v>
      </c>
      <c r="AS103" s="4">
        <v>50</v>
      </c>
      <c r="AT103" s="4">
        <v>0</v>
      </c>
      <c r="AU103" s="4">
        <v>0</v>
      </c>
      <c r="AV103" s="4">
        <v>0</v>
      </c>
      <c r="AW103" s="4">
        <v>0</v>
      </c>
      <c r="AX103" s="4">
        <v>0</v>
      </c>
      <c r="AY103" s="4">
        <v>2</v>
      </c>
      <c r="AZ103" s="4">
        <v>0</v>
      </c>
      <c r="BA103" s="4">
        <v>0</v>
      </c>
      <c r="BB103" s="4">
        <v>0</v>
      </c>
      <c r="BC103" s="23">
        <v>203.05000305175781</v>
      </c>
      <c r="BD103" s="4">
        <f t="shared" si="20"/>
        <v>58</v>
      </c>
      <c r="BE103" s="23">
        <f t="shared" si="21"/>
        <v>261.05000305175781</v>
      </c>
      <c r="BF103" s="23">
        <f t="shared" si="22"/>
        <v>196.25999450683594</v>
      </c>
      <c r="BG103" s="23">
        <f t="shared" si="23"/>
        <v>104.94986437827328</v>
      </c>
    </row>
    <row r="104" spans="1:59" ht="30">
      <c r="A104" s="4">
        <v>11</v>
      </c>
      <c r="B104" s="6" t="s">
        <v>428</v>
      </c>
      <c r="C104" s="6" t="s">
        <v>429</v>
      </c>
      <c r="D104" s="6">
        <v>2003</v>
      </c>
      <c r="E104" s="6">
        <v>2003</v>
      </c>
      <c r="F104" s="6" t="s">
        <v>430</v>
      </c>
      <c r="G104" s="6" t="s">
        <v>28</v>
      </c>
      <c r="H104" s="6" t="s">
        <v>29</v>
      </c>
      <c r="I104" s="6" t="s">
        <v>38</v>
      </c>
      <c r="J104" s="4">
        <v>2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  <c r="S104" s="4">
        <v>0</v>
      </c>
      <c r="T104" s="4">
        <v>0</v>
      </c>
      <c r="U104" s="4">
        <v>2</v>
      </c>
      <c r="V104" s="4">
        <v>0</v>
      </c>
      <c r="W104" s="4">
        <v>0</v>
      </c>
      <c r="X104" s="4">
        <v>0</v>
      </c>
      <c r="Y104" s="4">
        <v>0</v>
      </c>
      <c r="Z104" s="4">
        <v>0</v>
      </c>
      <c r="AA104" s="4">
        <v>0</v>
      </c>
      <c r="AB104" s="4">
        <v>0</v>
      </c>
      <c r="AC104" s="4">
        <v>0</v>
      </c>
      <c r="AD104" s="4">
        <v>0</v>
      </c>
      <c r="AE104" s="23">
        <v>217.47000122070312</v>
      </c>
      <c r="AF104" s="4">
        <f t="shared" si="18"/>
        <v>4</v>
      </c>
      <c r="AG104" s="23">
        <f t="shared" si="19"/>
        <v>221.47000122070312</v>
      </c>
      <c r="AH104" s="4">
        <v>0</v>
      </c>
      <c r="AI104" s="4">
        <v>2</v>
      </c>
      <c r="AJ104" s="4">
        <v>0</v>
      </c>
      <c r="AK104" s="4">
        <v>0</v>
      </c>
      <c r="AL104" s="4">
        <v>0</v>
      </c>
      <c r="AM104" s="4">
        <v>0</v>
      </c>
      <c r="AN104" s="4">
        <v>0</v>
      </c>
      <c r="AO104" s="4">
        <v>2</v>
      </c>
      <c r="AP104" s="4">
        <v>0</v>
      </c>
      <c r="AQ104" s="4">
        <v>0</v>
      </c>
      <c r="AR104" s="4">
        <v>2</v>
      </c>
      <c r="AS104" s="4">
        <v>50</v>
      </c>
      <c r="AT104" s="4">
        <v>2</v>
      </c>
      <c r="AU104" s="4">
        <v>0</v>
      </c>
      <c r="AV104" s="4">
        <v>0</v>
      </c>
      <c r="AW104" s="4">
        <v>0</v>
      </c>
      <c r="AX104" s="4">
        <v>0</v>
      </c>
      <c r="AY104" s="4">
        <v>0</v>
      </c>
      <c r="AZ104" s="4">
        <v>0</v>
      </c>
      <c r="BA104" s="4">
        <v>0</v>
      </c>
      <c r="BB104" s="4">
        <v>0</v>
      </c>
      <c r="BC104" s="23">
        <v>194.80000305175781</v>
      </c>
      <c r="BD104" s="4">
        <f t="shared" si="20"/>
        <v>58</v>
      </c>
      <c r="BE104" s="23">
        <f t="shared" si="21"/>
        <v>252.80000305175781</v>
      </c>
      <c r="BF104" s="23">
        <f t="shared" si="22"/>
        <v>221.47000122070312</v>
      </c>
      <c r="BG104" s="23">
        <f t="shared" si="23"/>
        <v>131.27610304940742</v>
      </c>
    </row>
    <row r="105" spans="1:59" ht="30">
      <c r="A105" s="4">
        <v>12</v>
      </c>
      <c r="B105" s="6" t="s">
        <v>431</v>
      </c>
      <c r="C105" s="6" t="s">
        <v>432</v>
      </c>
      <c r="D105" s="6">
        <v>1952</v>
      </c>
      <c r="E105" s="6">
        <v>1951</v>
      </c>
      <c r="F105" s="6" t="s">
        <v>433</v>
      </c>
      <c r="G105" s="6" t="s">
        <v>21</v>
      </c>
      <c r="H105" s="6" t="s">
        <v>49</v>
      </c>
      <c r="I105" s="6" t="s">
        <v>50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v>0</v>
      </c>
      <c r="U105" s="4">
        <v>50</v>
      </c>
      <c r="V105" s="4">
        <v>0</v>
      </c>
      <c r="W105" s="4">
        <v>0</v>
      </c>
      <c r="X105" s="4">
        <v>2</v>
      </c>
      <c r="Y105" s="4">
        <v>2</v>
      </c>
      <c r="Z105" s="4">
        <v>2</v>
      </c>
      <c r="AA105" s="4">
        <v>0</v>
      </c>
      <c r="AB105" s="4">
        <v>0</v>
      </c>
      <c r="AC105" s="4">
        <v>0</v>
      </c>
      <c r="AD105" s="4">
        <v>0</v>
      </c>
      <c r="AE105" s="23">
        <v>169.05000305175781</v>
      </c>
      <c r="AF105" s="4">
        <f t="shared" si="18"/>
        <v>56</v>
      </c>
      <c r="AG105" s="23">
        <f t="shared" si="19"/>
        <v>225.05000305175781</v>
      </c>
      <c r="AH105" s="4">
        <v>0</v>
      </c>
      <c r="AI105" s="4">
        <v>2</v>
      </c>
      <c r="AJ105" s="4">
        <v>0</v>
      </c>
      <c r="AK105" s="4">
        <v>0</v>
      </c>
      <c r="AL105" s="4">
        <v>0</v>
      </c>
      <c r="AM105" s="4">
        <v>0</v>
      </c>
      <c r="AN105" s="4">
        <v>2</v>
      </c>
      <c r="AO105" s="4">
        <v>2</v>
      </c>
      <c r="AP105" s="4">
        <v>0</v>
      </c>
      <c r="AQ105" s="4">
        <v>0</v>
      </c>
      <c r="AR105" s="4">
        <v>2</v>
      </c>
      <c r="AS105" s="4">
        <v>2</v>
      </c>
      <c r="AT105" s="4">
        <v>0</v>
      </c>
      <c r="AU105" s="4">
        <v>0</v>
      </c>
      <c r="AV105" s="4">
        <v>2</v>
      </c>
      <c r="AW105" s="4">
        <v>0</v>
      </c>
      <c r="AX105" s="4">
        <v>0</v>
      </c>
      <c r="AY105" s="4">
        <v>0</v>
      </c>
      <c r="AZ105" s="4">
        <v>50</v>
      </c>
      <c r="BA105" s="4">
        <v>2</v>
      </c>
      <c r="BB105" s="4">
        <v>0</v>
      </c>
      <c r="BC105" s="23">
        <v>167</v>
      </c>
      <c r="BD105" s="4">
        <f t="shared" si="20"/>
        <v>64</v>
      </c>
      <c r="BE105" s="23">
        <f t="shared" si="21"/>
        <v>231</v>
      </c>
      <c r="BF105" s="23">
        <f t="shared" si="22"/>
        <v>225.05000305175781</v>
      </c>
      <c r="BG105" s="23">
        <f t="shared" si="23"/>
        <v>135.01461782717621</v>
      </c>
    </row>
    <row r="106" spans="1:59" ht="30">
      <c r="A106" s="4">
        <v>13</v>
      </c>
      <c r="B106" s="6" t="s">
        <v>434</v>
      </c>
      <c r="C106" s="6" t="s">
        <v>421</v>
      </c>
      <c r="D106" s="6">
        <v>2000</v>
      </c>
      <c r="E106" s="6">
        <v>2000</v>
      </c>
      <c r="F106" s="6" t="s">
        <v>422</v>
      </c>
      <c r="G106" s="6" t="s">
        <v>21</v>
      </c>
      <c r="H106" s="6" t="s">
        <v>52</v>
      </c>
      <c r="I106" s="6" t="s">
        <v>50</v>
      </c>
      <c r="J106" s="4">
        <v>0</v>
      </c>
      <c r="K106" s="4">
        <v>2</v>
      </c>
      <c r="L106" s="4">
        <v>0</v>
      </c>
      <c r="M106" s="4">
        <v>0</v>
      </c>
      <c r="N106" s="4">
        <v>0</v>
      </c>
      <c r="O106" s="4">
        <v>2</v>
      </c>
      <c r="P106" s="4">
        <v>2</v>
      </c>
      <c r="Q106" s="4">
        <v>50</v>
      </c>
      <c r="R106" s="4">
        <v>0</v>
      </c>
      <c r="S106" s="4">
        <v>0</v>
      </c>
      <c r="T106" s="4">
        <v>0</v>
      </c>
      <c r="U106" s="4">
        <v>0</v>
      </c>
      <c r="V106" s="4">
        <v>0</v>
      </c>
      <c r="W106" s="4">
        <v>2</v>
      </c>
      <c r="X106" s="4">
        <v>2</v>
      </c>
      <c r="Y106" s="4">
        <v>2</v>
      </c>
      <c r="Z106" s="4">
        <v>2</v>
      </c>
      <c r="AA106" s="4">
        <v>0</v>
      </c>
      <c r="AB106" s="4">
        <v>2</v>
      </c>
      <c r="AC106" s="4">
        <v>0</v>
      </c>
      <c r="AD106" s="4">
        <v>0</v>
      </c>
      <c r="AE106" s="23">
        <v>179.19000244140625</v>
      </c>
      <c r="AF106" s="4">
        <f t="shared" si="18"/>
        <v>66</v>
      </c>
      <c r="AG106" s="23">
        <f t="shared" si="19"/>
        <v>245.19000244140625</v>
      </c>
      <c r="AH106" s="4">
        <v>0</v>
      </c>
      <c r="AI106" s="4">
        <v>0</v>
      </c>
      <c r="AJ106" s="4">
        <v>0</v>
      </c>
      <c r="AK106" s="4">
        <v>0</v>
      </c>
      <c r="AL106" s="4">
        <v>0</v>
      </c>
      <c r="AM106" s="4">
        <v>0</v>
      </c>
      <c r="AN106" s="4">
        <v>0</v>
      </c>
      <c r="AO106" s="4">
        <v>2</v>
      </c>
      <c r="AP106" s="4">
        <v>2</v>
      </c>
      <c r="AQ106" s="4">
        <v>0</v>
      </c>
      <c r="AR106" s="4">
        <v>0</v>
      </c>
      <c r="AS106" s="4">
        <v>0</v>
      </c>
      <c r="AT106" s="4">
        <v>0</v>
      </c>
      <c r="AU106" s="4">
        <v>0</v>
      </c>
      <c r="AV106" s="4">
        <v>2</v>
      </c>
      <c r="AW106" s="4">
        <v>0</v>
      </c>
      <c r="AX106" s="4"/>
      <c r="AY106" s="4"/>
      <c r="AZ106" s="4"/>
      <c r="BA106" s="4"/>
      <c r="BB106" s="4"/>
      <c r="BC106" s="23"/>
      <c r="BD106" s="4">
        <f t="shared" si="20"/>
        <v>6</v>
      </c>
      <c r="BE106" s="23" t="s">
        <v>399</v>
      </c>
      <c r="BF106" s="23">
        <f t="shared" si="22"/>
        <v>245.19000244140625</v>
      </c>
      <c r="BG106" s="23">
        <f t="shared" si="23"/>
        <v>156.04636275236615</v>
      </c>
    </row>
    <row r="107" spans="1:59" ht="30">
      <c r="A107" s="4">
        <v>14</v>
      </c>
      <c r="B107" s="6" t="s">
        <v>435</v>
      </c>
      <c r="C107" s="6" t="s">
        <v>436</v>
      </c>
      <c r="D107" s="6">
        <v>2002</v>
      </c>
      <c r="E107" s="6">
        <v>2000</v>
      </c>
      <c r="F107" s="6" t="s">
        <v>437</v>
      </c>
      <c r="G107" s="6" t="s">
        <v>28</v>
      </c>
      <c r="H107" s="6" t="s">
        <v>29</v>
      </c>
      <c r="I107" s="6" t="s">
        <v>30</v>
      </c>
      <c r="J107" s="4">
        <v>0</v>
      </c>
      <c r="K107" s="4">
        <v>0</v>
      </c>
      <c r="L107" s="4">
        <v>2</v>
      </c>
      <c r="M107" s="4">
        <v>0</v>
      </c>
      <c r="N107" s="4">
        <v>0</v>
      </c>
      <c r="O107" s="4">
        <v>0</v>
      </c>
      <c r="P107" s="4">
        <v>2</v>
      </c>
      <c r="Q107" s="4">
        <v>0</v>
      </c>
      <c r="R107" s="4">
        <v>0</v>
      </c>
      <c r="S107" s="4">
        <v>0</v>
      </c>
      <c r="T107" s="4">
        <v>0</v>
      </c>
      <c r="U107" s="4">
        <v>50</v>
      </c>
      <c r="V107" s="4">
        <v>0</v>
      </c>
      <c r="W107" s="4">
        <v>0</v>
      </c>
      <c r="X107" s="4">
        <v>2</v>
      </c>
      <c r="Y107" s="4">
        <v>2</v>
      </c>
      <c r="Z107" s="4">
        <v>2</v>
      </c>
      <c r="AA107" s="4">
        <v>0</v>
      </c>
      <c r="AB107" s="4">
        <v>0</v>
      </c>
      <c r="AC107" s="4">
        <v>2</v>
      </c>
      <c r="AD107" s="4">
        <v>2</v>
      </c>
      <c r="AE107" s="23">
        <v>194.22000122070312</v>
      </c>
      <c r="AF107" s="4">
        <f t="shared" si="18"/>
        <v>64</v>
      </c>
      <c r="AG107" s="23">
        <f t="shared" si="19"/>
        <v>258.22000122070313</v>
      </c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23"/>
      <c r="BD107" s="4">
        <f t="shared" si="20"/>
        <v>0</v>
      </c>
      <c r="BE107" s="23" t="s">
        <v>398</v>
      </c>
      <c r="BF107" s="23">
        <f t="shared" si="22"/>
        <v>258.22000122070313</v>
      </c>
      <c r="BG107" s="23">
        <f t="shared" si="23"/>
        <v>169.65329517573861</v>
      </c>
    </row>
    <row r="108" spans="1:59" ht="105">
      <c r="A108" s="4" t="s">
        <v>400</v>
      </c>
      <c r="B108" s="6" t="s">
        <v>438</v>
      </c>
      <c r="C108" s="6" t="s">
        <v>439</v>
      </c>
      <c r="D108" s="6">
        <v>1998</v>
      </c>
      <c r="E108" s="6">
        <v>1998</v>
      </c>
      <c r="F108" s="6" t="s">
        <v>409</v>
      </c>
      <c r="G108" s="6" t="s">
        <v>124</v>
      </c>
      <c r="H108" s="6" t="s">
        <v>125</v>
      </c>
      <c r="I108" s="6" t="s">
        <v>137</v>
      </c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23"/>
      <c r="AF108" s="4">
        <f t="shared" si="18"/>
        <v>0</v>
      </c>
      <c r="AG108" s="23" t="s">
        <v>398</v>
      </c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23"/>
      <c r="BD108" s="4">
        <f t="shared" si="20"/>
        <v>0</v>
      </c>
      <c r="BE108" s="23" t="s">
        <v>398</v>
      </c>
      <c r="BF108" s="23"/>
      <c r="BG108" s="23" t="str">
        <f t="shared" si="23"/>
        <v/>
      </c>
    </row>
    <row r="109" spans="1:59" ht="120">
      <c r="A109" s="4"/>
      <c r="B109" s="6" t="s">
        <v>440</v>
      </c>
      <c r="C109" s="6" t="s">
        <v>441</v>
      </c>
      <c r="D109" s="6">
        <v>1994</v>
      </c>
      <c r="E109" s="6">
        <v>1993</v>
      </c>
      <c r="F109" s="6" t="s">
        <v>404</v>
      </c>
      <c r="G109" s="6" t="s">
        <v>365</v>
      </c>
      <c r="H109" s="6" t="s">
        <v>366</v>
      </c>
      <c r="I109" s="6" t="s">
        <v>367</v>
      </c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23"/>
      <c r="AF109" s="4">
        <f t="shared" si="18"/>
        <v>0</v>
      </c>
      <c r="AG109" s="23" t="s">
        <v>398</v>
      </c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23"/>
      <c r="BD109" s="4">
        <f t="shared" si="20"/>
        <v>0</v>
      </c>
      <c r="BE109" s="23" t="s">
        <v>398</v>
      </c>
      <c r="BF109" s="23"/>
      <c r="BG109" s="23" t="str">
        <f t="shared" si="23"/>
        <v/>
      </c>
    </row>
    <row r="110" spans="1:59" ht="30">
      <c r="A110" s="4"/>
      <c r="B110" s="6" t="s">
        <v>442</v>
      </c>
      <c r="C110" s="6" t="s">
        <v>421</v>
      </c>
      <c r="D110" s="6">
        <v>2000</v>
      </c>
      <c r="E110" s="6">
        <v>2000</v>
      </c>
      <c r="F110" s="6" t="s">
        <v>443</v>
      </c>
      <c r="G110" s="6" t="s">
        <v>28</v>
      </c>
      <c r="H110" s="6" t="s">
        <v>29</v>
      </c>
      <c r="I110" s="6" t="s">
        <v>351</v>
      </c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23"/>
      <c r="AF110" s="4">
        <f t="shared" si="18"/>
        <v>0</v>
      </c>
      <c r="AG110" s="23" t="s">
        <v>398</v>
      </c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23"/>
      <c r="BD110" s="4">
        <f t="shared" si="20"/>
        <v>0</v>
      </c>
      <c r="BE110" s="23" t="s">
        <v>398</v>
      </c>
      <c r="BF110" s="23"/>
      <c r="BG110" s="23" t="str">
        <f t="shared" si="23"/>
        <v/>
      </c>
    </row>
    <row r="111" spans="1:59" ht="30">
      <c r="A111" s="4"/>
      <c r="B111" s="6" t="s">
        <v>444</v>
      </c>
      <c r="C111" s="6" t="s">
        <v>445</v>
      </c>
      <c r="D111" s="6">
        <v>2000</v>
      </c>
      <c r="E111" s="6">
        <v>1999</v>
      </c>
      <c r="F111" s="6" t="s">
        <v>446</v>
      </c>
      <c r="G111" s="6" t="s">
        <v>21</v>
      </c>
      <c r="H111" s="6" t="s">
        <v>52</v>
      </c>
      <c r="I111" s="6" t="s">
        <v>50</v>
      </c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23"/>
      <c r="AF111" s="4">
        <f t="shared" si="18"/>
        <v>0</v>
      </c>
      <c r="AG111" s="23" t="s">
        <v>398</v>
      </c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23"/>
      <c r="BD111" s="4">
        <f t="shared" si="20"/>
        <v>0</v>
      </c>
      <c r="BE111" s="23" t="s">
        <v>398</v>
      </c>
      <c r="BF111" s="23"/>
      <c r="BG111" s="23" t="str">
        <f t="shared" si="23"/>
        <v/>
      </c>
    </row>
    <row r="113" spans="1:59" ht="18.75">
      <c r="A113" s="9" t="s">
        <v>447</v>
      </c>
      <c r="B113" s="9"/>
      <c r="C113" s="9"/>
      <c r="D113" s="9"/>
      <c r="E113" s="9"/>
      <c r="F113" s="9"/>
      <c r="G113" s="9"/>
      <c r="H113" s="9"/>
      <c r="I113" s="9"/>
      <c r="J113" s="9"/>
    </row>
    <row r="114" spans="1:59">
      <c r="A114" s="14" t="s">
        <v>389</v>
      </c>
      <c r="B114" s="14" t="s">
        <v>1</v>
      </c>
      <c r="C114" s="14" t="s">
        <v>2</v>
      </c>
      <c r="D114" s="14" t="s">
        <v>279</v>
      </c>
      <c r="E114" s="14" t="s">
        <v>280</v>
      </c>
      <c r="F114" s="14" t="s">
        <v>3</v>
      </c>
      <c r="G114" s="14" t="s">
        <v>4</v>
      </c>
      <c r="H114" s="14" t="s">
        <v>5</v>
      </c>
      <c r="I114" s="14" t="s">
        <v>6</v>
      </c>
      <c r="J114" s="16" t="s">
        <v>391</v>
      </c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8"/>
      <c r="AH114" s="16" t="s">
        <v>395</v>
      </c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8"/>
      <c r="BF114" s="14" t="s">
        <v>396</v>
      </c>
      <c r="BG114" s="14" t="s">
        <v>397</v>
      </c>
    </row>
    <row r="115" spans="1:59">
      <c r="A115" s="15"/>
      <c r="B115" s="15"/>
      <c r="C115" s="15"/>
      <c r="D115" s="15"/>
      <c r="E115" s="15"/>
      <c r="F115" s="15"/>
      <c r="G115" s="15"/>
      <c r="H115" s="15"/>
      <c r="I115" s="15"/>
      <c r="J115" s="19">
        <v>1</v>
      </c>
      <c r="K115" s="19">
        <v>2</v>
      </c>
      <c r="L115" s="19">
        <v>3</v>
      </c>
      <c r="M115" s="19">
        <v>4</v>
      </c>
      <c r="N115" s="19">
        <v>5</v>
      </c>
      <c r="O115" s="19">
        <v>6</v>
      </c>
      <c r="P115" s="19">
        <v>7</v>
      </c>
      <c r="Q115" s="19">
        <v>8</v>
      </c>
      <c r="R115" s="19">
        <v>9</v>
      </c>
      <c r="S115" s="19">
        <v>10</v>
      </c>
      <c r="T115" s="19">
        <v>11</v>
      </c>
      <c r="U115" s="19">
        <v>12</v>
      </c>
      <c r="V115" s="19">
        <v>13</v>
      </c>
      <c r="W115" s="19">
        <v>14</v>
      </c>
      <c r="X115" s="19">
        <v>15</v>
      </c>
      <c r="Y115" s="19">
        <v>16</v>
      </c>
      <c r="Z115" s="19">
        <v>17</v>
      </c>
      <c r="AA115" s="19">
        <v>18</v>
      </c>
      <c r="AB115" s="19">
        <v>19</v>
      </c>
      <c r="AC115" s="19">
        <v>20</v>
      </c>
      <c r="AD115" s="19">
        <v>21</v>
      </c>
      <c r="AE115" s="19" t="s">
        <v>392</v>
      </c>
      <c r="AF115" s="19" t="s">
        <v>393</v>
      </c>
      <c r="AG115" s="19" t="s">
        <v>394</v>
      </c>
      <c r="AH115" s="19">
        <v>1</v>
      </c>
      <c r="AI115" s="19">
        <v>2</v>
      </c>
      <c r="AJ115" s="19">
        <v>3</v>
      </c>
      <c r="AK115" s="19">
        <v>4</v>
      </c>
      <c r="AL115" s="19">
        <v>5</v>
      </c>
      <c r="AM115" s="19">
        <v>6</v>
      </c>
      <c r="AN115" s="19">
        <v>7</v>
      </c>
      <c r="AO115" s="19">
        <v>8</v>
      </c>
      <c r="AP115" s="19">
        <v>9</v>
      </c>
      <c r="AQ115" s="19">
        <v>10</v>
      </c>
      <c r="AR115" s="19">
        <v>11</v>
      </c>
      <c r="AS115" s="19">
        <v>12</v>
      </c>
      <c r="AT115" s="19">
        <v>13</v>
      </c>
      <c r="AU115" s="19">
        <v>14</v>
      </c>
      <c r="AV115" s="19">
        <v>15</v>
      </c>
      <c r="AW115" s="19">
        <v>16</v>
      </c>
      <c r="AX115" s="19">
        <v>17</v>
      </c>
      <c r="AY115" s="19">
        <v>18</v>
      </c>
      <c r="AZ115" s="19">
        <v>19</v>
      </c>
      <c r="BA115" s="19">
        <v>20</v>
      </c>
      <c r="BB115" s="19">
        <v>21</v>
      </c>
      <c r="BC115" s="19" t="s">
        <v>392</v>
      </c>
      <c r="BD115" s="19" t="s">
        <v>393</v>
      </c>
      <c r="BE115" s="19" t="s">
        <v>394</v>
      </c>
      <c r="BF115" s="15"/>
      <c r="BG115" s="15"/>
    </row>
    <row r="116" spans="1:59" ht="90">
      <c r="A116" s="20">
        <v>1</v>
      </c>
      <c r="B116" s="21" t="s">
        <v>142</v>
      </c>
      <c r="C116" s="21">
        <v>1997</v>
      </c>
      <c r="D116" s="21">
        <v>1997</v>
      </c>
      <c r="E116" s="21">
        <v>1997</v>
      </c>
      <c r="F116" s="21" t="s">
        <v>41</v>
      </c>
      <c r="G116" s="21" t="s">
        <v>21</v>
      </c>
      <c r="H116" s="21" t="s">
        <v>121</v>
      </c>
      <c r="I116" s="21" t="s">
        <v>122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20">
        <v>0</v>
      </c>
      <c r="P116" s="20">
        <v>0</v>
      </c>
      <c r="Q116" s="20">
        <v>0</v>
      </c>
      <c r="R116" s="20">
        <v>0</v>
      </c>
      <c r="S116" s="20">
        <v>0</v>
      </c>
      <c r="T116" s="20">
        <v>0</v>
      </c>
      <c r="U116" s="20">
        <v>0</v>
      </c>
      <c r="V116" s="20">
        <v>0</v>
      </c>
      <c r="W116" s="20">
        <v>0</v>
      </c>
      <c r="X116" s="20">
        <v>0</v>
      </c>
      <c r="Y116" s="20">
        <v>0</v>
      </c>
      <c r="Z116" s="20">
        <v>0</v>
      </c>
      <c r="AA116" s="20">
        <v>0</v>
      </c>
      <c r="AB116" s="20">
        <v>0</v>
      </c>
      <c r="AC116" s="20">
        <v>0</v>
      </c>
      <c r="AD116" s="20">
        <v>0</v>
      </c>
      <c r="AE116" s="22">
        <v>101.45999908447266</v>
      </c>
      <c r="AF116" s="20">
        <f t="shared" ref="AF116:AF150" si="24">SUM(J116:AD116)</f>
        <v>0</v>
      </c>
      <c r="AG116" s="22">
        <f t="shared" ref="AG116:AG150" si="25">AE116+AF116</f>
        <v>101.45999908447266</v>
      </c>
      <c r="AH116" s="20">
        <v>0</v>
      </c>
      <c r="AI116" s="20">
        <v>0</v>
      </c>
      <c r="AJ116" s="20">
        <v>0</v>
      </c>
      <c r="AK116" s="20">
        <v>0</v>
      </c>
      <c r="AL116" s="20">
        <v>0</v>
      </c>
      <c r="AM116" s="20">
        <v>0</v>
      </c>
      <c r="AN116" s="20">
        <v>0</v>
      </c>
      <c r="AO116" s="20">
        <v>0</v>
      </c>
      <c r="AP116" s="20">
        <v>0</v>
      </c>
      <c r="AQ116" s="20">
        <v>0</v>
      </c>
      <c r="AR116" s="20">
        <v>0</v>
      </c>
      <c r="AS116" s="20">
        <v>0</v>
      </c>
      <c r="AT116" s="20">
        <v>0</v>
      </c>
      <c r="AU116" s="20">
        <v>0</v>
      </c>
      <c r="AV116" s="20">
        <v>0</v>
      </c>
      <c r="AW116" s="20">
        <v>0</v>
      </c>
      <c r="AX116" s="20">
        <v>0</v>
      </c>
      <c r="AY116" s="20">
        <v>0</v>
      </c>
      <c r="AZ116" s="20">
        <v>0</v>
      </c>
      <c r="BA116" s="20">
        <v>0</v>
      </c>
      <c r="BB116" s="20">
        <v>0</v>
      </c>
      <c r="BC116" s="22">
        <v>103.51999664306641</v>
      </c>
      <c r="BD116" s="20">
        <f t="shared" ref="BD116:BD150" si="26">SUM(AH116:BB116)</f>
        <v>0</v>
      </c>
      <c r="BE116" s="22">
        <f t="shared" ref="BE116:BE150" si="27">BC116+BD116</f>
        <v>103.51999664306641</v>
      </c>
      <c r="BF116" s="22">
        <f t="shared" ref="BF116:BF150" si="28">MIN(BE116,AG116)</f>
        <v>101.45999908447266</v>
      </c>
      <c r="BG116" s="22">
        <f t="shared" ref="BG116:BG150" si="29">IF( AND(ISNUMBER(BF$116),ISNUMBER(BF116)),(BF116-BF$116)/BF$116*100,"")</f>
        <v>0</v>
      </c>
    </row>
    <row r="117" spans="1:59" ht="45">
      <c r="A117" s="4">
        <v>2</v>
      </c>
      <c r="B117" s="6" t="s">
        <v>40</v>
      </c>
      <c r="C117" s="6">
        <v>1997</v>
      </c>
      <c r="D117" s="6">
        <v>1997</v>
      </c>
      <c r="E117" s="6">
        <v>1997</v>
      </c>
      <c r="F117" s="6" t="s">
        <v>41</v>
      </c>
      <c r="G117" s="6" t="s">
        <v>42</v>
      </c>
      <c r="H117" s="6" t="s">
        <v>43</v>
      </c>
      <c r="I117" s="6" t="s">
        <v>44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  <c r="AA117" s="4">
        <v>0</v>
      </c>
      <c r="AB117" s="4">
        <v>0</v>
      </c>
      <c r="AC117" s="4">
        <v>0</v>
      </c>
      <c r="AD117" s="4">
        <v>0</v>
      </c>
      <c r="AE117" s="23">
        <v>103.65000152587891</v>
      </c>
      <c r="AF117" s="4">
        <f t="shared" si="24"/>
        <v>0</v>
      </c>
      <c r="AG117" s="23">
        <f t="shared" si="25"/>
        <v>103.65000152587891</v>
      </c>
      <c r="AH117" s="4">
        <v>0</v>
      </c>
      <c r="AI117" s="4">
        <v>0</v>
      </c>
      <c r="AJ117" s="4">
        <v>0</v>
      </c>
      <c r="AK117" s="4">
        <v>0</v>
      </c>
      <c r="AL117" s="4">
        <v>0</v>
      </c>
      <c r="AM117" s="4">
        <v>0</v>
      </c>
      <c r="AN117" s="4">
        <v>0</v>
      </c>
      <c r="AO117" s="4">
        <v>0</v>
      </c>
      <c r="AP117" s="4">
        <v>0</v>
      </c>
      <c r="AQ117" s="4">
        <v>0</v>
      </c>
      <c r="AR117" s="4">
        <v>0</v>
      </c>
      <c r="AS117" s="4">
        <v>0</v>
      </c>
      <c r="AT117" s="4">
        <v>0</v>
      </c>
      <c r="AU117" s="4">
        <v>0</v>
      </c>
      <c r="AV117" s="4">
        <v>0</v>
      </c>
      <c r="AW117" s="4">
        <v>0</v>
      </c>
      <c r="AX117" s="4">
        <v>0</v>
      </c>
      <c r="AY117" s="4">
        <v>0</v>
      </c>
      <c r="AZ117" s="4">
        <v>0</v>
      </c>
      <c r="BA117" s="4">
        <v>0</v>
      </c>
      <c r="BB117" s="4">
        <v>0</v>
      </c>
      <c r="BC117" s="23">
        <v>104.41999816894531</v>
      </c>
      <c r="BD117" s="4">
        <f t="shared" si="26"/>
        <v>0</v>
      </c>
      <c r="BE117" s="23">
        <f t="shared" si="27"/>
        <v>104.41999816894531</v>
      </c>
      <c r="BF117" s="23">
        <f t="shared" si="28"/>
        <v>103.65000152587891</v>
      </c>
      <c r="BG117" s="23">
        <f t="shared" si="29"/>
        <v>2.1584885286495199</v>
      </c>
    </row>
    <row r="118" spans="1:59" ht="60">
      <c r="A118" s="4">
        <v>3</v>
      </c>
      <c r="B118" s="6" t="s">
        <v>155</v>
      </c>
      <c r="C118" s="6">
        <v>1987</v>
      </c>
      <c r="D118" s="6">
        <v>1987</v>
      </c>
      <c r="E118" s="6">
        <v>1987</v>
      </c>
      <c r="F118" s="6" t="s">
        <v>15</v>
      </c>
      <c r="G118" s="6" t="s">
        <v>21</v>
      </c>
      <c r="H118" s="6" t="s">
        <v>156</v>
      </c>
      <c r="I118" s="6" t="s">
        <v>157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4">
        <v>0</v>
      </c>
      <c r="AA118" s="4">
        <v>0</v>
      </c>
      <c r="AB118" s="4">
        <v>0</v>
      </c>
      <c r="AC118" s="4">
        <v>0</v>
      </c>
      <c r="AD118" s="4">
        <v>0</v>
      </c>
      <c r="AE118" s="23">
        <v>105.83999633789062</v>
      </c>
      <c r="AF118" s="4">
        <f t="shared" si="24"/>
        <v>0</v>
      </c>
      <c r="AG118" s="23">
        <f t="shared" si="25"/>
        <v>105.83999633789062</v>
      </c>
      <c r="AH118" s="4">
        <v>0</v>
      </c>
      <c r="AI118" s="4">
        <v>0</v>
      </c>
      <c r="AJ118" s="4">
        <v>0</v>
      </c>
      <c r="AK118" s="4">
        <v>0</v>
      </c>
      <c r="AL118" s="4">
        <v>2</v>
      </c>
      <c r="AM118" s="4">
        <v>0</v>
      </c>
      <c r="AN118" s="4">
        <v>0</v>
      </c>
      <c r="AO118" s="4">
        <v>0</v>
      </c>
      <c r="AP118" s="4">
        <v>0</v>
      </c>
      <c r="AQ118" s="4">
        <v>0</v>
      </c>
      <c r="AR118" s="4">
        <v>0</v>
      </c>
      <c r="AS118" s="4">
        <v>0</v>
      </c>
      <c r="AT118" s="4">
        <v>0</v>
      </c>
      <c r="AU118" s="4">
        <v>0</v>
      </c>
      <c r="AV118" s="4">
        <v>0</v>
      </c>
      <c r="AW118" s="4">
        <v>0</v>
      </c>
      <c r="AX118" s="4">
        <v>0</v>
      </c>
      <c r="AY118" s="4">
        <v>0</v>
      </c>
      <c r="AZ118" s="4">
        <v>0</v>
      </c>
      <c r="BA118" s="4">
        <v>0</v>
      </c>
      <c r="BB118" s="4">
        <v>0</v>
      </c>
      <c r="BC118" s="23">
        <v>106.48999786376953</v>
      </c>
      <c r="BD118" s="4">
        <f t="shared" si="26"/>
        <v>2</v>
      </c>
      <c r="BE118" s="23">
        <f t="shared" si="27"/>
        <v>108.48999786376953</v>
      </c>
      <c r="BF118" s="23">
        <f t="shared" si="28"/>
        <v>105.83999633789062</v>
      </c>
      <c r="BG118" s="23">
        <f t="shared" si="29"/>
        <v>4.3169695376907207</v>
      </c>
    </row>
    <row r="119" spans="1:59" ht="60">
      <c r="A119" s="4">
        <v>4</v>
      </c>
      <c r="B119" s="6" t="s">
        <v>116</v>
      </c>
      <c r="C119" s="6">
        <v>1999</v>
      </c>
      <c r="D119" s="6">
        <v>1999</v>
      </c>
      <c r="E119" s="6">
        <v>1999</v>
      </c>
      <c r="F119" s="6" t="s">
        <v>41</v>
      </c>
      <c r="G119" s="6" t="s">
        <v>16</v>
      </c>
      <c r="H119" s="6" t="s">
        <v>117</v>
      </c>
      <c r="I119" s="6" t="s">
        <v>118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4">
        <v>0</v>
      </c>
      <c r="V119" s="4">
        <v>0</v>
      </c>
      <c r="W119" s="4">
        <v>0</v>
      </c>
      <c r="X119" s="4">
        <v>0</v>
      </c>
      <c r="Y119" s="4">
        <v>0</v>
      </c>
      <c r="Z119" s="4">
        <v>0</v>
      </c>
      <c r="AA119" s="4">
        <v>0</v>
      </c>
      <c r="AB119" s="4">
        <v>0</v>
      </c>
      <c r="AC119" s="4">
        <v>0</v>
      </c>
      <c r="AD119" s="4">
        <v>0</v>
      </c>
      <c r="AE119" s="23">
        <v>105.83999633789062</v>
      </c>
      <c r="AF119" s="4">
        <f t="shared" si="24"/>
        <v>0</v>
      </c>
      <c r="AG119" s="23">
        <f t="shared" si="25"/>
        <v>105.83999633789062</v>
      </c>
      <c r="AH119" s="4">
        <v>0</v>
      </c>
      <c r="AI119" s="4">
        <v>0</v>
      </c>
      <c r="AJ119" s="4">
        <v>0</v>
      </c>
      <c r="AK119" s="4">
        <v>0</v>
      </c>
      <c r="AL119" s="4">
        <v>0</v>
      </c>
      <c r="AM119" s="4">
        <v>0</v>
      </c>
      <c r="AN119" s="4">
        <v>2</v>
      </c>
      <c r="AO119" s="4">
        <v>0</v>
      </c>
      <c r="AP119" s="4">
        <v>0</v>
      </c>
      <c r="AQ119" s="4">
        <v>0</v>
      </c>
      <c r="AR119" s="4">
        <v>0</v>
      </c>
      <c r="AS119" s="4">
        <v>0</v>
      </c>
      <c r="AT119" s="4">
        <v>0</v>
      </c>
      <c r="AU119" s="4">
        <v>0</v>
      </c>
      <c r="AV119" s="4">
        <v>0</v>
      </c>
      <c r="AW119" s="4">
        <v>0</v>
      </c>
      <c r="AX119" s="4">
        <v>2</v>
      </c>
      <c r="AY119" s="4">
        <v>0</v>
      </c>
      <c r="AZ119" s="4">
        <v>0</v>
      </c>
      <c r="BA119" s="4">
        <v>0</v>
      </c>
      <c r="BB119" s="4">
        <v>0</v>
      </c>
      <c r="BC119" s="23">
        <v>105.48000335693359</v>
      </c>
      <c r="BD119" s="4">
        <f t="shared" si="26"/>
        <v>4</v>
      </c>
      <c r="BE119" s="23">
        <f t="shared" si="27"/>
        <v>109.48000335693359</v>
      </c>
      <c r="BF119" s="23">
        <f t="shared" si="28"/>
        <v>105.83999633789062</v>
      </c>
      <c r="BG119" s="23">
        <f t="shared" si="29"/>
        <v>4.3169695376907207</v>
      </c>
    </row>
    <row r="120" spans="1:59" ht="75">
      <c r="A120" s="4">
        <v>5</v>
      </c>
      <c r="B120" s="6" t="s">
        <v>269</v>
      </c>
      <c r="C120" s="6">
        <v>2000</v>
      </c>
      <c r="D120" s="6">
        <v>2000</v>
      </c>
      <c r="E120" s="6">
        <v>2000</v>
      </c>
      <c r="F120" s="6" t="s">
        <v>41</v>
      </c>
      <c r="G120" s="6" t="s">
        <v>162</v>
      </c>
      <c r="H120" s="6" t="s">
        <v>270</v>
      </c>
      <c r="I120" s="6" t="s">
        <v>164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  <c r="S120" s="4">
        <v>0</v>
      </c>
      <c r="T120" s="4">
        <v>0</v>
      </c>
      <c r="U120" s="4">
        <v>2</v>
      </c>
      <c r="V120" s="4">
        <v>0</v>
      </c>
      <c r="W120" s="4">
        <v>0</v>
      </c>
      <c r="X120" s="4">
        <v>0</v>
      </c>
      <c r="Y120" s="4">
        <v>0</v>
      </c>
      <c r="Z120" s="4">
        <v>0</v>
      </c>
      <c r="AA120" s="4">
        <v>0</v>
      </c>
      <c r="AB120" s="4">
        <v>0</v>
      </c>
      <c r="AC120" s="4">
        <v>0</v>
      </c>
      <c r="AD120" s="4">
        <v>0</v>
      </c>
      <c r="AE120" s="23">
        <v>116.47000122070312</v>
      </c>
      <c r="AF120" s="4">
        <f t="shared" si="24"/>
        <v>2</v>
      </c>
      <c r="AG120" s="23">
        <f t="shared" si="25"/>
        <v>118.47000122070312</v>
      </c>
      <c r="AH120" s="4">
        <v>0</v>
      </c>
      <c r="AI120" s="4">
        <v>0</v>
      </c>
      <c r="AJ120" s="4">
        <v>0</v>
      </c>
      <c r="AK120" s="4">
        <v>0</v>
      </c>
      <c r="AL120" s="4">
        <v>0</v>
      </c>
      <c r="AM120" s="4">
        <v>0</v>
      </c>
      <c r="AN120" s="4">
        <v>0</v>
      </c>
      <c r="AO120" s="4">
        <v>0</v>
      </c>
      <c r="AP120" s="4">
        <v>0</v>
      </c>
      <c r="AQ120" s="4">
        <v>0</v>
      </c>
      <c r="AR120" s="4">
        <v>0</v>
      </c>
      <c r="AS120" s="4">
        <v>0</v>
      </c>
      <c r="AT120" s="4">
        <v>0</v>
      </c>
      <c r="AU120" s="4">
        <v>0</v>
      </c>
      <c r="AV120" s="4">
        <v>0</v>
      </c>
      <c r="AW120" s="4">
        <v>0</v>
      </c>
      <c r="AX120" s="4">
        <v>0</v>
      </c>
      <c r="AY120" s="4">
        <v>0</v>
      </c>
      <c r="AZ120" s="4">
        <v>0</v>
      </c>
      <c r="BA120" s="4">
        <v>0</v>
      </c>
      <c r="BB120" s="4">
        <v>0</v>
      </c>
      <c r="BC120" s="23">
        <v>111.76000213623047</v>
      </c>
      <c r="BD120" s="4">
        <f t="shared" si="26"/>
        <v>0</v>
      </c>
      <c r="BE120" s="23">
        <f t="shared" si="27"/>
        <v>111.76000213623047</v>
      </c>
      <c r="BF120" s="23">
        <f t="shared" si="28"/>
        <v>111.76000213623047</v>
      </c>
      <c r="BG120" s="23">
        <f t="shared" si="29"/>
        <v>10.151787053715946</v>
      </c>
    </row>
    <row r="121" spans="1:59" ht="90">
      <c r="A121" s="4">
        <v>6</v>
      </c>
      <c r="B121" s="6" t="s">
        <v>265</v>
      </c>
      <c r="C121" s="6">
        <v>1997</v>
      </c>
      <c r="D121" s="6">
        <v>1997</v>
      </c>
      <c r="E121" s="6">
        <v>1997</v>
      </c>
      <c r="F121" s="6" t="s">
        <v>41</v>
      </c>
      <c r="G121" s="6" t="s">
        <v>21</v>
      </c>
      <c r="H121" s="6" t="s">
        <v>121</v>
      </c>
      <c r="I121" s="6" t="s">
        <v>122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  <c r="T121" s="4">
        <v>0</v>
      </c>
      <c r="U121" s="4">
        <v>2</v>
      </c>
      <c r="V121" s="4">
        <v>0</v>
      </c>
      <c r="W121" s="4">
        <v>0</v>
      </c>
      <c r="X121" s="4">
        <v>0</v>
      </c>
      <c r="Y121" s="4">
        <v>0</v>
      </c>
      <c r="Z121" s="4">
        <v>0</v>
      </c>
      <c r="AA121" s="4">
        <v>0</v>
      </c>
      <c r="AB121" s="4">
        <v>0</v>
      </c>
      <c r="AC121" s="4">
        <v>0</v>
      </c>
      <c r="AD121" s="4">
        <v>0</v>
      </c>
      <c r="AE121" s="23">
        <v>109.90000152587891</v>
      </c>
      <c r="AF121" s="4">
        <f t="shared" si="24"/>
        <v>2</v>
      </c>
      <c r="AG121" s="23">
        <f t="shared" si="25"/>
        <v>111.90000152587891</v>
      </c>
      <c r="AH121" s="4">
        <v>0</v>
      </c>
      <c r="AI121" s="4">
        <v>2</v>
      </c>
      <c r="AJ121" s="4">
        <v>0</v>
      </c>
      <c r="AK121" s="4">
        <v>0</v>
      </c>
      <c r="AL121" s="4">
        <v>2</v>
      </c>
      <c r="AM121" s="4">
        <v>0</v>
      </c>
      <c r="AN121" s="4">
        <v>0</v>
      </c>
      <c r="AO121" s="4">
        <v>0</v>
      </c>
      <c r="AP121" s="4">
        <v>2</v>
      </c>
      <c r="AQ121" s="4">
        <v>0</v>
      </c>
      <c r="AR121" s="4">
        <v>0</v>
      </c>
      <c r="AS121" s="4">
        <v>0</v>
      </c>
      <c r="AT121" s="4">
        <v>0</v>
      </c>
      <c r="AU121" s="4">
        <v>0</v>
      </c>
      <c r="AV121" s="4">
        <v>0</v>
      </c>
      <c r="AW121" s="4">
        <v>0</v>
      </c>
      <c r="AX121" s="4">
        <v>0</v>
      </c>
      <c r="AY121" s="4">
        <v>2</v>
      </c>
      <c r="AZ121" s="4">
        <v>0</v>
      </c>
      <c r="BA121" s="4">
        <v>0</v>
      </c>
      <c r="BB121" s="4">
        <v>0</v>
      </c>
      <c r="BC121" s="23">
        <v>113.88999938964844</v>
      </c>
      <c r="BD121" s="4">
        <f t="shared" si="26"/>
        <v>8</v>
      </c>
      <c r="BE121" s="23">
        <f t="shared" si="27"/>
        <v>121.88999938964844</v>
      </c>
      <c r="BF121" s="23">
        <f t="shared" si="28"/>
        <v>111.90000152587891</v>
      </c>
      <c r="BG121" s="23">
        <f t="shared" si="29"/>
        <v>10.289771866363024</v>
      </c>
    </row>
    <row r="122" spans="1:59">
      <c r="A122" s="4">
        <v>7</v>
      </c>
      <c r="B122" s="6" t="s">
        <v>231</v>
      </c>
      <c r="C122" s="6">
        <v>1974</v>
      </c>
      <c r="D122" s="6">
        <v>1974</v>
      </c>
      <c r="E122" s="6">
        <v>1974</v>
      </c>
      <c r="F122" s="6" t="s">
        <v>41</v>
      </c>
      <c r="G122" s="6" t="s">
        <v>21</v>
      </c>
      <c r="H122" s="6" t="s">
        <v>89</v>
      </c>
      <c r="I122" s="6" t="s">
        <v>23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2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4">
        <v>2</v>
      </c>
      <c r="AA122" s="4">
        <v>0</v>
      </c>
      <c r="AB122" s="4">
        <v>0</v>
      </c>
      <c r="AC122" s="4">
        <v>0</v>
      </c>
      <c r="AD122" s="4">
        <v>0</v>
      </c>
      <c r="AE122" s="23">
        <v>112.40000152587891</v>
      </c>
      <c r="AF122" s="4">
        <f t="shared" si="24"/>
        <v>4</v>
      </c>
      <c r="AG122" s="23">
        <f t="shared" si="25"/>
        <v>116.40000152587891</v>
      </c>
      <c r="AH122" s="4">
        <v>0</v>
      </c>
      <c r="AI122" s="4">
        <v>0</v>
      </c>
      <c r="AJ122" s="4">
        <v>0</v>
      </c>
      <c r="AK122" s="4">
        <v>0</v>
      </c>
      <c r="AL122" s="4">
        <v>0</v>
      </c>
      <c r="AM122" s="4">
        <v>0</v>
      </c>
      <c r="AN122" s="4">
        <v>0</v>
      </c>
      <c r="AO122" s="4">
        <v>0</v>
      </c>
      <c r="AP122" s="4">
        <v>0</v>
      </c>
      <c r="AQ122" s="4">
        <v>0</v>
      </c>
      <c r="AR122" s="4">
        <v>0</v>
      </c>
      <c r="AS122" s="4">
        <v>2</v>
      </c>
      <c r="AT122" s="4">
        <v>0</v>
      </c>
      <c r="AU122" s="4">
        <v>0</v>
      </c>
      <c r="AV122" s="4">
        <v>0</v>
      </c>
      <c r="AW122" s="4">
        <v>0</v>
      </c>
      <c r="AX122" s="4">
        <v>0</v>
      </c>
      <c r="AY122" s="4">
        <v>0</v>
      </c>
      <c r="AZ122" s="4">
        <v>0</v>
      </c>
      <c r="BA122" s="4">
        <v>2</v>
      </c>
      <c r="BB122" s="4">
        <v>2</v>
      </c>
      <c r="BC122" s="23">
        <v>112.33999633789062</v>
      </c>
      <c r="BD122" s="4">
        <f t="shared" si="26"/>
        <v>6</v>
      </c>
      <c r="BE122" s="23">
        <f t="shared" si="27"/>
        <v>118.33999633789063</v>
      </c>
      <c r="BF122" s="23">
        <f t="shared" si="28"/>
        <v>116.40000152587891</v>
      </c>
      <c r="BG122" s="23">
        <f t="shared" si="29"/>
        <v>14.725017323297665</v>
      </c>
    </row>
    <row r="123" spans="1:59" ht="30">
      <c r="A123" s="4">
        <v>8</v>
      </c>
      <c r="B123" s="6" t="s">
        <v>75</v>
      </c>
      <c r="C123" s="6">
        <v>1997</v>
      </c>
      <c r="D123" s="6">
        <v>1997</v>
      </c>
      <c r="E123" s="6">
        <v>1997</v>
      </c>
      <c r="F123" s="6">
        <v>1</v>
      </c>
      <c r="G123" s="6" t="s">
        <v>21</v>
      </c>
      <c r="H123" s="6" t="s">
        <v>52</v>
      </c>
      <c r="I123" s="6" t="s">
        <v>76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  <c r="AA123" s="4">
        <v>0</v>
      </c>
      <c r="AB123" s="4">
        <v>0</v>
      </c>
      <c r="AC123" s="4">
        <v>0</v>
      </c>
      <c r="AD123" s="4">
        <v>0</v>
      </c>
      <c r="AE123" s="23">
        <v>116.73000335693359</v>
      </c>
      <c r="AF123" s="4">
        <f t="shared" si="24"/>
        <v>0</v>
      </c>
      <c r="AG123" s="23">
        <f t="shared" si="25"/>
        <v>116.73000335693359</v>
      </c>
      <c r="AH123" s="4">
        <v>0</v>
      </c>
      <c r="AI123" s="4">
        <v>0</v>
      </c>
      <c r="AJ123" s="4">
        <v>0</v>
      </c>
      <c r="AK123" s="4">
        <v>0</v>
      </c>
      <c r="AL123" s="4">
        <v>0</v>
      </c>
      <c r="AM123" s="4">
        <v>0</v>
      </c>
      <c r="AN123" s="4">
        <v>0</v>
      </c>
      <c r="AO123" s="4">
        <v>0</v>
      </c>
      <c r="AP123" s="4">
        <v>0</v>
      </c>
      <c r="AQ123" s="4">
        <v>0</v>
      </c>
      <c r="AR123" s="4">
        <v>2</v>
      </c>
      <c r="AS123" s="4">
        <v>0</v>
      </c>
      <c r="AT123" s="4">
        <v>0</v>
      </c>
      <c r="AU123" s="4">
        <v>0</v>
      </c>
      <c r="AV123" s="4">
        <v>0</v>
      </c>
      <c r="AW123" s="4">
        <v>0</v>
      </c>
      <c r="AX123" s="4">
        <v>0</v>
      </c>
      <c r="AY123" s="4">
        <v>0</v>
      </c>
      <c r="AZ123" s="4">
        <v>0</v>
      </c>
      <c r="BA123" s="4">
        <v>0</v>
      </c>
      <c r="BB123" s="4">
        <v>0</v>
      </c>
      <c r="BC123" s="23">
        <v>117.75</v>
      </c>
      <c r="BD123" s="4">
        <f t="shared" si="26"/>
        <v>2</v>
      </c>
      <c r="BE123" s="23">
        <f t="shared" si="27"/>
        <v>119.75</v>
      </c>
      <c r="BF123" s="23">
        <f t="shared" si="28"/>
        <v>116.73000335693359</v>
      </c>
      <c r="BG123" s="23">
        <f t="shared" si="29"/>
        <v>15.0502704615122</v>
      </c>
    </row>
    <row r="124" spans="1:59" ht="60">
      <c r="A124" s="4">
        <v>9</v>
      </c>
      <c r="B124" s="6" t="s">
        <v>251</v>
      </c>
      <c r="C124" s="6">
        <v>2001</v>
      </c>
      <c r="D124" s="6">
        <v>2001</v>
      </c>
      <c r="E124" s="6">
        <v>2001</v>
      </c>
      <c r="F124" s="6">
        <v>1</v>
      </c>
      <c r="G124" s="6" t="s">
        <v>252</v>
      </c>
      <c r="H124" s="6" t="s">
        <v>237</v>
      </c>
      <c r="I124" s="6" t="s">
        <v>238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4">
        <v>2</v>
      </c>
      <c r="V124" s="4">
        <v>0</v>
      </c>
      <c r="W124" s="4">
        <v>0</v>
      </c>
      <c r="X124" s="4">
        <v>0</v>
      </c>
      <c r="Y124" s="4">
        <v>0</v>
      </c>
      <c r="Z124" s="4">
        <v>0</v>
      </c>
      <c r="AA124" s="4">
        <v>0</v>
      </c>
      <c r="AB124" s="4">
        <v>0</v>
      </c>
      <c r="AC124" s="4">
        <v>0</v>
      </c>
      <c r="AD124" s="4">
        <v>0</v>
      </c>
      <c r="AE124" s="23">
        <v>118.87000274658203</v>
      </c>
      <c r="AF124" s="4">
        <f t="shared" si="24"/>
        <v>2</v>
      </c>
      <c r="AG124" s="23">
        <f t="shared" si="25"/>
        <v>120.87000274658203</v>
      </c>
      <c r="AH124" s="4">
        <v>0</v>
      </c>
      <c r="AI124" s="4">
        <v>0</v>
      </c>
      <c r="AJ124" s="4">
        <v>0</v>
      </c>
      <c r="AK124" s="4">
        <v>0</v>
      </c>
      <c r="AL124" s="4">
        <v>0</v>
      </c>
      <c r="AM124" s="4">
        <v>0</v>
      </c>
      <c r="AN124" s="4">
        <v>0</v>
      </c>
      <c r="AO124" s="4">
        <v>0</v>
      </c>
      <c r="AP124" s="4">
        <v>0</v>
      </c>
      <c r="AQ124" s="4">
        <v>0</v>
      </c>
      <c r="AR124" s="4">
        <v>0</v>
      </c>
      <c r="AS124" s="4">
        <v>0</v>
      </c>
      <c r="AT124" s="4">
        <v>0</v>
      </c>
      <c r="AU124" s="4">
        <v>0</v>
      </c>
      <c r="AV124" s="4">
        <v>0</v>
      </c>
      <c r="AW124" s="4">
        <v>0</v>
      </c>
      <c r="AX124" s="4">
        <v>0</v>
      </c>
      <c r="AY124" s="4">
        <v>0</v>
      </c>
      <c r="AZ124" s="4">
        <v>0</v>
      </c>
      <c r="BA124" s="4">
        <v>0</v>
      </c>
      <c r="BB124" s="4">
        <v>0</v>
      </c>
      <c r="BC124" s="23">
        <v>119.11000061035156</v>
      </c>
      <c r="BD124" s="4">
        <f t="shared" si="26"/>
        <v>0</v>
      </c>
      <c r="BE124" s="23">
        <f t="shared" si="27"/>
        <v>119.11000061035156</v>
      </c>
      <c r="BF124" s="23">
        <f t="shared" si="28"/>
        <v>119.11000061035156</v>
      </c>
      <c r="BG124" s="23">
        <f t="shared" si="29"/>
        <v>17.396019796120861</v>
      </c>
    </row>
    <row r="125" spans="1:59" ht="30">
      <c r="A125" s="4">
        <v>10</v>
      </c>
      <c r="B125" s="6" t="s">
        <v>159</v>
      </c>
      <c r="C125" s="6">
        <v>1978</v>
      </c>
      <c r="D125" s="6">
        <v>1978</v>
      </c>
      <c r="E125" s="6">
        <v>1978</v>
      </c>
      <c r="F125" s="6">
        <v>1</v>
      </c>
      <c r="G125" s="6" t="s">
        <v>21</v>
      </c>
      <c r="H125" s="6" t="s">
        <v>131</v>
      </c>
      <c r="I125" s="6" t="s">
        <v>160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2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>
        <v>0</v>
      </c>
      <c r="AD125" s="4">
        <v>0</v>
      </c>
      <c r="AE125" s="23">
        <v>122.40000152587891</v>
      </c>
      <c r="AF125" s="4">
        <f t="shared" si="24"/>
        <v>2</v>
      </c>
      <c r="AG125" s="23">
        <f t="shared" si="25"/>
        <v>124.40000152587891</v>
      </c>
      <c r="AH125" s="4">
        <v>0</v>
      </c>
      <c r="AI125" s="4">
        <v>0</v>
      </c>
      <c r="AJ125" s="4">
        <v>0</v>
      </c>
      <c r="AK125" s="4">
        <v>0</v>
      </c>
      <c r="AL125" s="4">
        <v>0</v>
      </c>
      <c r="AM125" s="4">
        <v>0</v>
      </c>
      <c r="AN125" s="4">
        <v>0</v>
      </c>
      <c r="AO125" s="4">
        <v>0</v>
      </c>
      <c r="AP125" s="4">
        <v>0</v>
      </c>
      <c r="AQ125" s="4">
        <v>0</v>
      </c>
      <c r="AR125" s="4">
        <v>0</v>
      </c>
      <c r="AS125" s="4">
        <v>0</v>
      </c>
      <c r="AT125" s="4">
        <v>0</v>
      </c>
      <c r="AU125" s="4">
        <v>0</v>
      </c>
      <c r="AV125" s="4">
        <v>0</v>
      </c>
      <c r="AW125" s="4">
        <v>0</v>
      </c>
      <c r="AX125" s="4">
        <v>2</v>
      </c>
      <c r="AY125" s="4">
        <v>0</v>
      </c>
      <c r="AZ125" s="4">
        <v>0</v>
      </c>
      <c r="BA125" s="4">
        <v>0</v>
      </c>
      <c r="BB125" s="4">
        <v>0</v>
      </c>
      <c r="BC125" s="23">
        <v>118.54000091552734</v>
      </c>
      <c r="BD125" s="4">
        <f t="shared" si="26"/>
        <v>2</v>
      </c>
      <c r="BE125" s="23">
        <f t="shared" si="27"/>
        <v>120.54000091552734</v>
      </c>
      <c r="BF125" s="23">
        <f t="shared" si="28"/>
        <v>120.54000091552734</v>
      </c>
      <c r="BG125" s="23">
        <f t="shared" si="29"/>
        <v>18.805442542108867</v>
      </c>
    </row>
    <row r="126" spans="1:59" ht="105">
      <c r="A126" s="4">
        <v>11</v>
      </c>
      <c r="B126" s="6" t="s">
        <v>210</v>
      </c>
      <c r="C126" s="6">
        <v>2001</v>
      </c>
      <c r="D126" s="6">
        <v>2001</v>
      </c>
      <c r="E126" s="6">
        <v>2001</v>
      </c>
      <c r="F126" s="6">
        <v>1</v>
      </c>
      <c r="G126" s="6" t="s">
        <v>21</v>
      </c>
      <c r="H126" s="6" t="s">
        <v>211</v>
      </c>
      <c r="I126" s="6" t="s">
        <v>212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4">
        <v>0</v>
      </c>
      <c r="AC126" s="4">
        <v>0</v>
      </c>
      <c r="AD126" s="4">
        <v>0</v>
      </c>
      <c r="AE126" s="23">
        <v>121.43000030517578</v>
      </c>
      <c r="AF126" s="4">
        <f t="shared" si="24"/>
        <v>0</v>
      </c>
      <c r="AG126" s="23">
        <f t="shared" si="25"/>
        <v>121.43000030517578</v>
      </c>
      <c r="AH126" s="4">
        <v>0</v>
      </c>
      <c r="AI126" s="4">
        <v>0</v>
      </c>
      <c r="AJ126" s="4">
        <v>0</v>
      </c>
      <c r="AK126" s="4">
        <v>0</v>
      </c>
      <c r="AL126" s="4">
        <v>0</v>
      </c>
      <c r="AM126" s="4">
        <v>0</v>
      </c>
      <c r="AN126" s="4">
        <v>0</v>
      </c>
      <c r="AO126" s="4">
        <v>0</v>
      </c>
      <c r="AP126" s="4">
        <v>0</v>
      </c>
      <c r="AQ126" s="4">
        <v>0</v>
      </c>
      <c r="AR126" s="4">
        <v>0</v>
      </c>
      <c r="AS126" s="4">
        <v>0</v>
      </c>
      <c r="AT126" s="4">
        <v>0</v>
      </c>
      <c r="AU126" s="4">
        <v>0</v>
      </c>
      <c r="AV126" s="4">
        <v>0</v>
      </c>
      <c r="AW126" s="4">
        <v>0</v>
      </c>
      <c r="AX126" s="4">
        <v>0</v>
      </c>
      <c r="AY126" s="4">
        <v>2</v>
      </c>
      <c r="AZ126" s="4">
        <v>0</v>
      </c>
      <c r="BA126" s="4">
        <v>0</v>
      </c>
      <c r="BB126" s="4">
        <v>0</v>
      </c>
      <c r="BC126" s="23">
        <v>121.34999847412109</v>
      </c>
      <c r="BD126" s="4">
        <f t="shared" si="26"/>
        <v>2</v>
      </c>
      <c r="BE126" s="23">
        <f t="shared" si="27"/>
        <v>123.34999847412109</v>
      </c>
      <c r="BF126" s="23">
        <f t="shared" si="28"/>
        <v>121.43000030517578</v>
      </c>
      <c r="BG126" s="23">
        <f t="shared" si="29"/>
        <v>19.682634930911718</v>
      </c>
    </row>
    <row r="127" spans="1:59" ht="30">
      <c r="A127" s="4">
        <v>12</v>
      </c>
      <c r="B127" s="6" t="s">
        <v>206</v>
      </c>
      <c r="C127" s="6">
        <v>1985</v>
      </c>
      <c r="D127" s="6">
        <v>1985</v>
      </c>
      <c r="E127" s="6">
        <v>1985</v>
      </c>
      <c r="F127" s="6" t="s">
        <v>15</v>
      </c>
      <c r="G127" s="6" t="s">
        <v>21</v>
      </c>
      <c r="H127" s="6" t="s">
        <v>207</v>
      </c>
      <c r="I127" s="6" t="s">
        <v>56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4">
        <v>0</v>
      </c>
      <c r="X127" s="4">
        <v>0</v>
      </c>
      <c r="Y127" s="4">
        <v>0</v>
      </c>
      <c r="Z127" s="4">
        <v>0</v>
      </c>
      <c r="AA127" s="4">
        <v>0</v>
      </c>
      <c r="AB127" s="4">
        <v>2</v>
      </c>
      <c r="AC127" s="4">
        <v>0</v>
      </c>
      <c r="AD127" s="4">
        <v>0</v>
      </c>
      <c r="AE127" s="23">
        <v>119.97000122070312</v>
      </c>
      <c r="AF127" s="4">
        <f t="shared" si="24"/>
        <v>2</v>
      </c>
      <c r="AG127" s="23">
        <f t="shared" si="25"/>
        <v>121.97000122070312</v>
      </c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23"/>
      <c r="BD127" s="4">
        <f t="shared" si="26"/>
        <v>0</v>
      </c>
      <c r="BE127" s="23" t="s">
        <v>398</v>
      </c>
      <c r="BF127" s="23">
        <f t="shared" si="28"/>
        <v>121.97000122070312</v>
      </c>
      <c r="BG127" s="23">
        <f t="shared" si="29"/>
        <v>20.214865288096874</v>
      </c>
    </row>
    <row r="128" spans="1:59" ht="30">
      <c r="A128" s="4">
        <v>13</v>
      </c>
      <c r="B128" s="6" t="s">
        <v>114</v>
      </c>
      <c r="C128" s="6">
        <v>1978</v>
      </c>
      <c r="D128" s="6">
        <v>1978</v>
      </c>
      <c r="E128" s="6">
        <v>1978</v>
      </c>
      <c r="F128" s="6">
        <v>1</v>
      </c>
      <c r="G128" s="6" t="s">
        <v>21</v>
      </c>
      <c r="H128" s="6" t="s">
        <v>94</v>
      </c>
      <c r="I128" s="6" t="s">
        <v>95</v>
      </c>
      <c r="J128" s="4">
        <v>0</v>
      </c>
      <c r="K128" s="4">
        <v>0</v>
      </c>
      <c r="L128" s="4">
        <v>0</v>
      </c>
      <c r="M128" s="4">
        <v>0</v>
      </c>
      <c r="N128" s="4">
        <v>2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  <c r="W128" s="4">
        <v>0</v>
      </c>
      <c r="X128" s="4">
        <v>2</v>
      </c>
      <c r="Y128" s="4">
        <v>0</v>
      </c>
      <c r="Z128" s="4">
        <v>0</v>
      </c>
      <c r="AA128" s="4">
        <v>0</v>
      </c>
      <c r="AB128" s="4">
        <v>0</v>
      </c>
      <c r="AC128" s="4">
        <v>0</v>
      </c>
      <c r="AD128" s="4">
        <v>0</v>
      </c>
      <c r="AE128" s="23">
        <v>125.38999938964844</v>
      </c>
      <c r="AF128" s="4">
        <f t="shared" si="24"/>
        <v>4</v>
      </c>
      <c r="AG128" s="23">
        <f t="shared" si="25"/>
        <v>129.38999938964844</v>
      </c>
      <c r="AH128" s="4">
        <v>0</v>
      </c>
      <c r="AI128" s="4">
        <v>0</v>
      </c>
      <c r="AJ128" s="4">
        <v>0</v>
      </c>
      <c r="AK128" s="4">
        <v>0</v>
      </c>
      <c r="AL128" s="4">
        <v>0</v>
      </c>
      <c r="AM128" s="4">
        <v>0</v>
      </c>
      <c r="AN128" s="4">
        <v>0</v>
      </c>
      <c r="AO128" s="4">
        <v>0</v>
      </c>
      <c r="AP128" s="4">
        <v>0</v>
      </c>
      <c r="AQ128" s="4">
        <v>0</v>
      </c>
      <c r="AR128" s="4">
        <v>0</v>
      </c>
      <c r="AS128" s="4">
        <v>0</v>
      </c>
      <c r="AT128" s="4">
        <v>2</v>
      </c>
      <c r="AU128" s="4">
        <v>0</v>
      </c>
      <c r="AV128" s="4">
        <v>0</v>
      </c>
      <c r="AW128" s="4">
        <v>0</v>
      </c>
      <c r="AX128" s="4">
        <v>0</v>
      </c>
      <c r="AY128" s="4">
        <v>0</v>
      </c>
      <c r="AZ128" s="4">
        <v>0</v>
      </c>
      <c r="BA128" s="4">
        <v>0</v>
      </c>
      <c r="BB128" s="4">
        <v>0</v>
      </c>
      <c r="BC128" s="23">
        <v>137.66000366210937</v>
      </c>
      <c r="BD128" s="4">
        <f t="shared" si="26"/>
        <v>2</v>
      </c>
      <c r="BE128" s="23">
        <f t="shared" si="27"/>
        <v>139.66000366210937</v>
      </c>
      <c r="BF128" s="23">
        <f t="shared" si="28"/>
        <v>129.38999938964844</v>
      </c>
      <c r="BG128" s="23">
        <f t="shared" si="29"/>
        <v>27.528090436825327</v>
      </c>
    </row>
    <row r="129" spans="1:59">
      <c r="A129" s="4">
        <v>14</v>
      </c>
      <c r="B129" s="6" t="s">
        <v>250</v>
      </c>
      <c r="C129" s="6">
        <v>1975</v>
      </c>
      <c r="D129" s="6">
        <v>1975</v>
      </c>
      <c r="E129" s="6">
        <v>1975</v>
      </c>
      <c r="F129" s="6">
        <v>1</v>
      </c>
      <c r="G129" s="6" t="s">
        <v>21</v>
      </c>
      <c r="H129" s="6" t="s">
        <v>166</v>
      </c>
      <c r="I129" s="6" t="s">
        <v>95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  <c r="X129" s="4">
        <v>2</v>
      </c>
      <c r="Y129" s="4">
        <v>0</v>
      </c>
      <c r="Z129" s="4">
        <v>0</v>
      </c>
      <c r="AA129" s="4">
        <v>0</v>
      </c>
      <c r="AB129" s="4">
        <v>0</v>
      </c>
      <c r="AC129" s="4">
        <v>0</v>
      </c>
      <c r="AD129" s="4">
        <v>0</v>
      </c>
      <c r="AE129" s="23">
        <v>127.54000091552734</v>
      </c>
      <c r="AF129" s="4">
        <f t="shared" si="24"/>
        <v>2</v>
      </c>
      <c r="AG129" s="23">
        <f t="shared" si="25"/>
        <v>129.54000091552734</v>
      </c>
      <c r="AH129" s="4">
        <v>0</v>
      </c>
      <c r="AI129" s="4">
        <v>0</v>
      </c>
      <c r="AJ129" s="4">
        <v>0</v>
      </c>
      <c r="AK129" s="4">
        <v>0</v>
      </c>
      <c r="AL129" s="4">
        <v>0</v>
      </c>
      <c r="AM129" s="4">
        <v>0</v>
      </c>
      <c r="AN129" s="4">
        <v>0</v>
      </c>
      <c r="AO129" s="4">
        <v>0</v>
      </c>
      <c r="AP129" s="4">
        <v>0</v>
      </c>
      <c r="AQ129" s="4">
        <v>0</v>
      </c>
      <c r="AR129" s="4">
        <v>0</v>
      </c>
      <c r="AS129" s="4">
        <v>2</v>
      </c>
      <c r="AT129" s="4">
        <v>0</v>
      </c>
      <c r="AU129" s="4">
        <v>0</v>
      </c>
      <c r="AV129" s="4">
        <v>2</v>
      </c>
      <c r="AW129" s="4">
        <v>0</v>
      </c>
      <c r="AX129" s="4">
        <v>0</v>
      </c>
      <c r="AY129" s="4">
        <v>0</v>
      </c>
      <c r="AZ129" s="4">
        <v>0</v>
      </c>
      <c r="BA129" s="4">
        <v>0</v>
      </c>
      <c r="BB129" s="4">
        <v>0</v>
      </c>
      <c r="BC129" s="23">
        <v>125.41999816894531</v>
      </c>
      <c r="BD129" s="4">
        <f t="shared" si="26"/>
        <v>4</v>
      </c>
      <c r="BE129" s="23">
        <f t="shared" si="27"/>
        <v>129.41999816894531</v>
      </c>
      <c r="BF129" s="23">
        <f t="shared" si="28"/>
        <v>129.41999816894531</v>
      </c>
      <c r="BG129" s="23">
        <f t="shared" si="29"/>
        <v>27.557657536734226</v>
      </c>
    </row>
    <row r="130" spans="1:59" ht="30">
      <c r="A130" s="4">
        <v>15</v>
      </c>
      <c r="B130" s="6" t="s">
        <v>27</v>
      </c>
      <c r="C130" s="6">
        <v>1981</v>
      </c>
      <c r="D130" s="6">
        <v>1981</v>
      </c>
      <c r="E130" s="6">
        <v>1981</v>
      </c>
      <c r="F130" s="6">
        <v>1</v>
      </c>
      <c r="G130" s="6" t="s">
        <v>28</v>
      </c>
      <c r="H130" s="6" t="s">
        <v>29</v>
      </c>
      <c r="I130" s="6" t="s">
        <v>30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  <c r="AA130" s="4">
        <v>0</v>
      </c>
      <c r="AB130" s="4">
        <v>0</v>
      </c>
      <c r="AC130" s="4">
        <v>0</v>
      </c>
      <c r="AD130" s="4">
        <v>0</v>
      </c>
      <c r="AE130" s="23">
        <v>129.77999877929687</v>
      </c>
      <c r="AF130" s="4">
        <f t="shared" si="24"/>
        <v>0</v>
      </c>
      <c r="AG130" s="23">
        <f t="shared" si="25"/>
        <v>129.77999877929687</v>
      </c>
      <c r="AH130" s="4">
        <v>0</v>
      </c>
      <c r="AI130" s="4">
        <v>0</v>
      </c>
      <c r="AJ130" s="4">
        <v>0</v>
      </c>
      <c r="AK130" s="4">
        <v>0</v>
      </c>
      <c r="AL130" s="4">
        <v>0</v>
      </c>
      <c r="AM130" s="4">
        <v>0</v>
      </c>
      <c r="AN130" s="4">
        <v>0</v>
      </c>
      <c r="AO130" s="4">
        <v>0</v>
      </c>
      <c r="AP130" s="4">
        <v>0</v>
      </c>
      <c r="AQ130" s="4">
        <v>0</v>
      </c>
      <c r="AR130" s="4">
        <v>0</v>
      </c>
      <c r="AS130" s="4">
        <v>0</v>
      </c>
      <c r="AT130" s="4">
        <v>0</v>
      </c>
      <c r="AU130" s="4">
        <v>0</v>
      </c>
      <c r="AV130" s="4">
        <v>0</v>
      </c>
      <c r="AW130" s="4">
        <v>0</v>
      </c>
      <c r="AX130" s="4">
        <v>0</v>
      </c>
      <c r="AY130" s="4">
        <v>2</v>
      </c>
      <c r="AZ130" s="4">
        <v>0</v>
      </c>
      <c r="BA130" s="4">
        <v>0</v>
      </c>
      <c r="BB130" s="4">
        <v>0</v>
      </c>
      <c r="BC130" s="23">
        <v>127.55999755859375</v>
      </c>
      <c r="BD130" s="4">
        <f t="shared" si="26"/>
        <v>2</v>
      </c>
      <c r="BE130" s="23">
        <f t="shared" si="27"/>
        <v>129.55999755859375</v>
      </c>
      <c r="BF130" s="23">
        <f t="shared" si="28"/>
        <v>129.55999755859375</v>
      </c>
      <c r="BG130" s="23">
        <f t="shared" si="29"/>
        <v>27.695642349381306</v>
      </c>
    </row>
    <row r="131" spans="1:59" ht="30">
      <c r="A131" s="4">
        <v>16</v>
      </c>
      <c r="B131" s="6" t="s">
        <v>261</v>
      </c>
      <c r="C131" s="6">
        <v>1987</v>
      </c>
      <c r="D131" s="6">
        <v>1987</v>
      </c>
      <c r="E131" s="6">
        <v>1987</v>
      </c>
      <c r="F131" s="6">
        <v>1</v>
      </c>
      <c r="G131" s="6" t="s">
        <v>21</v>
      </c>
      <c r="H131" s="6" t="s">
        <v>262</v>
      </c>
      <c r="I131" s="6" t="s">
        <v>84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  <c r="U131" s="4">
        <v>0</v>
      </c>
      <c r="V131" s="4">
        <v>0</v>
      </c>
      <c r="W131" s="4">
        <v>0</v>
      </c>
      <c r="X131" s="4">
        <v>0</v>
      </c>
      <c r="Y131" s="4">
        <v>0</v>
      </c>
      <c r="Z131" s="4">
        <v>0</v>
      </c>
      <c r="AA131" s="4">
        <v>0</v>
      </c>
      <c r="AB131" s="4">
        <v>0</v>
      </c>
      <c r="AC131" s="4">
        <v>0</v>
      </c>
      <c r="AD131" s="4">
        <v>0</v>
      </c>
      <c r="AE131" s="23">
        <v>133.52000427246094</v>
      </c>
      <c r="AF131" s="4">
        <f t="shared" si="24"/>
        <v>0</v>
      </c>
      <c r="AG131" s="23">
        <f t="shared" si="25"/>
        <v>133.52000427246094</v>
      </c>
      <c r="AH131" s="4">
        <v>0</v>
      </c>
      <c r="AI131" s="4">
        <v>0</v>
      </c>
      <c r="AJ131" s="4">
        <v>0</v>
      </c>
      <c r="AK131" s="4">
        <v>0</v>
      </c>
      <c r="AL131" s="4">
        <v>0</v>
      </c>
      <c r="AM131" s="4">
        <v>0</v>
      </c>
      <c r="AN131" s="4">
        <v>0</v>
      </c>
      <c r="AO131" s="4">
        <v>0</v>
      </c>
      <c r="AP131" s="4">
        <v>0</v>
      </c>
      <c r="AQ131" s="4">
        <v>0</v>
      </c>
      <c r="AR131" s="4">
        <v>0</v>
      </c>
      <c r="AS131" s="4">
        <v>0</v>
      </c>
      <c r="AT131" s="4">
        <v>0</v>
      </c>
      <c r="AU131" s="4">
        <v>2</v>
      </c>
      <c r="AV131" s="4">
        <v>0</v>
      </c>
      <c r="AW131" s="4">
        <v>0</v>
      </c>
      <c r="AX131" s="4">
        <v>0</v>
      </c>
      <c r="AY131" s="4">
        <v>0</v>
      </c>
      <c r="AZ131" s="4">
        <v>0</v>
      </c>
      <c r="BA131" s="4">
        <v>2</v>
      </c>
      <c r="BB131" s="4">
        <v>0</v>
      </c>
      <c r="BC131" s="23">
        <v>132.05999755859375</v>
      </c>
      <c r="BD131" s="4">
        <f t="shared" si="26"/>
        <v>4</v>
      </c>
      <c r="BE131" s="23">
        <f t="shared" si="27"/>
        <v>136.05999755859375</v>
      </c>
      <c r="BF131" s="23">
        <f t="shared" si="28"/>
        <v>133.52000427246094</v>
      </c>
      <c r="BG131" s="23">
        <f t="shared" si="29"/>
        <v>31.598664968739108</v>
      </c>
    </row>
    <row r="132" spans="1:59">
      <c r="A132" s="4">
        <v>17</v>
      </c>
      <c r="B132" s="6" t="s">
        <v>196</v>
      </c>
      <c r="C132" s="6">
        <v>1998</v>
      </c>
      <c r="D132" s="6">
        <v>1998</v>
      </c>
      <c r="E132" s="6">
        <v>1998</v>
      </c>
      <c r="F132" s="6">
        <v>1</v>
      </c>
      <c r="G132" s="6" t="s">
        <v>21</v>
      </c>
      <c r="H132" s="6" t="s">
        <v>52</v>
      </c>
      <c r="I132" s="6" t="s">
        <v>194</v>
      </c>
      <c r="J132" s="4">
        <v>0</v>
      </c>
      <c r="K132" s="4">
        <v>0</v>
      </c>
      <c r="L132" s="4">
        <v>2</v>
      </c>
      <c r="M132" s="4">
        <v>0</v>
      </c>
      <c r="N132" s="4">
        <v>0</v>
      </c>
      <c r="O132" s="4">
        <v>0</v>
      </c>
      <c r="P132" s="4">
        <v>0</v>
      </c>
      <c r="Q132" s="4">
        <v>0</v>
      </c>
      <c r="R132" s="4">
        <v>0</v>
      </c>
      <c r="S132" s="4">
        <v>0</v>
      </c>
      <c r="T132" s="4">
        <v>0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2</v>
      </c>
      <c r="AA132" s="4">
        <v>0</v>
      </c>
      <c r="AB132" s="4">
        <v>0</v>
      </c>
      <c r="AC132" s="4">
        <v>0</v>
      </c>
      <c r="AD132" s="4">
        <v>2</v>
      </c>
      <c r="AE132" s="23">
        <v>132.6199951171875</v>
      </c>
      <c r="AF132" s="4">
        <f t="shared" si="24"/>
        <v>6</v>
      </c>
      <c r="AG132" s="23">
        <f t="shared" si="25"/>
        <v>138.6199951171875</v>
      </c>
      <c r="AH132" s="4">
        <v>2</v>
      </c>
      <c r="AI132" s="4">
        <v>0</v>
      </c>
      <c r="AJ132" s="4">
        <v>0</v>
      </c>
      <c r="AK132" s="4">
        <v>0</v>
      </c>
      <c r="AL132" s="4">
        <v>0</v>
      </c>
      <c r="AM132" s="4">
        <v>0</v>
      </c>
      <c r="AN132" s="4">
        <v>0</v>
      </c>
      <c r="AO132" s="4">
        <v>0</v>
      </c>
      <c r="AP132" s="4">
        <v>0</v>
      </c>
      <c r="AQ132" s="4">
        <v>0</v>
      </c>
      <c r="AR132" s="4">
        <v>0</v>
      </c>
      <c r="AS132" s="4">
        <v>0</v>
      </c>
      <c r="AT132" s="4">
        <v>0</v>
      </c>
      <c r="AU132" s="4">
        <v>0</v>
      </c>
      <c r="AV132" s="4">
        <v>0</v>
      </c>
      <c r="AW132" s="4">
        <v>0</v>
      </c>
      <c r="AX132" s="4">
        <v>0</v>
      </c>
      <c r="AY132" s="4">
        <v>0</v>
      </c>
      <c r="AZ132" s="4">
        <v>0</v>
      </c>
      <c r="BA132" s="4">
        <v>2</v>
      </c>
      <c r="BB132" s="4">
        <v>0</v>
      </c>
      <c r="BC132" s="23">
        <v>129.6300048828125</v>
      </c>
      <c r="BD132" s="4">
        <f t="shared" si="26"/>
        <v>4</v>
      </c>
      <c r="BE132" s="23">
        <f t="shared" si="27"/>
        <v>133.6300048828125</v>
      </c>
      <c r="BF132" s="23">
        <f t="shared" si="28"/>
        <v>133.6300048828125</v>
      </c>
      <c r="BG132" s="23">
        <f t="shared" si="29"/>
        <v>31.707082681477289</v>
      </c>
    </row>
    <row r="133" spans="1:59" ht="30">
      <c r="A133" s="4">
        <v>18</v>
      </c>
      <c r="B133" s="6" t="s">
        <v>224</v>
      </c>
      <c r="C133" s="6">
        <v>1999</v>
      </c>
      <c r="D133" s="6">
        <v>1999</v>
      </c>
      <c r="E133" s="6">
        <v>1999</v>
      </c>
      <c r="F133" s="6">
        <v>1</v>
      </c>
      <c r="G133" s="6" t="s">
        <v>28</v>
      </c>
      <c r="H133" s="6" t="s">
        <v>29</v>
      </c>
      <c r="I133" s="6" t="s">
        <v>30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2</v>
      </c>
      <c r="S133" s="4">
        <v>0</v>
      </c>
      <c r="T133" s="4">
        <v>0</v>
      </c>
      <c r="U133" s="4">
        <v>0</v>
      </c>
      <c r="V133" s="4">
        <v>0</v>
      </c>
      <c r="W133" s="4">
        <v>0</v>
      </c>
      <c r="X133" s="4">
        <v>0</v>
      </c>
      <c r="Y133" s="4">
        <v>2</v>
      </c>
      <c r="Z133" s="4">
        <v>0</v>
      </c>
      <c r="AA133" s="4">
        <v>0</v>
      </c>
      <c r="AB133" s="4">
        <v>0</v>
      </c>
      <c r="AC133" s="4">
        <v>0</v>
      </c>
      <c r="AD133" s="4">
        <v>0</v>
      </c>
      <c r="AE133" s="23">
        <v>135.19000244140625</v>
      </c>
      <c r="AF133" s="4">
        <f t="shared" si="24"/>
        <v>4</v>
      </c>
      <c r="AG133" s="23">
        <f t="shared" si="25"/>
        <v>139.19000244140625</v>
      </c>
      <c r="AH133" s="4">
        <v>0</v>
      </c>
      <c r="AI133" s="4">
        <v>0</v>
      </c>
      <c r="AJ133" s="4">
        <v>0</v>
      </c>
      <c r="AK133" s="4">
        <v>0</v>
      </c>
      <c r="AL133" s="4">
        <v>0</v>
      </c>
      <c r="AM133" s="4">
        <v>0</v>
      </c>
      <c r="AN133" s="4">
        <v>0</v>
      </c>
      <c r="AO133" s="4">
        <v>0</v>
      </c>
      <c r="AP133" s="4">
        <v>0</v>
      </c>
      <c r="AQ133" s="4">
        <v>0</v>
      </c>
      <c r="AR133" s="4">
        <v>0</v>
      </c>
      <c r="AS133" s="4">
        <v>0</v>
      </c>
      <c r="AT133" s="4">
        <v>0</v>
      </c>
      <c r="AU133" s="4">
        <v>0</v>
      </c>
      <c r="AV133" s="4">
        <v>0</v>
      </c>
      <c r="AW133" s="4">
        <v>0</v>
      </c>
      <c r="AX133" s="4">
        <v>0</v>
      </c>
      <c r="AY133" s="4">
        <v>0</v>
      </c>
      <c r="AZ133" s="4">
        <v>2</v>
      </c>
      <c r="BA133" s="4">
        <v>0</v>
      </c>
      <c r="BB133" s="4">
        <v>0</v>
      </c>
      <c r="BC133" s="23">
        <v>132.13999938964844</v>
      </c>
      <c r="BD133" s="4">
        <f t="shared" si="26"/>
        <v>2</v>
      </c>
      <c r="BE133" s="23">
        <f t="shared" si="27"/>
        <v>134.13999938964844</v>
      </c>
      <c r="BF133" s="23">
        <f t="shared" si="28"/>
        <v>134.13999938964844</v>
      </c>
      <c r="BG133" s="23">
        <f t="shared" si="29"/>
        <v>32.209738419145225</v>
      </c>
    </row>
    <row r="134" spans="1:59" ht="75">
      <c r="A134" s="4">
        <v>19</v>
      </c>
      <c r="B134" s="6" t="s">
        <v>146</v>
      </c>
      <c r="C134" s="6">
        <v>1999</v>
      </c>
      <c r="D134" s="6">
        <v>1999</v>
      </c>
      <c r="E134" s="6">
        <v>1999</v>
      </c>
      <c r="F134" s="6" t="s">
        <v>9</v>
      </c>
      <c r="G134" s="6" t="s">
        <v>21</v>
      </c>
      <c r="H134" s="6" t="s">
        <v>147</v>
      </c>
      <c r="I134" s="6" t="s">
        <v>34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4">
        <v>0</v>
      </c>
      <c r="V134" s="4">
        <v>0</v>
      </c>
      <c r="W134" s="4">
        <v>0</v>
      </c>
      <c r="X134" s="4">
        <v>0</v>
      </c>
      <c r="Y134" s="4">
        <v>0</v>
      </c>
      <c r="Z134" s="4">
        <v>0</v>
      </c>
      <c r="AA134" s="4">
        <v>0</v>
      </c>
      <c r="AB134" s="4">
        <v>0</v>
      </c>
      <c r="AC134" s="4">
        <v>0</v>
      </c>
      <c r="AD134" s="4">
        <v>0</v>
      </c>
      <c r="AE134" s="23">
        <v>135.80000305175781</v>
      </c>
      <c r="AF134" s="4">
        <f t="shared" si="24"/>
        <v>0</v>
      </c>
      <c r="AG134" s="23">
        <f t="shared" si="25"/>
        <v>135.80000305175781</v>
      </c>
      <c r="AH134" s="4">
        <v>0</v>
      </c>
      <c r="AI134" s="4">
        <v>0</v>
      </c>
      <c r="AJ134" s="4">
        <v>0</v>
      </c>
      <c r="AK134" s="4">
        <v>0</v>
      </c>
      <c r="AL134" s="4">
        <v>0</v>
      </c>
      <c r="AM134" s="4">
        <v>0</v>
      </c>
      <c r="AN134" s="4">
        <v>0</v>
      </c>
      <c r="AO134" s="4">
        <v>0</v>
      </c>
      <c r="AP134" s="4">
        <v>0</v>
      </c>
      <c r="AQ134" s="4">
        <v>0</v>
      </c>
      <c r="AR134" s="4">
        <v>0</v>
      </c>
      <c r="AS134" s="4">
        <v>0</v>
      </c>
      <c r="AT134" s="4">
        <v>0</v>
      </c>
      <c r="AU134" s="4">
        <v>0</v>
      </c>
      <c r="AV134" s="4">
        <v>0</v>
      </c>
      <c r="AW134" s="4">
        <v>0</v>
      </c>
      <c r="AX134" s="4">
        <v>2</v>
      </c>
      <c r="AY134" s="4">
        <v>2</v>
      </c>
      <c r="AZ134" s="4">
        <v>0</v>
      </c>
      <c r="BA134" s="4">
        <v>0</v>
      </c>
      <c r="BB134" s="4">
        <v>0</v>
      </c>
      <c r="BC134" s="23">
        <v>132.82000732421875</v>
      </c>
      <c r="BD134" s="4">
        <f t="shared" si="26"/>
        <v>4</v>
      </c>
      <c r="BE134" s="23">
        <f t="shared" si="27"/>
        <v>136.82000732421875</v>
      </c>
      <c r="BF134" s="23">
        <f t="shared" si="28"/>
        <v>135.80000305175781</v>
      </c>
      <c r="BG134" s="23">
        <f t="shared" si="29"/>
        <v>33.845854797115329</v>
      </c>
    </row>
    <row r="135" spans="1:59" ht="30">
      <c r="A135" s="4">
        <v>20</v>
      </c>
      <c r="B135" s="6" t="s">
        <v>127</v>
      </c>
      <c r="C135" s="6">
        <v>1986</v>
      </c>
      <c r="D135" s="6">
        <v>1986</v>
      </c>
      <c r="E135" s="6">
        <v>1986</v>
      </c>
      <c r="F135" s="6">
        <v>1</v>
      </c>
      <c r="G135" s="6" t="s">
        <v>21</v>
      </c>
      <c r="H135" s="6" t="s">
        <v>94</v>
      </c>
      <c r="I135" s="6" t="s">
        <v>95</v>
      </c>
      <c r="J135" s="4">
        <v>2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B135" s="4">
        <v>0</v>
      </c>
      <c r="AC135" s="4">
        <v>0</v>
      </c>
      <c r="AD135" s="4">
        <v>0</v>
      </c>
      <c r="AE135" s="23">
        <v>135.55999755859375</v>
      </c>
      <c r="AF135" s="4">
        <f t="shared" si="24"/>
        <v>2</v>
      </c>
      <c r="AG135" s="23">
        <f t="shared" si="25"/>
        <v>137.55999755859375</v>
      </c>
      <c r="AH135" s="4">
        <v>0</v>
      </c>
      <c r="AI135" s="4">
        <v>0</v>
      </c>
      <c r="AJ135" s="4">
        <v>0</v>
      </c>
      <c r="AK135" s="4">
        <v>0</v>
      </c>
      <c r="AL135" s="4">
        <v>0</v>
      </c>
      <c r="AM135" s="4">
        <v>0</v>
      </c>
      <c r="AN135" s="4">
        <v>0</v>
      </c>
      <c r="AO135" s="4">
        <v>2</v>
      </c>
      <c r="AP135" s="4">
        <v>0</v>
      </c>
      <c r="AQ135" s="4">
        <v>0</v>
      </c>
      <c r="AR135" s="4">
        <v>0</v>
      </c>
      <c r="AS135" s="4">
        <v>2</v>
      </c>
      <c r="AT135" s="4">
        <v>0</v>
      </c>
      <c r="AU135" s="4">
        <v>0</v>
      </c>
      <c r="AV135" s="4">
        <v>0</v>
      </c>
      <c r="AW135" s="4">
        <v>2</v>
      </c>
      <c r="AX135" s="4">
        <v>0</v>
      </c>
      <c r="AY135" s="4">
        <v>0</v>
      </c>
      <c r="AZ135" s="4">
        <v>0</v>
      </c>
      <c r="BA135" s="4">
        <v>0</v>
      </c>
      <c r="BB135" s="4">
        <v>0</v>
      </c>
      <c r="BC135" s="23">
        <v>129.97000122070312</v>
      </c>
      <c r="BD135" s="4">
        <f t="shared" si="26"/>
        <v>6</v>
      </c>
      <c r="BE135" s="23">
        <f t="shared" si="27"/>
        <v>135.97000122070312</v>
      </c>
      <c r="BF135" s="23">
        <f t="shared" si="28"/>
        <v>135.97000122070312</v>
      </c>
      <c r="BG135" s="23">
        <f t="shared" si="29"/>
        <v>34.013406709671308</v>
      </c>
    </row>
    <row r="136" spans="1:59" ht="30">
      <c r="A136" s="4">
        <v>21</v>
      </c>
      <c r="B136" s="6" t="s">
        <v>73</v>
      </c>
      <c r="C136" s="6">
        <v>1981</v>
      </c>
      <c r="D136" s="6">
        <v>1981</v>
      </c>
      <c r="E136" s="6">
        <v>1981</v>
      </c>
      <c r="F136" s="6" t="s">
        <v>36</v>
      </c>
      <c r="G136" s="6" t="s">
        <v>21</v>
      </c>
      <c r="H136" s="6" t="s">
        <v>46</v>
      </c>
      <c r="I136" s="6" t="s">
        <v>47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  <c r="AA136" s="4">
        <v>0</v>
      </c>
      <c r="AB136" s="4">
        <v>0</v>
      </c>
      <c r="AC136" s="4">
        <v>0</v>
      </c>
      <c r="AD136" s="4">
        <v>0</v>
      </c>
      <c r="AE136" s="23">
        <v>144.47000122070312</v>
      </c>
      <c r="AF136" s="4">
        <f t="shared" si="24"/>
        <v>0</v>
      </c>
      <c r="AG136" s="23">
        <f t="shared" si="25"/>
        <v>144.47000122070312</v>
      </c>
      <c r="AH136" s="4">
        <v>0</v>
      </c>
      <c r="AI136" s="4">
        <v>0</v>
      </c>
      <c r="AJ136" s="4">
        <v>0</v>
      </c>
      <c r="AK136" s="4">
        <v>0</v>
      </c>
      <c r="AL136" s="4">
        <v>0</v>
      </c>
      <c r="AM136" s="4">
        <v>0</v>
      </c>
      <c r="AN136" s="4">
        <v>0</v>
      </c>
      <c r="AO136" s="4">
        <v>0</v>
      </c>
      <c r="AP136" s="4">
        <v>0</v>
      </c>
      <c r="AQ136" s="4">
        <v>0</v>
      </c>
      <c r="AR136" s="4">
        <v>0</v>
      </c>
      <c r="AS136" s="4">
        <v>0</v>
      </c>
      <c r="AT136" s="4">
        <v>0</v>
      </c>
      <c r="AU136" s="4">
        <v>0</v>
      </c>
      <c r="AV136" s="4">
        <v>2</v>
      </c>
      <c r="AW136" s="4">
        <v>2</v>
      </c>
      <c r="AX136" s="4">
        <v>0</v>
      </c>
      <c r="AY136" s="4">
        <v>0</v>
      </c>
      <c r="AZ136" s="4">
        <v>2</v>
      </c>
      <c r="BA136" s="4">
        <v>2</v>
      </c>
      <c r="BB136" s="4">
        <v>0</v>
      </c>
      <c r="BC136" s="23">
        <v>138.07000732421875</v>
      </c>
      <c r="BD136" s="4">
        <f t="shared" si="26"/>
        <v>8</v>
      </c>
      <c r="BE136" s="23">
        <f t="shared" si="27"/>
        <v>146.07000732421875</v>
      </c>
      <c r="BF136" s="23">
        <f t="shared" si="28"/>
        <v>144.47000122070312</v>
      </c>
      <c r="BG136" s="23">
        <f t="shared" si="29"/>
        <v>42.39109257277007</v>
      </c>
    </row>
    <row r="137" spans="1:59" ht="90">
      <c r="A137" s="4">
        <v>22</v>
      </c>
      <c r="B137" s="6" t="s">
        <v>110</v>
      </c>
      <c r="C137" s="6">
        <v>1997</v>
      </c>
      <c r="D137" s="6">
        <v>1997</v>
      </c>
      <c r="E137" s="6">
        <v>1997</v>
      </c>
      <c r="F137" s="6">
        <v>2</v>
      </c>
      <c r="G137" s="6" t="s">
        <v>21</v>
      </c>
      <c r="H137" s="6" t="s">
        <v>111</v>
      </c>
      <c r="I137" s="6" t="s">
        <v>66</v>
      </c>
      <c r="J137" s="4">
        <v>0</v>
      </c>
      <c r="K137" s="4">
        <v>2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0</v>
      </c>
      <c r="U137" s="4">
        <v>0</v>
      </c>
      <c r="V137" s="4">
        <v>0</v>
      </c>
      <c r="W137" s="4">
        <v>2</v>
      </c>
      <c r="X137" s="4">
        <v>2</v>
      </c>
      <c r="Y137" s="4">
        <v>0</v>
      </c>
      <c r="Z137" s="4">
        <v>0</v>
      </c>
      <c r="AA137" s="4">
        <v>0</v>
      </c>
      <c r="AB137" s="4">
        <v>0</v>
      </c>
      <c r="AC137" s="4">
        <v>0</v>
      </c>
      <c r="AD137" s="4">
        <v>0</v>
      </c>
      <c r="AE137" s="23">
        <v>152.05000305175781</v>
      </c>
      <c r="AF137" s="4">
        <f t="shared" si="24"/>
        <v>6</v>
      </c>
      <c r="AG137" s="23">
        <f t="shared" si="25"/>
        <v>158.05000305175781</v>
      </c>
      <c r="AH137" s="4">
        <v>0</v>
      </c>
      <c r="AI137" s="4">
        <v>0</v>
      </c>
      <c r="AJ137" s="4">
        <v>0</v>
      </c>
      <c r="AK137" s="4">
        <v>0</v>
      </c>
      <c r="AL137" s="4">
        <v>0</v>
      </c>
      <c r="AM137" s="4">
        <v>0</v>
      </c>
      <c r="AN137" s="4">
        <v>0</v>
      </c>
      <c r="AO137" s="4">
        <v>0</v>
      </c>
      <c r="AP137" s="4">
        <v>0</v>
      </c>
      <c r="AQ137" s="4">
        <v>0</v>
      </c>
      <c r="AR137" s="4">
        <v>0</v>
      </c>
      <c r="AS137" s="4">
        <v>0</v>
      </c>
      <c r="AT137" s="4">
        <v>0</v>
      </c>
      <c r="AU137" s="4">
        <v>0</v>
      </c>
      <c r="AV137" s="4">
        <v>0</v>
      </c>
      <c r="AW137" s="4">
        <v>0</v>
      </c>
      <c r="AX137" s="4">
        <v>0</v>
      </c>
      <c r="AY137" s="4">
        <v>0</v>
      </c>
      <c r="AZ137" s="4">
        <v>0</v>
      </c>
      <c r="BA137" s="4">
        <v>0</v>
      </c>
      <c r="BB137" s="4">
        <v>0</v>
      </c>
      <c r="BC137" s="23">
        <v>144.77999877929687</v>
      </c>
      <c r="BD137" s="4">
        <f t="shared" si="26"/>
        <v>0</v>
      </c>
      <c r="BE137" s="23">
        <f t="shared" si="27"/>
        <v>144.77999877929687</v>
      </c>
      <c r="BF137" s="23">
        <f t="shared" si="28"/>
        <v>144.77999877929687</v>
      </c>
      <c r="BG137" s="23">
        <f t="shared" si="29"/>
        <v>42.696629297973125</v>
      </c>
    </row>
    <row r="138" spans="1:59" ht="90">
      <c r="A138" s="4">
        <v>23</v>
      </c>
      <c r="B138" s="6" t="s">
        <v>240</v>
      </c>
      <c r="C138" s="6">
        <v>1996</v>
      </c>
      <c r="D138" s="6">
        <v>1996</v>
      </c>
      <c r="E138" s="6">
        <v>1996</v>
      </c>
      <c r="F138" s="6" t="s">
        <v>41</v>
      </c>
      <c r="G138" s="6" t="s">
        <v>21</v>
      </c>
      <c r="H138" s="6" t="s">
        <v>241</v>
      </c>
      <c r="I138" s="6" t="s">
        <v>34</v>
      </c>
      <c r="J138" s="4">
        <v>0</v>
      </c>
      <c r="K138" s="4">
        <v>0</v>
      </c>
      <c r="L138" s="4">
        <v>0</v>
      </c>
      <c r="M138" s="4">
        <v>2</v>
      </c>
      <c r="N138" s="4">
        <v>0</v>
      </c>
      <c r="O138" s="4">
        <v>0</v>
      </c>
      <c r="P138" s="4">
        <v>2</v>
      </c>
      <c r="Q138" s="4">
        <v>2</v>
      </c>
      <c r="R138" s="4">
        <v>0</v>
      </c>
      <c r="S138" s="4">
        <v>0</v>
      </c>
      <c r="T138" s="4">
        <v>0</v>
      </c>
      <c r="U138" s="4">
        <v>2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  <c r="AB138" s="4">
        <v>0</v>
      </c>
      <c r="AC138" s="4">
        <v>0</v>
      </c>
      <c r="AD138" s="4">
        <v>0</v>
      </c>
      <c r="AE138" s="23">
        <v>139.44999694824219</v>
      </c>
      <c r="AF138" s="4">
        <f t="shared" si="24"/>
        <v>8</v>
      </c>
      <c r="AG138" s="23">
        <f t="shared" si="25"/>
        <v>147.44999694824219</v>
      </c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23"/>
      <c r="BD138" s="4">
        <f t="shared" si="26"/>
        <v>0</v>
      </c>
      <c r="BE138" s="23" t="s">
        <v>398</v>
      </c>
      <c r="BF138" s="23">
        <f t="shared" si="28"/>
        <v>147.44999694824219</v>
      </c>
      <c r="BG138" s="23">
        <f t="shared" si="29"/>
        <v>45.32820646438168</v>
      </c>
    </row>
    <row r="139" spans="1:59">
      <c r="A139" s="4">
        <v>24</v>
      </c>
      <c r="B139" s="6" t="s">
        <v>172</v>
      </c>
      <c r="C139" s="6">
        <v>1995</v>
      </c>
      <c r="D139" s="6">
        <v>1995</v>
      </c>
      <c r="E139" s="6">
        <v>1995</v>
      </c>
      <c r="F139" s="6">
        <v>1</v>
      </c>
      <c r="G139" s="6" t="s">
        <v>91</v>
      </c>
      <c r="H139" s="6"/>
      <c r="I139" s="6" t="s">
        <v>92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2</v>
      </c>
      <c r="V139" s="4">
        <v>2</v>
      </c>
      <c r="W139" s="4">
        <v>0</v>
      </c>
      <c r="X139" s="4">
        <v>0</v>
      </c>
      <c r="Y139" s="4">
        <v>2</v>
      </c>
      <c r="Z139" s="4">
        <v>0</v>
      </c>
      <c r="AA139" s="4">
        <v>0</v>
      </c>
      <c r="AB139" s="4">
        <v>0</v>
      </c>
      <c r="AC139" s="4">
        <v>2</v>
      </c>
      <c r="AD139" s="4">
        <v>0</v>
      </c>
      <c r="AE139" s="23">
        <v>141.6199951171875</v>
      </c>
      <c r="AF139" s="4">
        <f t="shared" si="24"/>
        <v>8</v>
      </c>
      <c r="AG139" s="23">
        <f t="shared" si="25"/>
        <v>149.6199951171875</v>
      </c>
      <c r="AH139" s="4">
        <v>2</v>
      </c>
      <c r="AI139" s="4">
        <v>0</v>
      </c>
      <c r="AJ139" s="4">
        <v>0</v>
      </c>
      <c r="AK139" s="4">
        <v>0</v>
      </c>
      <c r="AL139" s="4">
        <v>0</v>
      </c>
      <c r="AM139" s="4">
        <v>0</v>
      </c>
      <c r="AN139" s="4">
        <v>0</v>
      </c>
      <c r="AO139" s="4">
        <v>0</v>
      </c>
      <c r="AP139" s="4">
        <v>0</v>
      </c>
      <c r="AQ139" s="4">
        <v>0</v>
      </c>
      <c r="AR139" s="4">
        <v>0</v>
      </c>
      <c r="AS139" s="4">
        <v>0</v>
      </c>
      <c r="AT139" s="4">
        <v>0</v>
      </c>
      <c r="AU139" s="4">
        <v>0</v>
      </c>
      <c r="AV139" s="4">
        <v>0</v>
      </c>
      <c r="AW139" s="4">
        <v>0</v>
      </c>
      <c r="AX139" s="4">
        <v>2</v>
      </c>
      <c r="AY139" s="4">
        <v>0</v>
      </c>
      <c r="AZ139" s="4">
        <v>0</v>
      </c>
      <c r="BA139" s="4">
        <v>2</v>
      </c>
      <c r="BB139" s="4">
        <v>0</v>
      </c>
      <c r="BC139" s="23">
        <v>147.89999389648437</v>
      </c>
      <c r="BD139" s="4">
        <f t="shared" si="26"/>
        <v>6</v>
      </c>
      <c r="BE139" s="23">
        <f t="shared" si="27"/>
        <v>153.89999389648437</v>
      </c>
      <c r="BF139" s="23">
        <f t="shared" si="28"/>
        <v>149.6199951171875</v>
      </c>
      <c r="BG139" s="23">
        <f t="shared" si="29"/>
        <v>47.466978580019727</v>
      </c>
    </row>
    <row r="140" spans="1:59" ht="30">
      <c r="A140" s="4">
        <v>25</v>
      </c>
      <c r="B140" s="6" t="s">
        <v>108</v>
      </c>
      <c r="C140" s="6">
        <v>1999</v>
      </c>
      <c r="D140" s="6">
        <v>1999</v>
      </c>
      <c r="E140" s="6">
        <v>1999</v>
      </c>
      <c r="F140" s="6">
        <v>2</v>
      </c>
      <c r="G140" s="6" t="s">
        <v>28</v>
      </c>
      <c r="H140" s="6" t="s">
        <v>29</v>
      </c>
      <c r="I140" s="6" t="s">
        <v>38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  <c r="AB140" s="4">
        <v>0</v>
      </c>
      <c r="AC140" s="4">
        <v>0</v>
      </c>
      <c r="AD140" s="4">
        <v>2</v>
      </c>
      <c r="AE140" s="23">
        <v>157.32000732421875</v>
      </c>
      <c r="AF140" s="4">
        <f t="shared" si="24"/>
        <v>2</v>
      </c>
      <c r="AG140" s="23">
        <f t="shared" si="25"/>
        <v>159.32000732421875</v>
      </c>
      <c r="AH140" s="4">
        <v>0</v>
      </c>
      <c r="AI140" s="4">
        <v>0</v>
      </c>
      <c r="AJ140" s="4">
        <v>0</v>
      </c>
      <c r="AK140" s="4">
        <v>0</v>
      </c>
      <c r="AL140" s="4">
        <v>0</v>
      </c>
      <c r="AM140" s="4">
        <v>0</v>
      </c>
      <c r="AN140" s="4">
        <v>0</v>
      </c>
      <c r="AO140" s="4">
        <v>0</v>
      </c>
      <c r="AP140" s="4">
        <v>0</v>
      </c>
      <c r="AQ140" s="4">
        <v>0</v>
      </c>
      <c r="AR140" s="4">
        <v>0</v>
      </c>
      <c r="AS140" s="4">
        <v>2</v>
      </c>
      <c r="AT140" s="4">
        <v>0</v>
      </c>
      <c r="AU140" s="4">
        <v>0</v>
      </c>
      <c r="AV140" s="4">
        <v>0</v>
      </c>
      <c r="AW140" s="4">
        <v>0</v>
      </c>
      <c r="AX140" s="4">
        <v>0</v>
      </c>
      <c r="AY140" s="4">
        <v>0</v>
      </c>
      <c r="AZ140" s="4">
        <v>0</v>
      </c>
      <c r="BA140" s="4">
        <v>0</v>
      </c>
      <c r="BB140" s="4">
        <v>0</v>
      </c>
      <c r="BC140" s="23">
        <v>177.38999938964844</v>
      </c>
      <c r="BD140" s="4">
        <f t="shared" si="26"/>
        <v>2</v>
      </c>
      <c r="BE140" s="23">
        <f t="shared" si="27"/>
        <v>179.38999938964844</v>
      </c>
      <c r="BF140" s="23">
        <f t="shared" si="28"/>
        <v>159.32000732421875</v>
      </c>
      <c r="BG140" s="23">
        <f t="shared" si="29"/>
        <v>57.027408596341033</v>
      </c>
    </row>
    <row r="141" spans="1:59" ht="30">
      <c r="A141" s="4">
        <v>26</v>
      </c>
      <c r="B141" s="6" t="s">
        <v>253</v>
      </c>
      <c r="C141" s="6">
        <v>1999</v>
      </c>
      <c r="D141" s="6">
        <v>1999</v>
      </c>
      <c r="E141" s="6">
        <v>1999</v>
      </c>
      <c r="F141" s="6">
        <v>2</v>
      </c>
      <c r="G141" s="6" t="s">
        <v>28</v>
      </c>
      <c r="H141" s="6" t="s">
        <v>29</v>
      </c>
      <c r="I141" s="6" t="s">
        <v>38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2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4">
        <v>0</v>
      </c>
      <c r="AA141" s="4">
        <v>0</v>
      </c>
      <c r="AB141" s="4">
        <v>0</v>
      </c>
      <c r="AC141" s="4">
        <v>0</v>
      </c>
      <c r="AD141" s="4">
        <v>0</v>
      </c>
      <c r="AE141" s="23">
        <v>160.11000061035156</v>
      </c>
      <c r="AF141" s="4">
        <f t="shared" si="24"/>
        <v>2</v>
      </c>
      <c r="AG141" s="23">
        <f t="shared" si="25"/>
        <v>162.11000061035156</v>
      </c>
      <c r="AH141" s="4">
        <v>0</v>
      </c>
      <c r="AI141" s="4">
        <v>0</v>
      </c>
      <c r="AJ141" s="4">
        <v>0</v>
      </c>
      <c r="AK141" s="4">
        <v>0</v>
      </c>
      <c r="AL141" s="4">
        <v>0</v>
      </c>
      <c r="AM141" s="4">
        <v>0</v>
      </c>
      <c r="AN141" s="4">
        <v>0</v>
      </c>
      <c r="AO141" s="4">
        <v>0</v>
      </c>
      <c r="AP141" s="4">
        <v>0</v>
      </c>
      <c r="AQ141" s="4">
        <v>0</v>
      </c>
      <c r="AR141" s="4">
        <v>0</v>
      </c>
      <c r="AS141" s="4">
        <v>0</v>
      </c>
      <c r="AT141" s="4">
        <v>2</v>
      </c>
      <c r="AU141" s="4">
        <v>2</v>
      </c>
      <c r="AV141" s="4">
        <v>0</v>
      </c>
      <c r="AW141" s="4">
        <v>0</v>
      </c>
      <c r="AX141" s="4">
        <v>0</v>
      </c>
      <c r="AY141" s="4">
        <v>0</v>
      </c>
      <c r="AZ141" s="4">
        <v>2</v>
      </c>
      <c r="BA141" s="4">
        <v>50</v>
      </c>
      <c r="BB141" s="4">
        <v>0</v>
      </c>
      <c r="BC141" s="23">
        <v>185.91000366210937</v>
      </c>
      <c r="BD141" s="4">
        <f t="shared" si="26"/>
        <v>56</v>
      </c>
      <c r="BE141" s="23">
        <f t="shared" si="27"/>
        <v>241.91000366210937</v>
      </c>
      <c r="BF141" s="23">
        <f t="shared" si="28"/>
        <v>162.11000061035156</v>
      </c>
      <c r="BG141" s="23">
        <f t="shared" si="29"/>
        <v>59.777254162385184</v>
      </c>
    </row>
    <row r="142" spans="1:59" ht="30">
      <c r="A142" s="4">
        <v>27</v>
      </c>
      <c r="B142" s="6" t="s">
        <v>192</v>
      </c>
      <c r="C142" s="6">
        <v>1951</v>
      </c>
      <c r="D142" s="6">
        <v>1951</v>
      </c>
      <c r="E142" s="6">
        <v>1951</v>
      </c>
      <c r="F142" s="6" t="s">
        <v>15</v>
      </c>
      <c r="G142" s="6" t="s">
        <v>21</v>
      </c>
      <c r="H142" s="6" t="s">
        <v>49</v>
      </c>
      <c r="I142" s="6"/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2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  <c r="AB142" s="4">
        <v>0</v>
      </c>
      <c r="AC142" s="4">
        <v>0</v>
      </c>
      <c r="AD142" s="4">
        <v>0</v>
      </c>
      <c r="AE142" s="23">
        <v>160.53999328613281</v>
      </c>
      <c r="AF142" s="4">
        <f t="shared" si="24"/>
        <v>2</v>
      </c>
      <c r="AG142" s="23">
        <f t="shared" si="25"/>
        <v>162.53999328613281</v>
      </c>
      <c r="AH142" s="4">
        <v>0</v>
      </c>
      <c r="AI142" s="4">
        <v>0</v>
      </c>
      <c r="AJ142" s="4">
        <v>0</v>
      </c>
      <c r="AK142" s="4">
        <v>0</v>
      </c>
      <c r="AL142" s="4">
        <v>0</v>
      </c>
      <c r="AM142" s="4">
        <v>0</v>
      </c>
      <c r="AN142" s="4">
        <v>0</v>
      </c>
      <c r="AO142" s="4">
        <v>0</v>
      </c>
      <c r="AP142" s="4">
        <v>0</v>
      </c>
      <c r="AQ142" s="4">
        <v>0</v>
      </c>
      <c r="AR142" s="4">
        <v>0</v>
      </c>
      <c r="AS142" s="4">
        <v>2</v>
      </c>
      <c r="AT142" s="4">
        <v>0</v>
      </c>
      <c r="AU142" s="4">
        <v>0</v>
      </c>
      <c r="AV142" s="4">
        <v>0</v>
      </c>
      <c r="AW142" s="4">
        <v>0</v>
      </c>
      <c r="AX142" s="4">
        <v>0</v>
      </c>
      <c r="AY142" s="4">
        <v>0</v>
      </c>
      <c r="AZ142" s="4">
        <v>0</v>
      </c>
      <c r="BA142" s="4">
        <v>0</v>
      </c>
      <c r="BB142" s="4">
        <v>0</v>
      </c>
      <c r="BC142" s="23">
        <v>169.03999328613281</v>
      </c>
      <c r="BD142" s="4">
        <f t="shared" si="26"/>
        <v>2</v>
      </c>
      <c r="BE142" s="23">
        <f t="shared" si="27"/>
        <v>171.03999328613281</v>
      </c>
      <c r="BF142" s="23">
        <f t="shared" si="28"/>
        <v>162.53999328613281</v>
      </c>
      <c r="BG142" s="23">
        <f t="shared" si="29"/>
        <v>60.201059287223849</v>
      </c>
    </row>
    <row r="143" spans="1:59" ht="30">
      <c r="A143" s="4">
        <v>28</v>
      </c>
      <c r="B143" s="6" t="s">
        <v>200</v>
      </c>
      <c r="C143" s="6">
        <v>2000</v>
      </c>
      <c r="D143" s="6">
        <v>2000</v>
      </c>
      <c r="E143" s="6">
        <v>2000</v>
      </c>
      <c r="F143" s="6">
        <v>2</v>
      </c>
      <c r="G143" s="6" t="s">
        <v>28</v>
      </c>
      <c r="H143" s="6" t="s">
        <v>29</v>
      </c>
      <c r="I143" s="6" t="s">
        <v>38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0</v>
      </c>
      <c r="U143" s="4">
        <v>0</v>
      </c>
      <c r="V143" s="4">
        <v>2</v>
      </c>
      <c r="W143" s="4">
        <v>0</v>
      </c>
      <c r="X143" s="4">
        <v>0</v>
      </c>
      <c r="Y143" s="4">
        <v>0</v>
      </c>
      <c r="Z143" s="4">
        <v>0</v>
      </c>
      <c r="AA143" s="4">
        <v>0</v>
      </c>
      <c r="AB143" s="4">
        <v>0</v>
      </c>
      <c r="AC143" s="4">
        <v>0</v>
      </c>
      <c r="AD143" s="4">
        <v>0</v>
      </c>
      <c r="AE143" s="23">
        <v>165.75999450683594</v>
      </c>
      <c r="AF143" s="4">
        <f t="shared" si="24"/>
        <v>2</v>
      </c>
      <c r="AG143" s="23">
        <f t="shared" si="25"/>
        <v>167.75999450683594</v>
      </c>
      <c r="AH143" s="4">
        <v>0</v>
      </c>
      <c r="AI143" s="4">
        <v>0</v>
      </c>
      <c r="AJ143" s="4">
        <v>0</v>
      </c>
      <c r="AK143" s="4">
        <v>0</v>
      </c>
      <c r="AL143" s="4">
        <v>0</v>
      </c>
      <c r="AM143" s="4">
        <v>0</v>
      </c>
      <c r="AN143" s="4">
        <v>0</v>
      </c>
      <c r="AO143" s="4">
        <v>0</v>
      </c>
      <c r="AP143" s="4">
        <v>2</v>
      </c>
      <c r="AQ143" s="4">
        <v>0</v>
      </c>
      <c r="AR143" s="4">
        <v>0</v>
      </c>
      <c r="AS143" s="4">
        <v>0</v>
      </c>
      <c r="AT143" s="4">
        <v>0</v>
      </c>
      <c r="AU143" s="4">
        <v>0</v>
      </c>
      <c r="AV143" s="4">
        <v>0</v>
      </c>
      <c r="AW143" s="4">
        <v>0</v>
      </c>
      <c r="AX143" s="4">
        <v>0</v>
      </c>
      <c r="AY143" s="4">
        <v>0</v>
      </c>
      <c r="AZ143" s="4">
        <v>0</v>
      </c>
      <c r="BA143" s="4">
        <v>0</v>
      </c>
      <c r="BB143" s="4">
        <v>50</v>
      </c>
      <c r="BC143" s="23">
        <v>167.33999633789062</v>
      </c>
      <c r="BD143" s="4">
        <f t="shared" si="26"/>
        <v>52</v>
      </c>
      <c r="BE143" s="23">
        <f t="shared" si="27"/>
        <v>219.33999633789062</v>
      </c>
      <c r="BF143" s="23">
        <f t="shared" si="28"/>
        <v>167.75999450683594</v>
      </c>
      <c r="BG143" s="23">
        <f t="shared" si="29"/>
        <v>65.345945220405355</v>
      </c>
    </row>
    <row r="144" spans="1:59" ht="75">
      <c r="A144" s="4">
        <v>29</v>
      </c>
      <c r="B144" s="6" t="s">
        <v>213</v>
      </c>
      <c r="C144" s="6">
        <v>1995</v>
      </c>
      <c r="D144" s="6">
        <v>1995</v>
      </c>
      <c r="E144" s="6">
        <v>1995</v>
      </c>
      <c r="F144" s="6">
        <v>3</v>
      </c>
      <c r="G144" s="6" t="s">
        <v>21</v>
      </c>
      <c r="H144" s="6" t="s">
        <v>214</v>
      </c>
      <c r="I144" s="6" t="s">
        <v>66</v>
      </c>
      <c r="J144" s="4">
        <v>0</v>
      </c>
      <c r="K144" s="4">
        <v>2</v>
      </c>
      <c r="L144" s="4">
        <v>0</v>
      </c>
      <c r="M144" s="4">
        <v>0</v>
      </c>
      <c r="N144" s="4">
        <v>0</v>
      </c>
      <c r="O144" s="4">
        <v>0</v>
      </c>
      <c r="P144" s="4">
        <v>2</v>
      </c>
      <c r="Q144" s="4">
        <v>0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4">
        <v>0</v>
      </c>
      <c r="AA144" s="4">
        <v>0</v>
      </c>
      <c r="AB144" s="4">
        <v>0</v>
      </c>
      <c r="AC144" s="4">
        <v>0</v>
      </c>
      <c r="AD144" s="4">
        <v>0</v>
      </c>
      <c r="AE144" s="23">
        <v>187.42999267578125</v>
      </c>
      <c r="AF144" s="4">
        <f t="shared" si="24"/>
        <v>4</v>
      </c>
      <c r="AG144" s="23">
        <f t="shared" si="25"/>
        <v>191.42999267578125</v>
      </c>
      <c r="AH144" s="4">
        <v>0</v>
      </c>
      <c r="AI144" s="4">
        <v>0</v>
      </c>
      <c r="AJ144" s="4">
        <v>0</v>
      </c>
      <c r="AK144" s="4">
        <v>0</v>
      </c>
      <c r="AL144" s="4">
        <v>0</v>
      </c>
      <c r="AM144" s="4">
        <v>0</v>
      </c>
      <c r="AN144" s="4">
        <v>0</v>
      </c>
      <c r="AO144" s="4">
        <v>0</v>
      </c>
      <c r="AP144" s="4">
        <v>0</v>
      </c>
      <c r="AQ144" s="4">
        <v>0</v>
      </c>
      <c r="AR144" s="4">
        <v>0</v>
      </c>
      <c r="AS144" s="4">
        <v>2</v>
      </c>
      <c r="AT144" s="4">
        <v>0</v>
      </c>
      <c r="AU144" s="4">
        <v>0</v>
      </c>
      <c r="AV144" s="4">
        <v>0</v>
      </c>
      <c r="AW144" s="4">
        <v>0</v>
      </c>
      <c r="AX144" s="4">
        <v>2</v>
      </c>
      <c r="AY144" s="4">
        <v>0</v>
      </c>
      <c r="AZ144" s="4">
        <v>0</v>
      </c>
      <c r="BA144" s="4">
        <v>2</v>
      </c>
      <c r="BB144" s="4">
        <v>0</v>
      </c>
      <c r="BC144" s="23">
        <v>167.02000427246094</v>
      </c>
      <c r="BD144" s="4">
        <f t="shared" si="26"/>
        <v>6</v>
      </c>
      <c r="BE144" s="23">
        <f t="shared" si="27"/>
        <v>173.02000427246094</v>
      </c>
      <c r="BF144" s="23">
        <f t="shared" si="28"/>
        <v>173.02000427246094</v>
      </c>
      <c r="BG144" s="23">
        <f t="shared" si="29"/>
        <v>70.530263979609828</v>
      </c>
    </row>
    <row r="145" spans="1:59">
      <c r="A145" s="4">
        <v>30</v>
      </c>
      <c r="B145" s="6" t="s">
        <v>24</v>
      </c>
      <c r="C145" s="6">
        <v>1963</v>
      </c>
      <c r="D145" s="6">
        <v>1963</v>
      </c>
      <c r="E145" s="6">
        <v>1963</v>
      </c>
      <c r="F145" s="6">
        <v>3</v>
      </c>
      <c r="G145" s="6" t="s">
        <v>21</v>
      </c>
      <c r="H145" s="6" t="s">
        <v>22</v>
      </c>
      <c r="I145" s="6" t="s">
        <v>23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R145" s="4">
        <v>0</v>
      </c>
      <c r="S145" s="4">
        <v>0</v>
      </c>
      <c r="T145" s="4">
        <v>0</v>
      </c>
      <c r="U145" s="4">
        <v>0</v>
      </c>
      <c r="V145" s="4">
        <v>0</v>
      </c>
      <c r="W145" s="4">
        <v>2</v>
      </c>
      <c r="X145" s="4">
        <v>0</v>
      </c>
      <c r="Y145" s="4">
        <v>0</v>
      </c>
      <c r="Z145" s="4">
        <v>0</v>
      </c>
      <c r="AA145" s="4">
        <v>0</v>
      </c>
      <c r="AB145" s="4">
        <v>0</v>
      </c>
      <c r="AC145" s="4">
        <v>2</v>
      </c>
      <c r="AD145" s="4">
        <v>0</v>
      </c>
      <c r="AE145" s="23">
        <v>195.08000183105469</v>
      </c>
      <c r="AF145" s="4">
        <f t="shared" si="24"/>
        <v>4</v>
      </c>
      <c r="AG145" s="23">
        <f t="shared" si="25"/>
        <v>199.08000183105469</v>
      </c>
      <c r="AH145" s="4">
        <v>0</v>
      </c>
      <c r="AI145" s="4">
        <v>0</v>
      </c>
      <c r="AJ145" s="4">
        <v>0</v>
      </c>
      <c r="AK145" s="4">
        <v>0</v>
      </c>
      <c r="AL145" s="4">
        <v>0</v>
      </c>
      <c r="AM145" s="4">
        <v>0</v>
      </c>
      <c r="AN145" s="4">
        <v>0</v>
      </c>
      <c r="AO145" s="4">
        <v>0</v>
      </c>
      <c r="AP145" s="4">
        <v>0</v>
      </c>
      <c r="AQ145" s="4">
        <v>0</v>
      </c>
      <c r="AR145" s="4">
        <v>0</v>
      </c>
      <c r="AS145" s="4">
        <v>0</v>
      </c>
      <c r="AT145" s="4">
        <v>0</v>
      </c>
      <c r="AU145" s="4">
        <v>0</v>
      </c>
      <c r="AV145" s="4">
        <v>2</v>
      </c>
      <c r="AW145" s="4">
        <v>0</v>
      </c>
      <c r="AX145" s="4">
        <v>0</v>
      </c>
      <c r="AY145" s="4">
        <v>0</v>
      </c>
      <c r="AZ145" s="4">
        <v>0</v>
      </c>
      <c r="BA145" s="4">
        <v>2</v>
      </c>
      <c r="BB145" s="4">
        <v>2</v>
      </c>
      <c r="BC145" s="23">
        <v>169.1199951171875</v>
      </c>
      <c r="BD145" s="4">
        <f t="shared" si="26"/>
        <v>6</v>
      </c>
      <c r="BE145" s="23">
        <f t="shared" si="27"/>
        <v>175.1199951171875</v>
      </c>
      <c r="BF145" s="23">
        <f t="shared" si="28"/>
        <v>175.1199951171875</v>
      </c>
      <c r="BG145" s="23">
        <f t="shared" si="29"/>
        <v>72.600036169316013</v>
      </c>
    </row>
    <row r="146" spans="1:59" ht="30">
      <c r="A146" s="4">
        <v>31</v>
      </c>
      <c r="B146" s="6" t="s">
        <v>135</v>
      </c>
      <c r="C146" s="6">
        <v>1997</v>
      </c>
      <c r="D146" s="6">
        <v>1997</v>
      </c>
      <c r="E146" s="6">
        <v>1997</v>
      </c>
      <c r="F146" s="6">
        <v>2</v>
      </c>
      <c r="G146" s="6" t="s">
        <v>28</v>
      </c>
      <c r="H146" s="6" t="s">
        <v>29</v>
      </c>
      <c r="I146" s="6" t="s">
        <v>30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2</v>
      </c>
      <c r="S146" s="4">
        <v>0</v>
      </c>
      <c r="T146" s="4">
        <v>0</v>
      </c>
      <c r="U146" s="4">
        <v>2</v>
      </c>
      <c r="V146" s="4">
        <v>2</v>
      </c>
      <c r="W146" s="4">
        <v>0</v>
      </c>
      <c r="X146" s="4">
        <v>0</v>
      </c>
      <c r="Y146" s="4">
        <v>2</v>
      </c>
      <c r="Z146" s="4">
        <v>0</v>
      </c>
      <c r="AA146" s="4">
        <v>0</v>
      </c>
      <c r="AB146" s="4">
        <v>0</v>
      </c>
      <c r="AC146" s="4">
        <v>0</v>
      </c>
      <c r="AD146" s="4">
        <v>0</v>
      </c>
      <c r="AE146" s="23">
        <v>170.6199951171875</v>
      </c>
      <c r="AF146" s="4">
        <f t="shared" si="24"/>
        <v>8</v>
      </c>
      <c r="AG146" s="23">
        <f t="shared" si="25"/>
        <v>178.6199951171875</v>
      </c>
      <c r="AH146" s="4">
        <v>0</v>
      </c>
      <c r="AI146" s="4">
        <v>2</v>
      </c>
      <c r="AJ146" s="4">
        <v>0</v>
      </c>
      <c r="AK146" s="4">
        <v>0</v>
      </c>
      <c r="AL146" s="4">
        <v>0</v>
      </c>
      <c r="AM146" s="4">
        <v>0</v>
      </c>
      <c r="AN146" s="4">
        <v>2</v>
      </c>
      <c r="AO146" s="4">
        <v>0</v>
      </c>
      <c r="AP146" s="4">
        <v>2</v>
      </c>
      <c r="AQ146" s="4">
        <v>0</v>
      </c>
      <c r="AR146" s="4">
        <v>0</v>
      </c>
      <c r="AS146" s="4">
        <v>50</v>
      </c>
      <c r="AT146" s="4">
        <v>0</v>
      </c>
      <c r="AU146" s="4">
        <v>0</v>
      </c>
      <c r="AV146" s="4">
        <v>0</v>
      </c>
      <c r="AW146" s="4">
        <v>0</v>
      </c>
      <c r="AX146" s="4">
        <v>0</v>
      </c>
      <c r="AY146" s="4">
        <v>0</v>
      </c>
      <c r="AZ146" s="4">
        <v>2</v>
      </c>
      <c r="BA146" s="4">
        <v>0</v>
      </c>
      <c r="BB146" s="4">
        <v>0</v>
      </c>
      <c r="BC146" s="23">
        <v>216.5</v>
      </c>
      <c r="BD146" s="4">
        <f t="shared" si="26"/>
        <v>58</v>
      </c>
      <c r="BE146" s="23">
        <f t="shared" si="27"/>
        <v>274.5</v>
      </c>
      <c r="BF146" s="23">
        <f t="shared" si="28"/>
        <v>178.6199951171875</v>
      </c>
      <c r="BG146" s="23">
        <f t="shared" si="29"/>
        <v>76.049671524709623</v>
      </c>
    </row>
    <row r="147" spans="1:59">
      <c r="A147" s="4">
        <v>32</v>
      </c>
      <c r="B147" s="6" t="s">
        <v>105</v>
      </c>
      <c r="C147" s="6">
        <v>1951</v>
      </c>
      <c r="D147" s="6">
        <v>1951</v>
      </c>
      <c r="E147" s="6">
        <v>1951</v>
      </c>
      <c r="F147" s="6" t="s">
        <v>41</v>
      </c>
      <c r="G147" s="6" t="s">
        <v>21</v>
      </c>
      <c r="H147" s="6" t="s">
        <v>106</v>
      </c>
      <c r="I147" s="6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23"/>
      <c r="AF147" s="4">
        <f t="shared" si="24"/>
        <v>0</v>
      </c>
      <c r="AG147" s="23" t="s">
        <v>398</v>
      </c>
      <c r="AH147" s="4">
        <v>0</v>
      </c>
      <c r="AI147" s="4">
        <v>0</v>
      </c>
      <c r="AJ147" s="4">
        <v>0</v>
      </c>
      <c r="AK147" s="4">
        <v>0</v>
      </c>
      <c r="AL147" s="4">
        <v>0</v>
      </c>
      <c r="AM147" s="4">
        <v>0</v>
      </c>
      <c r="AN147" s="4">
        <v>0</v>
      </c>
      <c r="AO147" s="4">
        <v>0</v>
      </c>
      <c r="AP147" s="4">
        <v>0</v>
      </c>
      <c r="AQ147" s="4">
        <v>0</v>
      </c>
      <c r="AR147" s="4">
        <v>0</v>
      </c>
      <c r="AS147" s="4">
        <v>0</v>
      </c>
      <c r="AT147" s="4">
        <v>0</v>
      </c>
      <c r="AU147" s="4">
        <v>0</v>
      </c>
      <c r="AV147" s="4">
        <v>0</v>
      </c>
      <c r="AW147" s="4">
        <v>0</v>
      </c>
      <c r="AX147" s="4">
        <v>0</v>
      </c>
      <c r="AY147" s="4">
        <v>0</v>
      </c>
      <c r="AZ147" s="4">
        <v>2</v>
      </c>
      <c r="BA147" s="4">
        <v>0</v>
      </c>
      <c r="BB147" s="4">
        <v>0</v>
      </c>
      <c r="BC147" s="23">
        <v>178.58000183105469</v>
      </c>
      <c r="BD147" s="4">
        <f t="shared" si="26"/>
        <v>2</v>
      </c>
      <c r="BE147" s="23">
        <f t="shared" si="27"/>
        <v>180.58000183105469</v>
      </c>
      <c r="BF147" s="23">
        <f t="shared" si="28"/>
        <v>180.58000183105469</v>
      </c>
      <c r="BG147" s="23">
        <f t="shared" si="29"/>
        <v>77.981473940985353</v>
      </c>
    </row>
    <row r="148" spans="1:59" ht="75">
      <c r="A148" s="4">
        <v>33</v>
      </c>
      <c r="B148" s="6" t="s">
        <v>272</v>
      </c>
      <c r="C148" s="6">
        <v>2001</v>
      </c>
      <c r="D148" s="6">
        <v>2001</v>
      </c>
      <c r="E148" s="6">
        <v>2001</v>
      </c>
      <c r="F148" s="6" t="s">
        <v>36</v>
      </c>
      <c r="G148" s="6" t="s">
        <v>21</v>
      </c>
      <c r="H148" s="6" t="s">
        <v>147</v>
      </c>
      <c r="I148" s="6" t="s">
        <v>34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  <c r="T148" s="4">
        <v>2</v>
      </c>
      <c r="U148" s="4">
        <v>50</v>
      </c>
      <c r="V148" s="4">
        <v>50</v>
      </c>
      <c r="W148" s="4">
        <v>0</v>
      </c>
      <c r="X148" s="4">
        <v>0</v>
      </c>
      <c r="Y148" s="4">
        <v>0</v>
      </c>
      <c r="Z148" s="4">
        <v>0</v>
      </c>
      <c r="AA148" s="4">
        <v>0</v>
      </c>
      <c r="AB148" s="4">
        <v>0</v>
      </c>
      <c r="AC148" s="4">
        <v>2</v>
      </c>
      <c r="AD148" s="4">
        <v>0</v>
      </c>
      <c r="AE148" s="23">
        <v>204.38999938964844</v>
      </c>
      <c r="AF148" s="4">
        <f t="shared" si="24"/>
        <v>104</v>
      </c>
      <c r="AG148" s="23">
        <f t="shared" si="25"/>
        <v>308.38999938964844</v>
      </c>
      <c r="AH148" s="4">
        <v>0</v>
      </c>
      <c r="AI148" s="4">
        <v>0</v>
      </c>
      <c r="AJ148" s="4">
        <v>0</v>
      </c>
      <c r="AK148" s="4">
        <v>0</v>
      </c>
      <c r="AL148" s="4">
        <v>0</v>
      </c>
      <c r="AM148" s="4">
        <v>0</v>
      </c>
      <c r="AN148" s="4">
        <v>0</v>
      </c>
      <c r="AO148" s="4">
        <v>2</v>
      </c>
      <c r="AP148" s="4">
        <v>0</v>
      </c>
      <c r="AQ148" s="4">
        <v>0</v>
      </c>
      <c r="AR148" s="4">
        <v>0</v>
      </c>
      <c r="AS148" s="4">
        <v>50</v>
      </c>
      <c r="AT148" s="4">
        <v>0</v>
      </c>
      <c r="AU148" s="4">
        <v>2</v>
      </c>
      <c r="AV148" s="4">
        <v>0</v>
      </c>
      <c r="AW148" s="4">
        <v>0</v>
      </c>
      <c r="AX148" s="4">
        <v>0</v>
      </c>
      <c r="AY148" s="4">
        <v>0</v>
      </c>
      <c r="AZ148" s="4">
        <v>50</v>
      </c>
      <c r="BA148" s="4">
        <v>50</v>
      </c>
      <c r="BB148" s="4">
        <v>0</v>
      </c>
      <c r="BC148" s="23">
        <v>183.91000366210937</v>
      </c>
      <c r="BD148" s="4">
        <f t="shared" si="26"/>
        <v>154</v>
      </c>
      <c r="BE148" s="23">
        <f t="shared" si="27"/>
        <v>337.91000366210937</v>
      </c>
      <c r="BF148" s="23">
        <f t="shared" si="28"/>
        <v>308.38999938964844</v>
      </c>
      <c r="BG148" s="23">
        <f t="shared" si="29"/>
        <v>203.95229861266989</v>
      </c>
    </row>
    <row r="149" spans="1:59" ht="75">
      <c r="A149" s="4" t="s">
        <v>400</v>
      </c>
      <c r="B149" s="6" t="s">
        <v>201</v>
      </c>
      <c r="C149" s="6">
        <v>1998</v>
      </c>
      <c r="D149" s="6">
        <v>1998</v>
      </c>
      <c r="E149" s="6">
        <v>1998</v>
      </c>
      <c r="F149" s="6" t="s">
        <v>41</v>
      </c>
      <c r="G149" s="6" t="s">
        <v>16</v>
      </c>
      <c r="H149" s="6" t="s">
        <v>202</v>
      </c>
      <c r="I149" s="6" t="s">
        <v>203</v>
      </c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23"/>
      <c r="AF149" s="4">
        <f t="shared" si="24"/>
        <v>0</v>
      </c>
      <c r="AG149" s="23" t="s">
        <v>398</v>
      </c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23"/>
      <c r="BD149" s="4">
        <f t="shared" si="26"/>
        <v>0</v>
      </c>
      <c r="BE149" s="23" t="s">
        <v>398</v>
      </c>
      <c r="BF149" s="23"/>
      <c r="BG149" s="23" t="str">
        <f t="shared" si="29"/>
        <v/>
      </c>
    </row>
    <row r="150" spans="1:59" ht="75">
      <c r="A150" s="4" t="s">
        <v>400</v>
      </c>
      <c r="B150" s="6" t="s">
        <v>161</v>
      </c>
      <c r="C150" s="6">
        <v>1998</v>
      </c>
      <c r="D150" s="6">
        <v>1998</v>
      </c>
      <c r="E150" s="6">
        <v>1998</v>
      </c>
      <c r="F150" s="6" t="s">
        <v>41</v>
      </c>
      <c r="G150" s="6" t="s">
        <v>162</v>
      </c>
      <c r="H150" s="6" t="s">
        <v>163</v>
      </c>
      <c r="I150" s="6" t="s">
        <v>164</v>
      </c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23"/>
      <c r="AF150" s="4">
        <f t="shared" si="24"/>
        <v>0</v>
      </c>
      <c r="AG150" s="23" t="s">
        <v>398</v>
      </c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23"/>
      <c r="BD150" s="4">
        <f t="shared" si="26"/>
        <v>0</v>
      </c>
      <c r="BE150" s="23" t="s">
        <v>398</v>
      </c>
      <c r="BF150" s="23"/>
      <c r="BG150" s="23" t="str">
        <f t="shared" si="29"/>
        <v/>
      </c>
    </row>
    <row r="152" spans="1:59" ht="18.75">
      <c r="A152" s="9" t="s">
        <v>448</v>
      </c>
      <c r="B152" s="9"/>
      <c r="C152" s="9"/>
      <c r="D152" s="9"/>
      <c r="E152" s="9"/>
      <c r="F152" s="9"/>
      <c r="G152" s="9"/>
      <c r="H152" s="9"/>
      <c r="I152" s="9"/>
      <c r="J152" s="9"/>
    </row>
    <row r="153" spans="1:59">
      <c r="A153" s="14" t="s">
        <v>389</v>
      </c>
      <c r="B153" s="14" t="s">
        <v>1</v>
      </c>
      <c r="C153" s="14" t="s">
        <v>2</v>
      </c>
      <c r="D153" s="14" t="s">
        <v>279</v>
      </c>
      <c r="E153" s="14" t="s">
        <v>280</v>
      </c>
      <c r="F153" s="14" t="s">
        <v>3</v>
      </c>
      <c r="G153" s="14" t="s">
        <v>4</v>
      </c>
      <c r="H153" s="14" t="s">
        <v>5</v>
      </c>
      <c r="I153" s="14" t="s">
        <v>6</v>
      </c>
      <c r="J153" s="16" t="s">
        <v>391</v>
      </c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8"/>
      <c r="AH153" s="16" t="s">
        <v>395</v>
      </c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8"/>
      <c r="BF153" s="14" t="s">
        <v>396</v>
      </c>
      <c r="BG153" s="14" t="s">
        <v>397</v>
      </c>
    </row>
    <row r="154" spans="1:59">
      <c r="A154" s="15"/>
      <c r="B154" s="15"/>
      <c r="C154" s="15"/>
      <c r="D154" s="15"/>
      <c r="E154" s="15"/>
      <c r="F154" s="15"/>
      <c r="G154" s="15"/>
      <c r="H154" s="15"/>
      <c r="I154" s="15"/>
      <c r="J154" s="19">
        <v>1</v>
      </c>
      <c r="K154" s="19">
        <v>2</v>
      </c>
      <c r="L154" s="19">
        <v>3</v>
      </c>
      <c r="M154" s="19">
        <v>4</v>
      </c>
      <c r="N154" s="19">
        <v>5</v>
      </c>
      <c r="O154" s="19">
        <v>6</v>
      </c>
      <c r="P154" s="19">
        <v>7</v>
      </c>
      <c r="Q154" s="19">
        <v>8</v>
      </c>
      <c r="R154" s="19">
        <v>9</v>
      </c>
      <c r="S154" s="19">
        <v>10</v>
      </c>
      <c r="T154" s="19">
        <v>11</v>
      </c>
      <c r="U154" s="19">
        <v>12</v>
      </c>
      <c r="V154" s="19">
        <v>13</v>
      </c>
      <c r="W154" s="19">
        <v>14</v>
      </c>
      <c r="X154" s="19">
        <v>15</v>
      </c>
      <c r="Y154" s="19">
        <v>16</v>
      </c>
      <c r="Z154" s="19">
        <v>17</v>
      </c>
      <c r="AA154" s="19">
        <v>18</v>
      </c>
      <c r="AB154" s="19">
        <v>19</v>
      </c>
      <c r="AC154" s="19">
        <v>20</v>
      </c>
      <c r="AD154" s="19">
        <v>21</v>
      </c>
      <c r="AE154" s="19" t="s">
        <v>392</v>
      </c>
      <c r="AF154" s="19" t="s">
        <v>393</v>
      </c>
      <c r="AG154" s="19" t="s">
        <v>394</v>
      </c>
      <c r="AH154" s="19">
        <v>1</v>
      </c>
      <c r="AI154" s="19">
        <v>2</v>
      </c>
      <c r="AJ154" s="19">
        <v>3</v>
      </c>
      <c r="AK154" s="19">
        <v>4</v>
      </c>
      <c r="AL154" s="19">
        <v>5</v>
      </c>
      <c r="AM154" s="19">
        <v>6</v>
      </c>
      <c r="AN154" s="19">
        <v>7</v>
      </c>
      <c r="AO154" s="19">
        <v>8</v>
      </c>
      <c r="AP154" s="19">
        <v>9</v>
      </c>
      <c r="AQ154" s="19">
        <v>10</v>
      </c>
      <c r="AR154" s="19">
        <v>11</v>
      </c>
      <c r="AS154" s="19">
        <v>12</v>
      </c>
      <c r="AT154" s="19">
        <v>13</v>
      </c>
      <c r="AU154" s="19">
        <v>14</v>
      </c>
      <c r="AV154" s="19">
        <v>15</v>
      </c>
      <c r="AW154" s="19">
        <v>16</v>
      </c>
      <c r="AX154" s="19">
        <v>17</v>
      </c>
      <c r="AY154" s="19">
        <v>18</v>
      </c>
      <c r="AZ154" s="19">
        <v>19</v>
      </c>
      <c r="BA154" s="19">
        <v>20</v>
      </c>
      <c r="BB154" s="19">
        <v>21</v>
      </c>
      <c r="BC154" s="19" t="s">
        <v>392</v>
      </c>
      <c r="BD154" s="19" t="s">
        <v>393</v>
      </c>
      <c r="BE154" s="19" t="s">
        <v>394</v>
      </c>
      <c r="BF154" s="15"/>
      <c r="BG154" s="15"/>
    </row>
    <row r="155" spans="1:59">
      <c r="A155" s="20">
        <v>1</v>
      </c>
      <c r="B155" s="21" t="s">
        <v>51</v>
      </c>
      <c r="C155" s="21">
        <v>1995</v>
      </c>
      <c r="D155" s="21">
        <v>1995</v>
      </c>
      <c r="E155" s="21">
        <v>1995</v>
      </c>
      <c r="F155" s="21" t="s">
        <v>15</v>
      </c>
      <c r="G155" s="21" t="s">
        <v>21</v>
      </c>
      <c r="H155" s="21" t="s">
        <v>52</v>
      </c>
      <c r="I155" s="21" t="s">
        <v>53</v>
      </c>
      <c r="J155" s="20">
        <v>0</v>
      </c>
      <c r="K155" s="20">
        <v>0</v>
      </c>
      <c r="L155" s="20">
        <v>0</v>
      </c>
      <c r="M155" s="20">
        <v>0</v>
      </c>
      <c r="N155" s="20">
        <v>0</v>
      </c>
      <c r="O155" s="20">
        <v>0</v>
      </c>
      <c r="P155" s="20">
        <v>0</v>
      </c>
      <c r="Q155" s="20">
        <v>0</v>
      </c>
      <c r="R155" s="20">
        <v>0</v>
      </c>
      <c r="S155" s="20">
        <v>0</v>
      </c>
      <c r="T155" s="20">
        <v>0</v>
      </c>
      <c r="U155" s="20">
        <v>0</v>
      </c>
      <c r="V155" s="20">
        <v>0</v>
      </c>
      <c r="W155" s="20">
        <v>0</v>
      </c>
      <c r="X155" s="20">
        <v>0</v>
      </c>
      <c r="Y155" s="20">
        <v>0</v>
      </c>
      <c r="Z155" s="20">
        <v>0</v>
      </c>
      <c r="AA155" s="20">
        <v>0</v>
      </c>
      <c r="AB155" s="20">
        <v>0</v>
      </c>
      <c r="AC155" s="20">
        <v>0</v>
      </c>
      <c r="AD155" s="20">
        <v>0</v>
      </c>
      <c r="AE155" s="22">
        <v>97.459999084472656</v>
      </c>
      <c r="AF155" s="20">
        <f t="shared" ref="AF155:AF195" si="30">SUM(J155:AD155)</f>
        <v>0</v>
      </c>
      <c r="AG155" s="22">
        <f t="shared" ref="AG155:AG195" si="31">AE155+AF155</f>
        <v>97.459999084472656</v>
      </c>
      <c r="AH155" s="20">
        <v>0</v>
      </c>
      <c r="AI155" s="20">
        <v>0</v>
      </c>
      <c r="AJ155" s="20">
        <v>0</v>
      </c>
      <c r="AK155" s="20">
        <v>0</v>
      </c>
      <c r="AL155" s="20">
        <v>0</v>
      </c>
      <c r="AM155" s="20">
        <v>0</v>
      </c>
      <c r="AN155" s="20">
        <v>0</v>
      </c>
      <c r="AO155" s="20">
        <v>0</v>
      </c>
      <c r="AP155" s="20">
        <v>0</v>
      </c>
      <c r="AQ155" s="20">
        <v>0</v>
      </c>
      <c r="AR155" s="20">
        <v>0</v>
      </c>
      <c r="AS155" s="20">
        <v>0</v>
      </c>
      <c r="AT155" s="20">
        <v>0</v>
      </c>
      <c r="AU155" s="20">
        <v>0</v>
      </c>
      <c r="AV155" s="20">
        <v>0</v>
      </c>
      <c r="AW155" s="20">
        <v>0</v>
      </c>
      <c r="AX155" s="20">
        <v>0</v>
      </c>
      <c r="AY155" s="20">
        <v>0</v>
      </c>
      <c r="AZ155" s="20">
        <v>0</v>
      </c>
      <c r="BA155" s="20">
        <v>0</v>
      </c>
      <c r="BB155" s="20">
        <v>0</v>
      </c>
      <c r="BC155" s="22">
        <v>96.580001831054688</v>
      </c>
      <c r="BD155" s="20">
        <f t="shared" ref="BD155:BD195" si="32">SUM(AH155:BB155)</f>
        <v>0</v>
      </c>
      <c r="BE155" s="22">
        <f t="shared" ref="BE155:BE195" si="33">BC155+BD155</f>
        <v>96.580001831054688</v>
      </c>
      <c r="BF155" s="22">
        <f t="shared" ref="BF155:BF195" si="34">MIN(BE155,AG155)</f>
        <v>96.580001831054688</v>
      </c>
      <c r="BG155" s="22">
        <f t="shared" ref="BG155:BG195" si="35">IF( AND(ISNUMBER(BF$155),ISNUMBER(BF155)),(BF155-BF$155)/BF$155*100,"")</f>
        <v>0</v>
      </c>
    </row>
    <row r="156" spans="1:59" ht="60">
      <c r="A156" s="4">
        <v>2</v>
      </c>
      <c r="B156" s="6" t="s">
        <v>271</v>
      </c>
      <c r="C156" s="6">
        <v>1996</v>
      </c>
      <c r="D156" s="6">
        <v>1996</v>
      </c>
      <c r="E156" s="6">
        <v>1996</v>
      </c>
      <c r="F156" s="6" t="s">
        <v>41</v>
      </c>
      <c r="G156" s="6" t="s">
        <v>28</v>
      </c>
      <c r="H156" s="6" t="s">
        <v>169</v>
      </c>
      <c r="I156" s="6" t="s">
        <v>170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0</v>
      </c>
      <c r="Z156" s="4">
        <v>0</v>
      </c>
      <c r="AA156" s="4">
        <v>0</v>
      </c>
      <c r="AB156" s="4">
        <v>0</v>
      </c>
      <c r="AC156" s="4">
        <v>0</v>
      </c>
      <c r="AD156" s="4">
        <v>0</v>
      </c>
      <c r="AE156" s="23">
        <v>97.050003051757812</v>
      </c>
      <c r="AF156" s="4">
        <f t="shared" si="30"/>
        <v>0</v>
      </c>
      <c r="AG156" s="23">
        <f t="shared" si="31"/>
        <v>97.050003051757812</v>
      </c>
      <c r="AH156" s="4">
        <v>0</v>
      </c>
      <c r="AI156" s="4">
        <v>0</v>
      </c>
      <c r="AJ156" s="4">
        <v>0</v>
      </c>
      <c r="AK156" s="4">
        <v>0</v>
      </c>
      <c r="AL156" s="4">
        <v>0</v>
      </c>
      <c r="AM156" s="4">
        <v>0</v>
      </c>
      <c r="AN156" s="4">
        <v>0</v>
      </c>
      <c r="AO156" s="4">
        <v>0</v>
      </c>
      <c r="AP156" s="4">
        <v>0</v>
      </c>
      <c r="AQ156" s="4">
        <v>0</v>
      </c>
      <c r="AR156" s="4">
        <v>0</v>
      </c>
      <c r="AS156" s="4">
        <v>0</v>
      </c>
      <c r="AT156" s="4">
        <v>0</v>
      </c>
      <c r="AU156" s="4">
        <v>0</v>
      </c>
      <c r="AV156" s="4">
        <v>0</v>
      </c>
      <c r="AW156" s="4">
        <v>0</v>
      </c>
      <c r="AX156" s="4">
        <v>0</v>
      </c>
      <c r="AY156" s="4">
        <v>0</v>
      </c>
      <c r="AZ156" s="4">
        <v>0</v>
      </c>
      <c r="BA156" s="4">
        <v>0</v>
      </c>
      <c r="BB156" s="4">
        <v>0</v>
      </c>
      <c r="BC156" s="23">
        <v>96.830001831054687</v>
      </c>
      <c r="BD156" s="4">
        <f t="shared" si="32"/>
        <v>0</v>
      </c>
      <c r="BE156" s="23">
        <f t="shared" si="33"/>
        <v>96.830001831054687</v>
      </c>
      <c r="BF156" s="23">
        <f t="shared" si="34"/>
        <v>96.830001831054687</v>
      </c>
      <c r="BG156" s="23">
        <f t="shared" si="35"/>
        <v>0.25885275963995075</v>
      </c>
    </row>
    <row r="157" spans="1:59" ht="75">
      <c r="A157" s="4">
        <v>3</v>
      </c>
      <c r="B157" s="6" t="s">
        <v>218</v>
      </c>
      <c r="C157" s="6">
        <v>1995</v>
      </c>
      <c r="D157" s="6">
        <v>1995</v>
      </c>
      <c r="E157" s="6">
        <v>1995</v>
      </c>
      <c r="F157" s="6" t="s">
        <v>15</v>
      </c>
      <c r="G157" s="6" t="s">
        <v>70</v>
      </c>
      <c r="H157" s="6" t="s">
        <v>71</v>
      </c>
      <c r="I157" s="6" t="s">
        <v>72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2</v>
      </c>
      <c r="S157" s="4">
        <v>0</v>
      </c>
      <c r="T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4">
        <v>2</v>
      </c>
      <c r="AA157" s="4">
        <v>0</v>
      </c>
      <c r="AB157" s="4">
        <v>0</v>
      </c>
      <c r="AC157" s="4">
        <v>0</v>
      </c>
      <c r="AD157" s="4">
        <v>0</v>
      </c>
      <c r="AE157" s="23">
        <v>98.360000610351563</v>
      </c>
      <c r="AF157" s="4">
        <f t="shared" si="30"/>
        <v>4</v>
      </c>
      <c r="AG157" s="23">
        <f t="shared" si="31"/>
        <v>102.36000061035156</v>
      </c>
      <c r="AH157" s="4">
        <v>0</v>
      </c>
      <c r="AI157" s="4">
        <v>0</v>
      </c>
      <c r="AJ157" s="4">
        <v>0</v>
      </c>
      <c r="AK157" s="4">
        <v>0</v>
      </c>
      <c r="AL157" s="4">
        <v>2</v>
      </c>
      <c r="AM157" s="4">
        <v>0</v>
      </c>
      <c r="AN157" s="4">
        <v>0</v>
      </c>
      <c r="AO157" s="4">
        <v>0</v>
      </c>
      <c r="AP157" s="4">
        <v>0</v>
      </c>
      <c r="AQ157" s="4">
        <v>0</v>
      </c>
      <c r="AR157" s="4">
        <v>0</v>
      </c>
      <c r="AS157" s="4">
        <v>0</v>
      </c>
      <c r="AT157" s="4">
        <v>0</v>
      </c>
      <c r="AU157" s="4">
        <v>0</v>
      </c>
      <c r="AV157" s="4">
        <v>0</v>
      </c>
      <c r="AW157" s="4">
        <v>0</v>
      </c>
      <c r="AX157" s="4">
        <v>0</v>
      </c>
      <c r="AY157" s="4">
        <v>0</v>
      </c>
      <c r="AZ157" s="4">
        <v>0</v>
      </c>
      <c r="BA157" s="4">
        <v>0</v>
      </c>
      <c r="BB157" s="4">
        <v>0</v>
      </c>
      <c r="BC157" s="23">
        <v>95.470001220703125</v>
      </c>
      <c r="BD157" s="4">
        <f t="shared" si="32"/>
        <v>2</v>
      </c>
      <c r="BE157" s="23">
        <f t="shared" si="33"/>
        <v>97.470001220703125</v>
      </c>
      <c r="BF157" s="23">
        <f t="shared" si="34"/>
        <v>97.470001220703125</v>
      </c>
      <c r="BG157" s="23">
        <f t="shared" si="35"/>
        <v>0.92151519235347934</v>
      </c>
    </row>
    <row r="158" spans="1:59" ht="60">
      <c r="A158" s="4">
        <v>4</v>
      </c>
      <c r="B158" s="6" t="s">
        <v>183</v>
      </c>
      <c r="C158" s="6">
        <v>1994</v>
      </c>
      <c r="D158" s="6">
        <v>1994</v>
      </c>
      <c r="E158" s="6">
        <v>1994</v>
      </c>
      <c r="F158" s="6" t="s">
        <v>15</v>
      </c>
      <c r="G158" s="6" t="s">
        <v>16</v>
      </c>
      <c r="H158" s="6" t="s">
        <v>17</v>
      </c>
      <c r="I158" s="6" t="s">
        <v>18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2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4">
        <v>0</v>
      </c>
      <c r="AA158" s="4">
        <v>0</v>
      </c>
      <c r="AB158" s="4">
        <v>0</v>
      </c>
      <c r="AC158" s="4">
        <v>0</v>
      </c>
      <c r="AD158" s="4">
        <v>0</v>
      </c>
      <c r="AE158" s="23">
        <v>98.480003356933594</v>
      </c>
      <c r="AF158" s="4">
        <f t="shared" si="30"/>
        <v>2</v>
      </c>
      <c r="AG158" s="23">
        <f t="shared" si="31"/>
        <v>100.48000335693359</v>
      </c>
      <c r="AH158" s="4">
        <v>0</v>
      </c>
      <c r="AI158" s="4">
        <v>0</v>
      </c>
      <c r="AJ158" s="4">
        <v>0</v>
      </c>
      <c r="AK158" s="4">
        <v>0</v>
      </c>
      <c r="AL158" s="4">
        <v>0</v>
      </c>
      <c r="AM158" s="4">
        <v>0</v>
      </c>
      <c r="AN158" s="4">
        <v>0</v>
      </c>
      <c r="AO158" s="4">
        <v>0</v>
      </c>
      <c r="AP158" s="4">
        <v>0</v>
      </c>
      <c r="AQ158" s="4">
        <v>0</v>
      </c>
      <c r="AR158" s="4">
        <v>0</v>
      </c>
      <c r="AS158" s="4">
        <v>0</v>
      </c>
      <c r="AT158" s="4">
        <v>0</v>
      </c>
      <c r="AU158" s="4">
        <v>2</v>
      </c>
      <c r="AV158" s="4">
        <v>0</v>
      </c>
      <c r="AW158" s="4">
        <v>0</v>
      </c>
      <c r="AX158" s="4">
        <v>0</v>
      </c>
      <c r="AY158" s="4">
        <v>0</v>
      </c>
      <c r="AZ158" s="4">
        <v>0</v>
      </c>
      <c r="BA158" s="4">
        <v>0</v>
      </c>
      <c r="BB158" s="4">
        <v>0</v>
      </c>
      <c r="BC158" s="23">
        <v>95.639999389648437</v>
      </c>
      <c r="BD158" s="4">
        <f t="shared" si="32"/>
        <v>2</v>
      </c>
      <c r="BE158" s="23">
        <f t="shared" si="33"/>
        <v>97.639999389648438</v>
      </c>
      <c r="BF158" s="23">
        <f t="shared" si="34"/>
        <v>97.639999389648438</v>
      </c>
      <c r="BG158" s="23">
        <f t="shared" si="35"/>
        <v>1.0975331730144102</v>
      </c>
    </row>
    <row r="159" spans="1:59" ht="60">
      <c r="A159" s="4">
        <v>5</v>
      </c>
      <c r="B159" s="6" t="s">
        <v>236</v>
      </c>
      <c r="C159" s="6">
        <v>1998</v>
      </c>
      <c r="D159" s="6">
        <v>1998</v>
      </c>
      <c r="E159" s="6">
        <v>1998</v>
      </c>
      <c r="F159" s="6">
        <v>1</v>
      </c>
      <c r="G159" s="6" t="s">
        <v>177</v>
      </c>
      <c r="H159" s="6" t="s">
        <v>237</v>
      </c>
      <c r="I159" s="6" t="s">
        <v>238</v>
      </c>
      <c r="J159" s="4">
        <v>0</v>
      </c>
      <c r="K159" s="4">
        <v>0</v>
      </c>
      <c r="L159" s="4">
        <v>0</v>
      </c>
      <c r="M159" s="4">
        <v>0</v>
      </c>
      <c r="N159" s="4">
        <v>2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4">
        <v>0</v>
      </c>
      <c r="X159" s="4">
        <v>0</v>
      </c>
      <c r="Y159" s="4">
        <v>0</v>
      </c>
      <c r="Z159" s="4">
        <v>0</v>
      </c>
      <c r="AA159" s="4">
        <v>0</v>
      </c>
      <c r="AB159" s="4">
        <v>0</v>
      </c>
      <c r="AC159" s="4">
        <v>0</v>
      </c>
      <c r="AD159" s="4">
        <v>0</v>
      </c>
      <c r="AE159" s="23">
        <v>103.94000244140625</v>
      </c>
      <c r="AF159" s="4">
        <f t="shared" si="30"/>
        <v>2</v>
      </c>
      <c r="AG159" s="23">
        <f t="shared" si="31"/>
        <v>105.94000244140625</v>
      </c>
      <c r="AH159" s="4">
        <v>0</v>
      </c>
      <c r="AI159" s="4">
        <v>0</v>
      </c>
      <c r="AJ159" s="4">
        <v>0</v>
      </c>
      <c r="AK159" s="4">
        <v>0</v>
      </c>
      <c r="AL159" s="4">
        <v>0</v>
      </c>
      <c r="AM159" s="4">
        <v>0</v>
      </c>
      <c r="AN159" s="4">
        <v>0</v>
      </c>
      <c r="AO159" s="4">
        <v>0</v>
      </c>
      <c r="AP159" s="4">
        <v>0</v>
      </c>
      <c r="AQ159" s="4">
        <v>0</v>
      </c>
      <c r="AR159" s="4">
        <v>0</v>
      </c>
      <c r="AS159" s="4">
        <v>0</v>
      </c>
      <c r="AT159" s="4">
        <v>0</v>
      </c>
      <c r="AU159" s="4">
        <v>0</v>
      </c>
      <c r="AV159" s="4">
        <v>0</v>
      </c>
      <c r="AW159" s="4">
        <v>0</v>
      </c>
      <c r="AX159" s="4">
        <v>0</v>
      </c>
      <c r="AY159" s="4">
        <v>0</v>
      </c>
      <c r="AZ159" s="4">
        <v>0</v>
      </c>
      <c r="BA159" s="4">
        <v>0</v>
      </c>
      <c r="BB159" s="4">
        <v>0</v>
      </c>
      <c r="BC159" s="23">
        <v>99.180000305175781</v>
      </c>
      <c r="BD159" s="4">
        <f t="shared" si="32"/>
        <v>0</v>
      </c>
      <c r="BE159" s="23">
        <f t="shared" si="33"/>
        <v>99.180000305175781</v>
      </c>
      <c r="BF159" s="23">
        <f t="shared" si="34"/>
        <v>99.180000305175781</v>
      </c>
      <c r="BG159" s="23">
        <f t="shared" si="35"/>
        <v>2.6920671203436242</v>
      </c>
    </row>
    <row r="160" spans="1:59" ht="60">
      <c r="A160" s="4">
        <v>6</v>
      </c>
      <c r="B160" s="6" t="s">
        <v>14</v>
      </c>
      <c r="C160" s="6">
        <v>1995</v>
      </c>
      <c r="D160" s="6">
        <v>1995</v>
      </c>
      <c r="E160" s="6">
        <v>1995</v>
      </c>
      <c r="F160" s="6" t="s">
        <v>15</v>
      </c>
      <c r="G160" s="6" t="s">
        <v>16</v>
      </c>
      <c r="H160" s="6" t="s">
        <v>17</v>
      </c>
      <c r="I160" s="6" t="s">
        <v>18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4">
        <v>0</v>
      </c>
      <c r="U160" s="4">
        <v>0</v>
      </c>
      <c r="V160" s="4">
        <v>0</v>
      </c>
      <c r="W160" s="4">
        <v>2</v>
      </c>
      <c r="X160" s="4">
        <v>0</v>
      </c>
      <c r="Y160" s="4">
        <v>0</v>
      </c>
      <c r="Z160" s="4">
        <v>0</v>
      </c>
      <c r="AA160" s="4">
        <v>0</v>
      </c>
      <c r="AB160" s="4">
        <v>0</v>
      </c>
      <c r="AC160" s="4">
        <v>0</v>
      </c>
      <c r="AD160" s="4">
        <v>0</v>
      </c>
      <c r="AE160" s="23">
        <v>98.589996337890625</v>
      </c>
      <c r="AF160" s="4">
        <f t="shared" si="30"/>
        <v>2</v>
      </c>
      <c r="AG160" s="23">
        <f t="shared" si="31"/>
        <v>100.58999633789062</v>
      </c>
      <c r="AH160" s="4">
        <v>0</v>
      </c>
      <c r="AI160" s="4">
        <v>0</v>
      </c>
      <c r="AJ160" s="4">
        <v>0</v>
      </c>
      <c r="AK160" s="4">
        <v>0</v>
      </c>
      <c r="AL160" s="4">
        <v>2</v>
      </c>
      <c r="AM160" s="4">
        <v>0</v>
      </c>
      <c r="AN160" s="4">
        <v>0</v>
      </c>
      <c r="AO160" s="4">
        <v>0</v>
      </c>
      <c r="AP160" s="4">
        <v>0</v>
      </c>
      <c r="AQ160" s="4">
        <v>0</v>
      </c>
      <c r="AR160" s="4">
        <v>0</v>
      </c>
      <c r="AS160" s="4">
        <v>0</v>
      </c>
      <c r="AT160" s="4">
        <v>0</v>
      </c>
      <c r="AU160" s="4">
        <v>0</v>
      </c>
      <c r="AV160" s="4">
        <v>0</v>
      </c>
      <c r="AW160" s="4">
        <v>2</v>
      </c>
      <c r="AX160" s="4">
        <v>0</v>
      </c>
      <c r="AY160" s="4">
        <v>0</v>
      </c>
      <c r="AZ160" s="4">
        <v>0</v>
      </c>
      <c r="BA160" s="4">
        <v>0</v>
      </c>
      <c r="BB160" s="4">
        <v>0</v>
      </c>
      <c r="BC160" s="23">
        <v>97.900001525878906</v>
      </c>
      <c r="BD160" s="4">
        <f t="shared" si="32"/>
        <v>4</v>
      </c>
      <c r="BE160" s="23">
        <f t="shared" si="33"/>
        <v>101.90000152587891</v>
      </c>
      <c r="BF160" s="23">
        <f t="shared" si="34"/>
        <v>100.58999633789062</v>
      </c>
      <c r="BG160" s="23">
        <f t="shared" si="35"/>
        <v>4.1519925769421029</v>
      </c>
    </row>
    <row r="161" spans="1:59" ht="60">
      <c r="A161" s="4">
        <v>7</v>
      </c>
      <c r="B161" s="6" t="s">
        <v>168</v>
      </c>
      <c r="C161" s="6">
        <v>1996</v>
      </c>
      <c r="D161" s="6">
        <v>1996</v>
      </c>
      <c r="E161" s="6">
        <v>1996</v>
      </c>
      <c r="F161" s="6" t="s">
        <v>41</v>
      </c>
      <c r="G161" s="6" t="s">
        <v>28</v>
      </c>
      <c r="H161" s="6" t="s">
        <v>169</v>
      </c>
      <c r="I161" s="6" t="s">
        <v>170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0</v>
      </c>
      <c r="X161" s="4">
        <v>0</v>
      </c>
      <c r="Y161" s="4">
        <v>0</v>
      </c>
      <c r="Z161" s="4">
        <v>0</v>
      </c>
      <c r="AA161" s="4">
        <v>0</v>
      </c>
      <c r="AB161" s="4">
        <v>0</v>
      </c>
      <c r="AC161" s="4">
        <v>2</v>
      </c>
      <c r="AD161" s="4">
        <v>0</v>
      </c>
      <c r="AE161" s="23">
        <v>101.41000366210937</v>
      </c>
      <c r="AF161" s="4">
        <f t="shared" si="30"/>
        <v>2</v>
      </c>
      <c r="AG161" s="23">
        <f t="shared" si="31"/>
        <v>103.41000366210937</v>
      </c>
      <c r="AH161" s="4">
        <v>0</v>
      </c>
      <c r="AI161" s="4">
        <v>0</v>
      </c>
      <c r="AJ161" s="4">
        <v>0</v>
      </c>
      <c r="AK161" s="4">
        <v>0</v>
      </c>
      <c r="AL161" s="4">
        <v>0</v>
      </c>
      <c r="AM161" s="4">
        <v>0</v>
      </c>
      <c r="AN161" s="4">
        <v>0</v>
      </c>
      <c r="AO161" s="4">
        <v>0</v>
      </c>
      <c r="AP161" s="4">
        <v>0</v>
      </c>
      <c r="AQ161" s="4">
        <v>0</v>
      </c>
      <c r="AR161" s="4">
        <v>0</v>
      </c>
      <c r="AS161" s="4">
        <v>0</v>
      </c>
      <c r="AT161" s="4">
        <v>0</v>
      </c>
      <c r="AU161" s="4">
        <v>0</v>
      </c>
      <c r="AV161" s="4">
        <v>0</v>
      </c>
      <c r="AW161" s="4">
        <v>0</v>
      </c>
      <c r="AX161" s="4">
        <v>0</v>
      </c>
      <c r="AY161" s="4">
        <v>0</v>
      </c>
      <c r="AZ161" s="4">
        <v>0</v>
      </c>
      <c r="BA161" s="4">
        <v>0</v>
      </c>
      <c r="BB161" s="4">
        <v>0</v>
      </c>
      <c r="BC161" s="23">
        <v>100.68000030517578</v>
      </c>
      <c r="BD161" s="4">
        <f t="shared" si="32"/>
        <v>0</v>
      </c>
      <c r="BE161" s="23">
        <f t="shared" si="33"/>
        <v>100.68000030517578</v>
      </c>
      <c r="BF161" s="23">
        <f t="shared" si="34"/>
        <v>100.68000030517578</v>
      </c>
      <c r="BG161" s="23">
        <f t="shared" si="35"/>
        <v>4.245183678183329</v>
      </c>
    </row>
    <row r="162" spans="1:59">
      <c r="A162" s="4">
        <v>8</v>
      </c>
      <c r="B162" s="6" t="s">
        <v>134</v>
      </c>
      <c r="C162" s="6">
        <v>1994</v>
      </c>
      <c r="D162" s="6">
        <v>1994</v>
      </c>
      <c r="E162" s="6">
        <v>1994</v>
      </c>
      <c r="F162" s="6" t="s">
        <v>15</v>
      </c>
      <c r="G162" s="6" t="s">
        <v>21</v>
      </c>
      <c r="H162" s="6" t="s">
        <v>52</v>
      </c>
      <c r="I162" s="6" t="s">
        <v>53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  <c r="T162" s="4">
        <v>0</v>
      </c>
      <c r="U162" s="4">
        <v>0</v>
      </c>
      <c r="V162" s="4">
        <v>0</v>
      </c>
      <c r="W162" s="4">
        <v>0</v>
      </c>
      <c r="X162" s="4">
        <v>0</v>
      </c>
      <c r="Y162" s="4">
        <v>0</v>
      </c>
      <c r="Z162" s="4">
        <v>0</v>
      </c>
      <c r="AA162" s="4">
        <v>0</v>
      </c>
      <c r="AB162" s="4">
        <v>0</v>
      </c>
      <c r="AC162" s="4">
        <v>0</v>
      </c>
      <c r="AD162" s="4">
        <v>0</v>
      </c>
      <c r="AE162" s="23">
        <v>101.05000305175781</v>
      </c>
      <c r="AF162" s="4">
        <f t="shared" si="30"/>
        <v>0</v>
      </c>
      <c r="AG162" s="23">
        <f t="shared" si="31"/>
        <v>101.05000305175781</v>
      </c>
      <c r="AH162" s="4">
        <v>0</v>
      </c>
      <c r="AI162" s="4">
        <v>0</v>
      </c>
      <c r="AJ162" s="4">
        <v>0</v>
      </c>
      <c r="AK162" s="4">
        <v>0</v>
      </c>
      <c r="AL162" s="4">
        <v>0</v>
      </c>
      <c r="AM162" s="4">
        <v>0</v>
      </c>
      <c r="AN162" s="4">
        <v>0</v>
      </c>
      <c r="AO162" s="4">
        <v>0</v>
      </c>
      <c r="AP162" s="4">
        <v>0</v>
      </c>
      <c r="AQ162" s="4">
        <v>0</v>
      </c>
      <c r="AR162" s="4">
        <v>0</v>
      </c>
      <c r="AS162" s="4">
        <v>0</v>
      </c>
      <c r="AT162" s="4">
        <v>0</v>
      </c>
      <c r="AU162" s="4">
        <v>0</v>
      </c>
      <c r="AV162" s="4">
        <v>0</v>
      </c>
      <c r="AW162" s="4">
        <v>0</v>
      </c>
      <c r="AX162" s="4">
        <v>2</v>
      </c>
      <c r="AY162" s="4">
        <v>0</v>
      </c>
      <c r="AZ162" s="4">
        <v>0</v>
      </c>
      <c r="BA162" s="4">
        <v>0</v>
      </c>
      <c r="BB162" s="4">
        <v>0</v>
      </c>
      <c r="BC162" s="23">
        <v>100.80000305175781</v>
      </c>
      <c r="BD162" s="4">
        <f t="shared" si="32"/>
        <v>2</v>
      </c>
      <c r="BE162" s="23">
        <f t="shared" si="33"/>
        <v>102.80000305175781</v>
      </c>
      <c r="BF162" s="23">
        <f t="shared" si="34"/>
        <v>101.05000305175781</v>
      </c>
      <c r="BG162" s="23">
        <f t="shared" si="35"/>
        <v>4.62828860629181</v>
      </c>
    </row>
    <row r="163" spans="1:59" ht="60">
      <c r="A163" s="4">
        <v>9</v>
      </c>
      <c r="B163" s="6" t="s">
        <v>181</v>
      </c>
      <c r="C163" s="6">
        <v>1989</v>
      </c>
      <c r="D163" s="6">
        <v>1989</v>
      </c>
      <c r="E163" s="6">
        <v>1989</v>
      </c>
      <c r="F163" s="6" t="s">
        <v>15</v>
      </c>
      <c r="G163" s="6" t="s">
        <v>21</v>
      </c>
      <c r="H163" s="6" t="s">
        <v>156</v>
      </c>
      <c r="I163" s="6" t="s">
        <v>182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4">
        <v>0</v>
      </c>
      <c r="X163" s="4">
        <v>0</v>
      </c>
      <c r="Y163" s="4">
        <v>0</v>
      </c>
      <c r="Z163" s="4">
        <v>0</v>
      </c>
      <c r="AA163" s="4">
        <v>0</v>
      </c>
      <c r="AB163" s="4">
        <v>0</v>
      </c>
      <c r="AC163" s="4">
        <v>0</v>
      </c>
      <c r="AD163" s="4">
        <v>0</v>
      </c>
      <c r="AE163" s="23">
        <v>104.91000366210937</v>
      </c>
      <c r="AF163" s="4">
        <f t="shared" si="30"/>
        <v>0</v>
      </c>
      <c r="AG163" s="23">
        <f t="shared" si="31"/>
        <v>104.91000366210937</v>
      </c>
      <c r="AH163" s="4">
        <v>0</v>
      </c>
      <c r="AI163" s="4">
        <v>0</v>
      </c>
      <c r="AJ163" s="4">
        <v>0</v>
      </c>
      <c r="AK163" s="4">
        <v>0</v>
      </c>
      <c r="AL163" s="4">
        <v>0</v>
      </c>
      <c r="AM163" s="4">
        <v>0</v>
      </c>
      <c r="AN163" s="4">
        <v>0</v>
      </c>
      <c r="AO163" s="4">
        <v>0</v>
      </c>
      <c r="AP163" s="4">
        <v>0</v>
      </c>
      <c r="AQ163" s="4">
        <v>0</v>
      </c>
      <c r="AR163" s="4">
        <v>0</v>
      </c>
      <c r="AS163" s="4">
        <v>0</v>
      </c>
      <c r="AT163" s="4">
        <v>0</v>
      </c>
      <c r="AU163" s="4">
        <v>0</v>
      </c>
      <c r="AV163" s="4">
        <v>0</v>
      </c>
      <c r="AW163" s="4">
        <v>0</v>
      </c>
      <c r="AX163" s="4">
        <v>0</v>
      </c>
      <c r="AY163" s="4">
        <v>0</v>
      </c>
      <c r="AZ163" s="4">
        <v>0</v>
      </c>
      <c r="BA163" s="4">
        <v>0</v>
      </c>
      <c r="BB163" s="4">
        <v>0</v>
      </c>
      <c r="BC163" s="23">
        <v>101.69000244140625</v>
      </c>
      <c r="BD163" s="4">
        <f t="shared" si="32"/>
        <v>0</v>
      </c>
      <c r="BE163" s="23">
        <f t="shared" si="33"/>
        <v>101.69000244140625</v>
      </c>
      <c r="BF163" s="23">
        <f t="shared" si="34"/>
        <v>101.69000244140625</v>
      </c>
      <c r="BG163" s="23">
        <f t="shared" si="35"/>
        <v>5.2909510390053383</v>
      </c>
    </row>
    <row r="164" spans="1:59" ht="75">
      <c r="A164" s="4">
        <v>10</v>
      </c>
      <c r="B164" s="6" t="s">
        <v>69</v>
      </c>
      <c r="C164" s="6">
        <v>1995</v>
      </c>
      <c r="D164" s="6">
        <v>1995</v>
      </c>
      <c r="E164" s="6">
        <v>1995</v>
      </c>
      <c r="F164" s="6" t="s">
        <v>15</v>
      </c>
      <c r="G164" s="6" t="s">
        <v>70</v>
      </c>
      <c r="H164" s="6" t="s">
        <v>71</v>
      </c>
      <c r="I164" s="6" t="s">
        <v>72</v>
      </c>
      <c r="J164" s="4">
        <v>0</v>
      </c>
      <c r="K164" s="4">
        <v>0</v>
      </c>
      <c r="L164" s="4">
        <v>0</v>
      </c>
      <c r="M164" s="4">
        <v>0</v>
      </c>
      <c r="N164" s="4">
        <v>2</v>
      </c>
      <c r="O164" s="4">
        <v>0</v>
      </c>
      <c r="P164" s="4">
        <v>0</v>
      </c>
      <c r="Q164" s="4">
        <v>0</v>
      </c>
      <c r="R164" s="4">
        <v>0</v>
      </c>
      <c r="S164" s="4">
        <v>0</v>
      </c>
      <c r="T164" s="4">
        <v>0</v>
      </c>
      <c r="U164" s="4">
        <v>0</v>
      </c>
      <c r="V164" s="4">
        <v>2</v>
      </c>
      <c r="W164" s="4">
        <v>0</v>
      </c>
      <c r="X164" s="4">
        <v>0</v>
      </c>
      <c r="Y164" s="4">
        <v>0</v>
      </c>
      <c r="Z164" s="4">
        <v>0</v>
      </c>
      <c r="AA164" s="4">
        <v>0</v>
      </c>
      <c r="AB164" s="4">
        <v>0</v>
      </c>
      <c r="AC164" s="4">
        <v>50</v>
      </c>
      <c r="AD164" s="4">
        <v>0</v>
      </c>
      <c r="AE164" s="23">
        <v>115.41000366210937</v>
      </c>
      <c r="AF164" s="4">
        <f t="shared" si="30"/>
        <v>54</v>
      </c>
      <c r="AG164" s="23">
        <f t="shared" si="31"/>
        <v>169.41000366210937</v>
      </c>
      <c r="AH164" s="4">
        <v>0</v>
      </c>
      <c r="AI164" s="4">
        <v>0</v>
      </c>
      <c r="AJ164" s="4">
        <v>0</v>
      </c>
      <c r="AK164" s="4">
        <v>0</v>
      </c>
      <c r="AL164" s="4">
        <v>2</v>
      </c>
      <c r="AM164" s="4">
        <v>0</v>
      </c>
      <c r="AN164" s="4">
        <v>0</v>
      </c>
      <c r="AO164" s="4">
        <v>0</v>
      </c>
      <c r="AP164" s="4">
        <v>0</v>
      </c>
      <c r="AQ164" s="4">
        <v>0</v>
      </c>
      <c r="AR164" s="4">
        <v>0</v>
      </c>
      <c r="AS164" s="4">
        <v>0</v>
      </c>
      <c r="AT164" s="4">
        <v>0</v>
      </c>
      <c r="AU164" s="4">
        <v>0</v>
      </c>
      <c r="AV164" s="4">
        <v>0</v>
      </c>
      <c r="AW164" s="4">
        <v>0</v>
      </c>
      <c r="AX164" s="4">
        <v>0</v>
      </c>
      <c r="AY164" s="4">
        <v>0</v>
      </c>
      <c r="AZ164" s="4">
        <v>0</v>
      </c>
      <c r="BA164" s="4">
        <v>0</v>
      </c>
      <c r="BB164" s="4">
        <v>0</v>
      </c>
      <c r="BC164" s="23">
        <v>99.930000305175781</v>
      </c>
      <c r="BD164" s="4">
        <f t="shared" si="32"/>
        <v>2</v>
      </c>
      <c r="BE164" s="23">
        <f t="shared" si="33"/>
        <v>101.93000030517578</v>
      </c>
      <c r="BF164" s="23">
        <f t="shared" si="34"/>
        <v>101.93000030517578</v>
      </c>
      <c r="BG164" s="23">
        <f t="shared" si="35"/>
        <v>5.5394474763830823</v>
      </c>
    </row>
    <row r="165" spans="1:59" ht="60">
      <c r="A165" s="4">
        <v>11</v>
      </c>
      <c r="B165" s="6" t="s">
        <v>77</v>
      </c>
      <c r="C165" s="6">
        <v>1994</v>
      </c>
      <c r="D165" s="6">
        <v>1994</v>
      </c>
      <c r="E165" s="6">
        <v>1994</v>
      </c>
      <c r="F165" s="6" t="s">
        <v>15</v>
      </c>
      <c r="G165" s="6" t="s">
        <v>16</v>
      </c>
      <c r="H165" s="6" t="s">
        <v>17</v>
      </c>
      <c r="I165" s="6" t="s">
        <v>18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4">
        <v>0</v>
      </c>
      <c r="R165" s="4">
        <v>0</v>
      </c>
      <c r="S165" s="4">
        <v>0</v>
      </c>
      <c r="T165" s="4">
        <v>0</v>
      </c>
      <c r="U165" s="4">
        <v>0</v>
      </c>
      <c r="V165" s="4">
        <v>0</v>
      </c>
      <c r="W165" s="4">
        <v>2</v>
      </c>
      <c r="X165" s="4">
        <v>0</v>
      </c>
      <c r="Y165" s="4">
        <v>0</v>
      </c>
      <c r="Z165" s="4">
        <v>0</v>
      </c>
      <c r="AA165" s="4">
        <v>0</v>
      </c>
      <c r="AB165" s="4">
        <v>0</v>
      </c>
      <c r="AC165" s="4">
        <v>0</v>
      </c>
      <c r="AD165" s="4">
        <v>0</v>
      </c>
      <c r="AE165" s="23">
        <v>100.05999755859375</v>
      </c>
      <c r="AF165" s="4">
        <f t="shared" si="30"/>
        <v>2</v>
      </c>
      <c r="AG165" s="23">
        <f t="shared" si="31"/>
        <v>102.05999755859375</v>
      </c>
      <c r="AH165" s="4">
        <v>0</v>
      </c>
      <c r="AI165" s="4">
        <v>0</v>
      </c>
      <c r="AJ165" s="4">
        <v>0</v>
      </c>
      <c r="AK165" s="4">
        <v>0</v>
      </c>
      <c r="AL165" s="4">
        <v>2</v>
      </c>
      <c r="AM165" s="4">
        <v>0</v>
      </c>
      <c r="AN165" s="4">
        <v>0</v>
      </c>
      <c r="AO165" s="4">
        <v>0</v>
      </c>
      <c r="AP165" s="4">
        <v>0</v>
      </c>
      <c r="AQ165" s="4">
        <v>0</v>
      </c>
      <c r="AR165" s="4">
        <v>2</v>
      </c>
      <c r="AS165" s="4">
        <v>0</v>
      </c>
      <c r="AT165" s="4">
        <v>0</v>
      </c>
      <c r="AU165" s="4">
        <v>0</v>
      </c>
      <c r="AV165" s="4">
        <v>0</v>
      </c>
      <c r="AW165" s="4">
        <v>0</v>
      </c>
      <c r="AX165" s="4">
        <v>2</v>
      </c>
      <c r="AY165" s="4">
        <v>0</v>
      </c>
      <c r="AZ165" s="4">
        <v>0</v>
      </c>
      <c r="BA165" s="4">
        <v>0</v>
      </c>
      <c r="BB165" s="4">
        <v>0</v>
      </c>
      <c r="BC165" s="23">
        <v>101.11000061035156</v>
      </c>
      <c r="BD165" s="4">
        <f t="shared" si="32"/>
        <v>6</v>
      </c>
      <c r="BE165" s="23">
        <f t="shared" si="33"/>
        <v>107.11000061035156</v>
      </c>
      <c r="BF165" s="23">
        <f t="shared" si="34"/>
        <v>102.05999755859375</v>
      </c>
      <c r="BG165" s="23">
        <f t="shared" si="35"/>
        <v>5.6740480675545033</v>
      </c>
    </row>
    <row r="166" spans="1:59">
      <c r="A166" s="4">
        <v>12</v>
      </c>
      <c r="B166" s="6" t="s">
        <v>74</v>
      </c>
      <c r="C166" s="6">
        <v>1995</v>
      </c>
      <c r="D166" s="6">
        <v>1995</v>
      </c>
      <c r="E166" s="6">
        <v>1995</v>
      </c>
      <c r="F166" s="6" t="s">
        <v>41</v>
      </c>
      <c r="G166" s="6" t="s">
        <v>21</v>
      </c>
      <c r="H166" s="6" t="s">
        <v>52</v>
      </c>
      <c r="I166" s="6" t="s">
        <v>53</v>
      </c>
      <c r="J166" s="4">
        <v>0</v>
      </c>
      <c r="K166" s="4">
        <v>2</v>
      </c>
      <c r="L166" s="4">
        <v>0</v>
      </c>
      <c r="M166" s="4">
        <v>0</v>
      </c>
      <c r="N166" s="4">
        <v>0</v>
      </c>
      <c r="O166" s="4">
        <v>0</v>
      </c>
      <c r="P166" s="4">
        <v>0</v>
      </c>
      <c r="Q166" s="4">
        <v>0</v>
      </c>
      <c r="R166" s="4">
        <v>0</v>
      </c>
      <c r="S166" s="4">
        <v>0</v>
      </c>
      <c r="T166" s="4">
        <v>0</v>
      </c>
      <c r="U166" s="4">
        <v>0</v>
      </c>
      <c r="V166" s="4">
        <v>0</v>
      </c>
      <c r="W166" s="4">
        <v>0</v>
      </c>
      <c r="X166" s="4">
        <v>0</v>
      </c>
      <c r="Y166" s="4">
        <v>0</v>
      </c>
      <c r="Z166" s="4">
        <v>0</v>
      </c>
      <c r="AA166" s="4">
        <v>0</v>
      </c>
      <c r="AB166" s="4">
        <v>0</v>
      </c>
      <c r="AC166" s="4">
        <v>0</v>
      </c>
      <c r="AD166" s="4">
        <v>0</v>
      </c>
      <c r="AE166" s="23">
        <v>100.69000244140625</v>
      </c>
      <c r="AF166" s="4">
        <f t="shared" si="30"/>
        <v>2</v>
      </c>
      <c r="AG166" s="23">
        <f t="shared" si="31"/>
        <v>102.69000244140625</v>
      </c>
      <c r="AH166" s="4">
        <v>0</v>
      </c>
      <c r="AI166" s="4">
        <v>0</v>
      </c>
      <c r="AJ166" s="4">
        <v>0</v>
      </c>
      <c r="AK166" s="4">
        <v>0</v>
      </c>
      <c r="AL166" s="4">
        <v>2</v>
      </c>
      <c r="AM166" s="4">
        <v>0</v>
      </c>
      <c r="AN166" s="4">
        <v>0</v>
      </c>
      <c r="AO166" s="4">
        <v>0</v>
      </c>
      <c r="AP166" s="4">
        <v>0</v>
      </c>
      <c r="AQ166" s="4">
        <v>0</v>
      </c>
      <c r="AR166" s="4">
        <v>0</v>
      </c>
      <c r="AS166" s="4">
        <v>0</v>
      </c>
      <c r="AT166" s="4">
        <v>0</v>
      </c>
      <c r="AU166" s="4">
        <v>0</v>
      </c>
      <c r="AV166" s="4">
        <v>0</v>
      </c>
      <c r="AW166" s="4">
        <v>0</v>
      </c>
      <c r="AX166" s="4">
        <v>0</v>
      </c>
      <c r="AY166" s="4">
        <v>0</v>
      </c>
      <c r="AZ166" s="4">
        <v>0</v>
      </c>
      <c r="BA166" s="4">
        <v>0</v>
      </c>
      <c r="BB166" s="4">
        <v>0</v>
      </c>
      <c r="BC166" s="23">
        <v>103.87999725341797</v>
      </c>
      <c r="BD166" s="4">
        <f t="shared" si="32"/>
        <v>2</v>
      </c>
      <c r="BE166" s="23">
        <f t="shared" si="33"/>
        <v>105.87999725341797</v>
      </c>
      <c r="BF166" s="23">
        <f t="shared" si="34"/>
        <v>102.69000244140625</v>
      </c>
      <c r="BG166" s="23">
        <f t="shared" si="35"/>
        <v>6.3263620775651415</v>
      </c>
    </row>
    <row r="167" spans="1:59">
      <c r="A167" s="4">
        <v>13</v>
      </c>
      <c r="B167" s="6" t="s">
        <v>54</v>
      </c>
      <c r="C167" s="6">
        <v>1984</v>
      </c>
      <c r="D167" s="6">
        <v>1984</v>
      </c>
      <c r="E167" s="6">
        <v>1984</v>
      </c>
      <c r="F167" s="6" t="s">
        <v>15</v>
      </c>
      <c r="G167" s="6" t="s">
        <v>21</v>
      </c>
      <c r="H167" s="6" t="s">
        <v>46</v>
      </c>
      <c r="I167" s="6"/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2</v>
      </c>
      <c r="S167" s="4">
        <v>0</v>
      </c>
      <c r="T167" s="4">
        <v>0</v>
      </c>
      <c r="U167" s="4">
        <v>0</v>
      </c>
      <c r="V167" s="4">
        <v>0</v>
      </c>
      <c r="W167" s="4">
        <v>0</v>
      </c>
      <c r="X167" s="4">
        <v>0</v>
      </c>
      <c r="Y167" s="4">
        <v>0</v>
      </c>
      <c r="Z167" s="4">
        <v>0</v>
      </c>
      <c r="AA167" s="4">
        <v>0</v>
      </c>
      <c r="AB167" s="4">
        <v>0</v>
      </c>
      <c r="AC167" s="4">
        <v>0</v>
      </c>
      <c r="AD167" s="4">
        <v>0</v>
      </c>
      <c r="AE167" s="23">
        <v>103.97000122070312</v>
      </c>
      <c r="AF167" s="4">
        <f t="shared" si="30"/>
        <v>2</v>
      </c>
      <c r="AG167" s="23">
        <f t="shared" si="31"/>
        <v>105.97000122070312</v>
      </c>
      <c r="AH167" s="4">
        <v>0</v>
      </c>
      <c r="AI167" s="4">
        <v>0</v>
      </c>
      <c r="AJ167" s="4">
        <v>0</v>
      </c>
      <c r="AK167" s="4">
        <v>0</v>
      </c>
      <c r="AL167" s="4">
        <v>0</v>
      </c>
      <c r="AM167" s="4">
        <v>0</v>
      </c>
      <c r="AN167" s="4">
        <v>0</v>
      </c>
      <c r="AO167" s="4">
        <v>0</v>
      </c>
      <c r="AP167" s="4">
        <v>0</v>
      </c>
      <c r="AQ167" s="4">
        <v>0</v>
      </c>
      <c r="AR167" s="4">
        <v>0</v>
      </c>
      <c r="AS167" s="4">
        <v>0</v>
      </c>
      <c r="AT167" s="4">
        <v>0</v>
      </c>
      <c r="AU167" s="4">
        <v>0</v>
      </c>
      <c r="AV167" s="4">
        <v>0</v>
      </c>
      <c r="AW167" s="4">
        <v>0</v>
      </c>
      <c r="AX167" s="4">
        <v>0</v>
      </c>
      <c r="AY167" s="4">
        <v>0</v>
      </c>
      <c r="AZ167" s="4">
        <v>0</v>
      </c>
      <c r="BA167" s="4">
        <v>0</v>
      </c>
      <c r="BB167" s="4">
        <v>0</v>
      </c>
      <c r="BC167" s="23">
        <v>104.30000305175781</v>
      </c>
      <c r="BD167" s="4">
        <f t="shared" si="32"/>
        <v>0</v>
      </c>
      <c r="BE167" s="23">
        <f t="shared" si="33"/>
        <v>104.30000305175781</v>
      </c>
      <c r="BF167" s="23">
        <f t="shared" si="34"/>
        <v>104.30000305175781</v>
      </c>
      <c r="BG167" s="23">
        <f t="shared" si="35"/>
        <v>7.9933744816111689</v>
      </c>
    </row>
    <row r="168" spans="1:59" ht="90">
      <c r="A168" s="4">
        <v>14</v>
      </c>
      <c r="B168" s="6" t="s">
        <v>139</v>
      </c>
      <c r="C168" s="6">
        <v>1997</v>
      </c>
      <c r="D168" s="6">
        <v>1997</v>
      </c>
      <c r="E168" s="6">
        <v>1997</v>
      </c>
      <c r="F168" s="6" t="s">
        <v>41</v>
      </c>
      <c r="G168" s="6" t="s">
        <v>21</v>
      </c>
      <c r="H168" s="6" t="s">
        <v>140</v>
      </c>
      <c r="I168" s="6" t="s">
        <v>34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>
        <v>0</v>
      </c>
      <c r="Q168" s="4">
        <v>0</v>
      </c>
      <c r="R168" s="4">
        <v>0</v>
      </c>
      <c r="S168" s="4">
        <v>0</v>
      </c>
      <c r="T168" s="4">
        <v>0</v>
      </c>
      <c r="U168" s="4">
        <v>0</v>
      </c>
      <c r="V168" s="4">
        <v>0</v>
      </c>
      <c r="W168" s="4">
        <v>50</v>
      </c>
      <c r="X168" s="4">
        <v>0</v>
      </c>
      <c r="Y168" s="4">
        <v>0</v>
      </c>
      <c r="Z168" s="4">
        <v>2</v>
      </c>
      <c r="AA168" s="4">
        <v>0</v>
      </c>
      <c r="AB168" s="4">
        <v>0</v>
      </c>
      <c r="AC168" s="4">
        <v>2</v>
      </c>
      <c r="AD168" s="4">
        <v>0</v>
      </c>
      <c r="AE168" s="23">
        <v>118.55999755859375</v>
      </c>
      <c r="AF168" s="4">
        <f t="shared" si="30"/>
        <v>54</v>
      </c>
      <c r="AG168" s="23">
        <f t="shared" si="31"/>
        <v>172.55999755859375</v>
      </c>
      <c r="AH168" s="4">
        <v>0</v>
      </c>
      <c r="AI168" s="4">
        <v>0</v>
      </c>
      <c r="AJ168" s="4">
        <v>0</v>
      </c>
      <c r="AK168" s="4">
        <v>0</v>
      </c>
      <c r="AL168" s="4">
        <v>0</v>
      </c>
      <c r="AM168" s="4">
        <v>0</v>
      </c>
      <c r="AN168" s="4">
        <v>0</v>
      </c>
      <c r="AO168" s="4">
        <v>0</v>
      </c>
      <c r="AP168" s="4">
        <v>0</v>
      </c>
      <c r="AQ168" s="4">
        <v>0</v>
      </c>
      <c r="AR168" s="4">
        <v>0</v>
      </c>
      <c r="AS168" s="4">
        <v>0</v>
      </c>
      <c r="AT168" s="4">
        <v>0</v>
      </c>
      <c r="AU168" s="4">
        <v>0</v>
      </c>
      <c r="AV168" s="4">
        <v>0</v>
      </c>
      <c r="AW168" s="4">
        <v>0</v>
      </c>
      <c r="AX168" s="4">
        <v>0</v>
      </c>
      <c r="AY168" s="4">
        <v>0</v>
      </c>
      <c r="AZ168" s="4">
        <v>2</v>
      </c>
      <c r="BA168" s="4">
        <v>0</v>
      </c>
      <c r="BB168" s="4">
        <v>0</v>
      </c>
      <c r="BC168" s="23">
        <v>110.12999725341797</v>
      </c>
      <c r="BD168" s="4">
        <f t="shared" si="32"/>
        <v>2</v>
      </c>
      <c r="BE168" s="23">
        <f t="shared" si="33"/>
        <v>112.12999725341797</v>
      </c>
      <c r="BF168" s="23">
        <f t="shared" si="34"/>
        <v>112.12999725341797</v>
      </c>
      <c r="BG168" s="23">
        <f t="shared" si="35"/>
        <v>16.100636909869344</v>
      </c>
    </row>
    <row r="169" spans="1:59">
      <c r="A169" s="4">
        <v>15</v>
      </c>
      <c r="B169" s="6" t="s">
        <v>195</v>
      </c>
      <c r="C169" s="6">
        <v>1994</v>
      </c>
      <c r="D169" s="6">
        <v>1994</v>
      </c>
      <c r="E169" s="6">
        <v>1994</v>
      </c>
      <c r="F169" s="6" t="s">
        <v>41</v>
      </c>
      <c r="G169" s="6" t="s">
        <v>21</v>
      </c>
      <c r="H169" s="6" t="s">
        <v>52</v>
      </c>
      <c r="I169" s="6" t="s">
        <v>194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>
        <v>0</v>
      </c>
      <c r="Q169" s="4">
        <v>0</v>
      </c>
      <c r="R169" s="4">
        <v>0</v>
      </c>
      <c r="S169" s="4">
        <v>0</v>
      </c>
      <c r="T169" s="4">
        <v>0</v>
      </c>
      <c r="U169" s="4">
        <v>0</v>
      </c>
      <c r="V169" s="4">
        <v>0</v>
      </c>
      <c r="W169" s="4">
        <v>0</v>
      </c>
      <c r="X169" s="4">
        <v>2</v>
      </c>
      <c r="Y169" s="4">
        <v>0</v>
      </c>
      <c r="Z169" s="4">
        <v>0</v>
      </c>
      <c r="AA169" s="4">
        <v>0</v>
      </c>
      <c r="AB169" s="4">
        <v>0</v>
      </c>
      <c r="AC169" s="4">
        <v>0</v>
      </c>
      <c r="AD169" s="4">
        <v>0</v>
      </c>
      <c r="AE169" s="23">
        <v>113.98999786376953</v>
      </c>
      <c r="AF169" s="4">
        <f t="shared" si="30"/>
        <v>2</v>
      </c>
      <c r="AG169" s="23">
        <f t="shared" si="31"/>
        <v>115.98999786376953</v>
      </c>
      <c r="AH169" s="4">
        <v>0</v>
      </c>
      <c r="AI169" s="4">
        <v>0</v>
      </c>
      <c r="AJ169" s="4">
        <v>0</v>
      </c>
      <c r="AK169" s="4">
        <v>0</v>
      </c>
      <c r="AL169" s="4">
        <v>0</v>
      </c>
      <c r="AM169" s="4">
        <v>0</v>
      </c>
      <c r="AN169" s="4">
        <v>0</v>
      </c>
      <c r="AO169" s="4">
        <v>0</v>
      </c>
      <c r="AP169" s="4">
        <v>0</v>
      </c>
      <c r="AQ169" s="4">
        <v>0</v>
      </c>
      <c r="AR169" s="4">
        <v>0</v>
      </c>
      <c r="AS169" s="4">
        <v>2</v>
      </c>
      <c r="AT169" s="4">
        <v>0</v>
      </c>
      <c r="AU169" s="4">
        <v>0</v>
      </c>
      <c r="AV169" s="4">
        <v>0</v>
      </c>
      <c r="AW169" s="4">
        <v>0</v>
      </c>
      <c r="AX169" s="4">
        <v>0</v>
      </c>
      <c r="AY169" s="4">
        <v>0</v>
      </c>
      <c r="AZ169" s="4">
        <v>0</v>
      </c>
      <c r="BA169" s="4">
        <v>0</v>
      </c>
      <c r="BB169" s="4">
        <v>0</v>
      </c>
      <c r="BC169" s="23">
        <v>112.83000183105469</v>
      </c>
      <c r="BD169" s="4">
        <f t="shared" si="32"/>
        <v>2</v>
      </c>
      <c r="BE169" s="23">
        <f t="shared" si="33"/>
        <v>114.83000183105469</v>
      </c>
      <c r="BF169" s="23">
        <f t="shared" si="34"/>
        <v>114.83000183105469</v>
      </c>
      <c r="BG169" s="23">
        <f t="shared" si="35"/>
        <v>18.896251453716403</v>
      </c>
    </row>
    <row r="170" spans="1:59">
      <c r="A170" s="4">
        <v>16</v>
      </c>
      <c r="B170" s="6" t="s">
        <v>174</v>
      </c>
      <c r="C170" s="6">
        <v>1997</v>
      </c>
      <c r="D170" s="6">
        <v>1997</v>
      </c>
      <c r="E170" s="6">
        <v>1997</v>
      </c>
      <c r="F170" s="6">
        <v>1</v>
      </c>
      <c r="G170" s="6" t="s">
        <v>21</v>
      </c>
      <c r="H170" s="6" t="s">
        <v>52</v>
      </c>
      <c r="I170" s="6" t="s">
        <v>50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>
        <v>0</v>
      </c>
      <c r="Q170" s="4">
        <v>0</v>
      </c>
      <c r="R170" s="4">
        <v>2</v>
      </c>
      <c r="S170" s="4">
        <v>0</v>
      </c>
      <c r="T170" s="4">
        <v>0</v>
      </c>
      <c r="U170" s="4">
        <v>0</v>
      </c>
      <c r="V170" s="4">
        <v>0</v>
      </c>
      <c r="W170" s="4">
        <v>0</v>
      </c>
      <c r="X170" s="4">
        <v>0</v>
      </c>
      <c r="Y170" s="4">
        <v>0</v>
      </c>
      <c r="Z170" s="4">
        <v>2</v>
      </c>
      <c r="AA170" s="4">
        <v>0</v>
      </c>
      <c r="AB170" s="4">
        <v>0</v>
      </c>
      <c r="AC170" s="4">
        <v>2</v>
      </c>
      <c r="AD170" s="4">
        <v>0</v>
      </c>
      <c r="AE170" s="23">
        <v>109.26999664306641</v>
      </c>
      <c r="AF170" s="4">
        <f t="shared" si="30"/>
        <v>6</v>
      </c>
      <c r="AG170" s="23">
        <f t="shared" si="31"/>
        <v>115.26999664306641</v>
      </c>
      <c r="AH170" s="4">
        <v>0</v>
      </c>
      <c r="AI170" s="4">
        <v>2</v>
      </c>
      <c r="AJ170" s="4">
        <v>0</v>
      </c>
      <c r="AK170" s="4">
        <v>0</v>
      </c>
      <c r="AL170" s="4">
        <v>0</v>
      </c>
      <c r="AM170" s="4">
        <v>0</v>
      </c>
      <c r="AN170" s="4">
        <v>0</v>
      </c>
      <c r="AO170" s="4">
        <v>0</v>
      </c>
      <c r="AP170" s="4">
        <v>0</v>
      </c>
      <c r="AQ170" s="4">
        <v>0</v>
      </c>
      <c r="AR170" s="4">
        <v>0</v>
      </c>
      <c r="AS170" s="4">
        <v>0</v>
      </c>
      <c r="AT170" s="4">
        <v>2</v>
      </c>
      <c r="AU170" s="4">
        <v>50</v>
      </c>
      <c r="AV170" s="4">
        <v>0</v>
      </c>
      <c r="AW170" s="4">
        <v>2</v>
      </c>
      <c r="AX170" s="4">
        <v>0</v>
      </c>
      <c r="AY170" s="4">
        <v>0</v>
      </c>
      <c r="AZ170" s="4">
        <v>0</v>
      </c>
      <c r="BA170" s="4">
        <v>50</v>
      </c>
      <c r="BB170" s="4">
        <v>0</v>
      </c>
      <c r="BC170" s="23">
        <v>125.84999847412109</v>
      </c>
      <c r="BD170" s="4">
        <f t="shared" si="32"/>
        <v>106</v>
      </c>
      <c r="BE170" s="23">
        <f t="shared" si="33"/>
        <v>231.84999847412109</v>
      </c>
      <c r="BF170" s="23">
        <f t="shared" si="34"/>
        <v>115.26999664306641</v>
      </c>
      <c r="BG170" s="23">
        <f t="shared" si="35"/>
        <v>19.351826938982384</v>
      </c>
    </row>
    <row r="171" spans="1:59">
      <c r="A171" s="4">
        <v>17</v>
      </c>
      <c r="B171" s="6" t="s">
        <v>113</v>
      </c>
      <c r="C171" s="6">
        <v>1996</v>
      </c>
      <c r="D171" s="6">
        <v>1996</v>
      </c>
      <c r="E171" s="6">
        <v>1996</v>
      </c>
      <c r="F171" s="6">
        <v>2</v>
      </c>
      <c r="G171" s="6" t="s">
        <v>21</v>
      </c>
      <c r="H171" s="6" t="s">
        <v>52</v>
      </c>
      <c r="I171" s="6" t="s">
        <v>50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2</v>
      </c>
      <c r="S171" s="4">
        <v>0</v>
      </c>
      <c r="T171" s="4">
        <v>0</v>
      </c>
      <c r="U171" s="4">
        <v>0</v>
      </c>
      <c r="V171" s="4">
        <v>0</v>
      </c>
      <c r="W171" s="4">
        <v>0</v>
      </c>
      <c r="X171" s="4">
        <v>2</v>
      </c>
      <c r="Y171" s="4">
        <v>0</v>
      </c>
      <c r="Z171" s="4">
        <v>0</v>
      </c>
      <c r="AA171" s="4">
        <v>0</v>
      </c>
      <c r="AB171" s="4">
        <v>0</v>
      </c>
      <c r="AC171" s="4">
        <v>0</v>
      </c>
      <c r="AD171" s="4">
        <v>0</v>
      </c>
      <c r="AE171" s="23">
        <v>116.79000091552734</v>
      </c>
      <c r="AF171" s="4">
        <f t="shared" si="30"/>
        <v>4</v>
      </c>
      <c r="AG171" s="23">
        <f t="shared" si="31"/>
        <v>120.79000091552734</v>
      </c>
      <c r="AH171" s="4">
        <v>0</v>
      </c>
      <c r="AI171" s="4">
        <v>0</v>
      </c>
      <c r="AJ171" s="4">
        <v>0</v>
      </c>
      <c r="AK171" s="4">
        <v>0</v>
      </c>
      <c r="AL171" s="4">
        <v>0</v>
      </c>
      <c r="AM171" s="4">
        <v>0</v>
      </c>
      <c r="AN171" s="4">
        <v>0</v>
      </c>
      <c r="AO171" s="4">
        <v>0</v>
      </c>
      <c r="AP171" s="4">
        <v>0</v>
      </c>
      <c r="AQ171" s="4">
        <v>0</v>
      </c>
      <c r="AR171" s="4">
        <v>0</v>
      </c>
      <c r="AS171" s="4">
        <v>0</v>
      </c>
      <c r="AT171" s="4">
        <v>0</v>
      </c>
      <c r="AU171" s="4">
        <v>0</v>
      </c>
      <c r="AV171" s="4">
        <v>0</v>
      </c>
      <c r="AW171" s="4">
        <v>0</v>
      </c>
      <c r="AX171" s="4">
        <v>2</v>
      </c>
      <c r="AY171" s="4">
        <v>0</v>
      </c>
      <c r="AZ171" s="4">
        <v>0</v>
      </c>
      <c r="BA171" s="4">
        <v>0</v>
      </c>
      <c r="BB171" s="4">
        <v>2</v>
      </c>
      <c r="BC171" s="23">
        <v>131.86000061035156</v>
      </c>
      <c r="BD171" s="4">
        <f t="shared" si="32"/>
        <v>4</v>
      </c>
      <c r="BE171" s="23">
        <f t="shared" si="33"/>
        <v>135.86000061035156</v>
      </c>
      <c r="BF171" s="23">
        <f t="shared" si="34"/>
        <v>120.79000091552734</v>
      </c>
      <c r="BG171" s="23">
        <f t="shared" si="35"/>
        <v>25.06730029558571</v>
      </c>
    </row>
    <row r="172" spans="1:59" ht="45">
      <c r="A172" s="4">
        <v>18</v>
      </c>
      <c r="B172" s="6" t="s">
        <v>85</v>
      </c>
      <c r="C172" s="6">
        <v>1999</v>
      </c>
      <c r="D172" s="6">
        <v>1999</v>
      </c>
      <c r="E172" s="6">
        <v>1999</v>
      </c>
      <c r="F172" s="6">
        <v>1</v>
      </c>
      <c r="G172" s="6" t="s">
        <v>28</v>
      </c>
      <c r="H172" s="6" t="s">
        <v>86</v>
      </c>
      <c r="I172" s="6" t="s">
        <v>87</v>
      </c>
      <c r="J172" s="4">
        <v>0</v>
      </c>
      <c r="K172" s="4">
        <v>0</v>
      </c>
      <c r="L172" s="4">
        <v>0</v>
      </c>
      <c r="M172" s="4">
        <v>0</v>
      </c>
      <c r="N172" s="4">
        <v>2</v>
      </c>
      <c r="O172" s="4">
        <v>0</v>
      </c>
      <c r="P172" s="4">
        <v>0</v>
      </c>
      <c r="Q172" s="4">
        <v>0</v>
      </c>
      <c r="R172" s="4">
        <v>0</v>
      </c>
      <c r="S172" s="4">
        <v>0</v>
      </c>
      <c r="T172" s="4">
        <v>0</v>
      </c>
      <c r="U172" s="4">
        <v>0</v>
      </c>
      <c r="V172" s="4">
        <v>0</v>
      </c>
      <c r="W172" s="4">
        <v>0</v>
      </c>
      <c r="X172" s="4">
        <v>0</v>
      </c>
      <c r="Y172" s="4">
        <v>0</v>
      </c>
      <c r="Z172" s="4">
        <v>0</v>
      </c>
      <c r="AA172" s="4">
        <v>0</v>
      </c>
      <c r="AB172" s="4">
        <v>0</v>
      </c>
      <c r="AC172" s="4">
        <v>2</v>
      </c>
      <c r="AD172" s="4">
        <v>0</v>
      </c>
      <c r="AE172" s="23">
        <v>123</v>
      </c>
      <c r="AF172" s="4">
        <f t="shared" si="30"/>
        <v>4</v>
      </c>
      <c r="AG172" s="23">
        <f t="shared" si="31"/>
        <v>127</v>
      </c>
      <c r="AH172" s="4">
        <v>0</v>
      </c>
      <c r="AI172" s="4">
        <v>0</v>
      </c>
      <c r="AJ172" s="4">
        <v>0</v>
      </c>
      <c r="AK172" s="4">
        <v>0</v>
      </c>
      <c r="AL172" s="4">
        <v>0</v>
      </c>
      <c r="AM172" s="4">
        <v>0</v>
      </c>
      <c r="AN172" s="4">
        <v>0</v>
      </c>
      <c r="AO172" s="4">
        <v>2</v>
      </c>
      <c r="AP172" s="4">
        <v>0</v>
      </c>
      <c r="AQ172" s="4">
        <v>0</v>
      </c>
      <c r="AR172" s="4">
        <v>0</v>
      </c>
      <c r="AS172" s="4">
        <v>0</v>
      </c>
      <c r="AT172" s="4">
        <v>0</v>
      </c>
      <c r="AU172" s="4">
        <v>0</v>
      </c>
      <c r="AV172" s="4">
        <v>2</v>
      </c>
      <c r="AW172" s="4">
        <v>0</v>
      </c>
      <c r="AX172" s="4">
        <v>0</v>
      </c>
      <c r="AY172" s="4">
        <v>0</v>
      </c>
      <c r="AZ172" s="4">
        <v>0</v>
      </c>
      <c r="BA172" s="4">
        <v>2</v>
      </c>
      <c r="BB172" s="4">
        <v>0</v>
      </c>
      <c r="BC172" s="23">
        <v>122.26000213623047</v>
      </c>
      <c r="BD172" s="4">
        <f t="shared" si="32"/>
        <v>6</v>
      </c>
      <c r="BE172" s="23">
        <f t="shared" si="33"/>
        <v>128.26000213623047</v>
      </c>
      <c r="BF172" s="23">
        <f t="shared" si="34"/>
        <v>127</v>
      </c>
      <c r="BG172" s="23">
        <f t="shared" si="35"/>
        <v>31.497201897094968</v>
      </c>
    </row>
    <row r="173" spans="1:59">
      <c r="A173" s="4">
        <v>19</v>
      </c>
      <c r="B173" s="6" t="s">
        <v>119</v>
      </c>
      <c r="C173" s="6">
        <v>2000</v>
      </c>
      <c r="D173" s="6">
        <v>2000</v>
      </c>
      <c r="E173" s="6">
        <v>2000</v>
      </c>
      <c r="F173" s="6">
        <v>2</v>
      </c>
      <c r="G173" s="6" t="s">
        <v>21</v>
      </c>
      <c r="H173" s="6" t="s">
        <v>52</v>
      </c>
      <c r="I173" s="6" t="s">
        <v>50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>
        <v>0</v>
      </c>
      <c r="Q173" s="4">
        <v>0</v>
      </c>
      <c r="R173" s="4">
        <v>2</v>
      </c>
      <c r="S173" s="4">
        <v>0</v>
      </c>
      <c r="T173" s="4">
        <v>0</v>
      </c>
      <c r="U173" s="4">
        <v>0</v>
      </c>
      <c r="V173" s="4">
        <v>0</v>
      </c>
      <c r="W173" s="4">
        <v>0</v>
      </c>
      <c r="X173" s="4">
        <v>0</v>
      </c>
      <c r="Y173" s="4">
        <v>0</v>
      </c>
      <c r="Z173" s="4">
        <v>0</v>
      </c>
      <c r="AA173" s="4">
        <v>0</v>
      </c>
      <c r="AB173" s="4">
        <v>0</v>
      </c>
      <c r="AC173" s="4">
        <v>0</v>
      </c>
      <c r="AD173" s="4">
        <v>0</v>
      </c>
      <c r="AE173" s="23">
        <v>131.80999755859375</v>
      </c>
      <c r="AF173" s="4">
        <f t="shared" si="30"/>
        <v>2</v>
      </c>
      <c r="AG173" s="23">
        <f t="shared" si="31"/>
        <v>133.80999755859375</v>
      </c>
      <c r="AH173" s="4">
        <v>0</v>
      </c>
      <c r="AI173" s="4">
        <v>0</v>
      </c>
      <c r="AJ173" s="4">
        <v>0</v>
      </c>
      <c r="AK173" s="4">
        <v>0</v>
      </c>
      <c r="AL173" s="4">
        <v>0</v>
      </c>
      <c r="AM173" s="4">
        <v>0</v>
      </c>
      <c r="AN173" s="4">
        <v>0</v>
      </c>
      <c r="AO173" s="4">
        <v>0</v>
      </c>
      <c r="AP173" s="4">
        <v>0</v>
      </c>
      <c r="AQ173" s="4">
        <v>0</v>
      </c>
      <c r="AR173" s="4">
        <v>0</v>
      </c>
      <c r="AS173" s="4">
        <v>0</v>
      </c>
      <c r="AT173" s="4">
        <v>0</v>
      </c>
      <c r="AU173" s="4">
        <v>0</v>
      </c>
      <c r="AV173" s="4">
        <v>0</v>
      </c>
      <c r="AW173" s="4">
        <v>0</v>
      </c>
      <c r="AX173" s="4">
        <v>0</v>
      </c>
      <c r="AY173" s="4">
        <v>0</v>
      </c>
      <c r="AZ173" s="4">
        <v>0</v>
      </c>
      <c r="BA173" s="4">
        <v>2</v>
      </c>
      <c r="BB173" s="4">
        <v>0</v>
      </c>
      <c r="BC173" s="23">
        <v>125.41000366210937</v>
      </c>
      <c r="BD173" s="4">
        <f t="shared" si="32"/>
        <v>2</v>
      </c>
      <c r="BE173" s="23">
        <f t="shared" si="33"/>
        <v>127.41000366210937</v>
      </c>
      <c r="BF173" s="23">
        <f t="shared" si="34"/>
        <v>127.41000366210937</v>
      </c>
      <c r="BG173" s="23">
        <f t="shared" si="35"/>
        <v>31.921724214692958</v>
      </c>
    </row>
    <row r="174" spans="1:59">
      <c r="A174" s="4">
        <v>20</v>
      </c>
      <c r="B174" s="6" t="s">
        <v>143</v>
      </c>
      <c r="C174" s="6">
        <v>1960</v>
      </c>
      <c r="D174" s="6">
        <v>1960</v>
      </c>
      <c r="E174" s="6">
        <v>1960</v>
      </c>
      <c r="F174" s="6" t="s">
        <v>41</v>
      </c>
      <c r="G174" s="6" t="s">
        <v>21</v>
      </c>
      <c r="H174" s="6" t="s">
        <v>144</v>
      </c>
      <c r="I174" s="6"/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>
        <v>0</v>
      </c>
      <c r="Q174" s="4">
        <v>0</v>
      </c>
      <c r="R174" s="4">
        <v>0</v>
      </c>
      <c r="S174" s="4">
        <v>0</v>
      </c>
      <c r="T174" s="4">
        <v>0</v>
      </c>
      <c r="U174" s="4">
        <v>2</v>
      </c>
      <c r="V174" s="4">
        <v>0</v>
      </c>
      <c r="W174" s="4">
        <v>0</v>
      </c>
      <c r="X174" s="4">
        <v>0</v>
      </c>
      <c r="Y174" s="4">
        <v>0</v>
      </c>
      <c r="Z174" s="4">
        <v>0</v>
      </c>
      <c r="AA174" s="4">
        <v>0</v>
      </c>
      <c r="AB174" s="4">
        <v>0</v>
      </c>
      <c r="AC174" s="4">
        <v>0</v>
      </c>
      <c r="AD174" s="4">
        <v>0</v>
      </c>
      <c r="AE174" s="23">
        <v>131.07000732421875</v>
      </c>
      <c r="AF174" s="4">
        <f t="shared" si="30"/>
        <v>2</v>
      </c>
      <c r="AG174" s="23">
        <f t="shared" si="31"/>
        <v>133.07000732421875</v>
      </c>
      <c r="AH174" s="4">
        <v>0</v>
      </c>
      <c r="AI174" s="4">
        <v>0</v>
      </c>
      <c r="AJ174" s="4">
        <v>0</v>
      </c>
      <c r="AK174" s="4">
        <v>0</v>
      </c>
      <c r="AL174" s="4">
        <v>0</v>
      </c>
      <c r="AM174" s="4">
        <v>0</v>
      </c>
      <c r="AN174" s="4">
        <v>0</v>
      </c>
      <c r="AO174" s="4">
        <v>0</v>
      </c>
      <c r="AP174" s="4">
        <v>0</v>
      </c>
      <c r="AQ174" s="4">
        <v>0</v>
      </c>
      <c r="AR174" s="4">
        <v>0</v>
      </c>
      <c r="AS174" s="4">
        <v>2</v>
      </c>
      <c r="AT174" s="4">
        <v>0</v>
      </c>
      <c r="AU174" s="4">
        <v>0</v>
      </c>
      <c r="AV174" s="4">
        <v>0</v>
      </c>
      <c r="AW174" s="4">
        <v>0</v>
      </c>
      <c r="AX174" s="4">
        <v>0</v>
      </c>
      <c r="AY174" s="4">
        <v>0</v>
      </c>
      <c r="AZ174" s="4">
        <v>0</v>
      </c>
      <c r="BA174" s="4">
        <v>0</v>
      </c>
      <c r="BB174" s="4">
        <v>0</v>
      </c>
      <c r="BC174" s="23">
        <v>128.1199951171875</v>
      </c>
      <c r="BD174" s="4">
        <f t="shared" si="32"/>
        <v>2</v>
      </c>
      <c r="BE174" s="23">
        <f t="shared" si="33"/>
        <v>130.1199951171875</v>
      </c>
      <c r="BF174" s="23">
        <f t="shared" si="34"/>
        <v>130.1199951171875</v>
      </c>
      <c r="BG174" s="23">
        <f t="shared" si="35"/>
        <v>34.727679281683592</v>
      </c>
    </row>
    <row r="175" spans="1:59">
      <c r="A175" s="4">
        <v>21</v>
      </c>
      <c r="B175" s="6" t="s">
        <v>145</v>
      </c>
      <c r="C175" s="6">
        <v>2000</v>
      </c>
      <c r="D175" s="6">
        <v>2000</v>
      </c>
      <c r="E175" s="6">
        <v>2000</v>
      </c>
      <c r="F175" s="6">
        <v>2</v>
      </c>
      <c r="G175" s="6" t="s">
        <v>21</v>
      </c>
      <c r="H175" s="6" t="s">
        <v>52</v>
      </c>
      <c r="I175" s="6" t="s">
        <v>50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>
        <v>0</v>
      </c>
      <c r="Q175" s="4">
        <v>0</v>
      </c>
      <c r="R175" s="4">
        <v>0</v>
      </c>
      <c r="S175" s="4">
        <v>0</v>
      </c>
      <c r="T175" s="4">
        <v>0</v>
      </c>
      <c r="U175" s="4">
        <v>0</v>
      </c>
      <c r="V175" s="4">
        <v>0</v>
      </c>
      <c r="W175" s="4">
        <v>2</v>
      </c>
      <c r="X175" s="4">
        <v>0</v>
      </c>
      <c r="Y175" s="4">
        <v>0</v>
      </c>
      <c r="Z175" s="4">
        <v>2</v>
      </c>
      <c r="AA175" s="4">
        <v>0</v>
      </c>
      <c r="AB175" s="4">
        <v>0</v>
      </c>
      <c r="AC175" s="4">
        <v>0</v>
      </c>
      <c r="AD175" s="4">
        <v>0</v>
      </c>
      <c r="AE175" s="23">
        <v>135.25</v>
      </c>
      <c r="AF175" s="4">
        <f t="shared" si="30"/>
        <v>4</v>
      </c>
      <c r="AG175" s="23">
        <f t="shared" si="31"/>
        <v>139.25</v>
      </c>
      <c r="AH175" s="4">
        <v>0</v>
      </c>
      <c r="AI175" s="4">
        <v>0</v>
      </c>
      <c r="AJ175" s="4">
        <v>0</v>
      </c>
      <c r="AK175" s="4">
        <v>0</v>
      </c>
      <c r="AL175" s="4">
        <v>0</v>
      </c>
      <c r="AM175" s="4">
        <v>0</v>
      </c>
      <c r="AN175" s="4">
        <v>0</v>
      </c>
      <c r="AO175" s="4">
        <v>0</v>
      </c>
      <c r="AP175" s="4">
        <v>0</v>
      </c>
      <c r="AQ175" s="4">
        <v>0</v>
      </c>
      <c r="AR175" s="4">
        <v>0</v>
      </c>
      <c r="AS175" s="4">
        <v>0</v>
      </c>
      <c r="AT175" s="4">
        <v>0</v>
      </c>
      <c r="AU175" s="4">
        <v>0</v>
      </c>
      <c r="AV175" s="4">
        <v>0</v>
      </c>
      <c r="AW175" s="4">
        <v>0</v>
      </c>
      <c r="AX175" s="4">
        <v>0</v>
      </c>
      <c r="AY175" s="4">
        <v>0</v>
      </c>
      <c r="AZ175" s="4">
        <v>0</v>
      </c>
      <c r="BA175" s="4">
        <v>0</v>
      </c>
      <c r="BB175" s="4">
        <v>0</v>
      </c>
      <c r="BC175" s="23">
        <v>136.39999389648437</v>
      </c>
      <c r="BD175" s="4">
        <f t="shared" si="32"/>
        <v>0</v>
      </c>
      <c r="BE175" s="23">
        <f t="shared" si="33"/>
        <v>136.39999389648437</v>
      </c>
      <c r="BF175" s="23">
        <f t="shared" si="34"/>
        <v>136.39999389648437</v>
      </c>
      <c r="BG175" s="23">
        <f t="shared" si="35"/>
        <v>41.230059339909666</v>
      </c>
    </row>
    <row r="176" spans="1:59" ht="30">
      <c r="A176" s="4">
        <v>22</v>
      </c>
      <c r="B176" s="6" t="s">
        <v>264</v>
      </c>
      <c r="C176" s="6">
        <v>1963</v>
      </c>
      <c r="D176" s="6">
        <v>1963</v>
      </c>
      <c r="E176" s="6">
        <v>1963</v>
      </c>
      <c r="F176" s="6" t="s">
        <v>36</v>
      </c>
      <c r="G176" s="6" t="s">
        <v>21</v>
      </c>
      <c r="H176" s="6" t="s">
        <v>144</v>
      </c>
      <c r="I176" s="6" t="s">
        <v>56</v>
      </c>
      <c r="J176" s="4">
        <v>0</v>
      </c>
      <c r="K176" s="4">
        <v>2</v>
      </c>
      <c r="L176" s="4">
        <v>0</v>
      </c>
      <c r="M176" s="4">
        <v>0</v>
      </c>
      <c r="N176" s="4">
        <v>0</v>
      </c>
      <c r="O176" s="4">
        <v>0</v>
      </c>
      <c r="P176" s="4">
        <v>2</v>
      </c>
      <c r="Q176" s="4">
        <v>0</v>
      </c>
      <c r="R176" s="4">
        <v>0</v>
      </c>
      <c r="S176" s="4">
        <v>0</v>
      </c>
      <c r="T176" s="4">
        <v>0</v>
      </c>
      <c r="U176" s="4">
        <v>2</v>
      </c>
      <c r="V176" s="4">
        <v>0</v>
      </c>
      <c r="W176" s="4">
        <v>2</v>
      </c>
      <c r="X176" s="4">
        <v>0</v>
      </c>
      <c r="Y176" s="4">
        <v>0</v>
      </c>
      <c r="Z176" s="4">
        <v>0</v>
      </c>
      <c r="AA176" s="4">
        <v>0</v>
      </c>
      <c r="AB176" s="4">
        <v>2</v>
      </c>
      <c r="AC176" s="4">
        <v>2</v>
      </c>
      <c r="AD176" s="4">
        <v>0</v>
      </c>
      <c r="AE176" s="23">
        <v>147.19000244140625</v>
      </c>
      <c r="AF176" s="4">
        <f t="shared" si="30"/>
        <v>12</v>
      </c>
      <c r="AG176" s="23">
        <f t="shared" si="31"/>
        <v>159.19000244140625</v>
      </c>
      <c r="AH176" s="4">
        <v>0</v>
      </c>
      <c r="AI176" s="4">
        <v>0</v>
      </c>
      <c r="AJ176" s="4">
        <v>0</v>
      </c>
      <c r="AK176" s="4">
        <v>0</v>
      </c>
      <c r="AL176" s="4">
        <v>0</v>
      </c>
      <c r="AM176" s="4">
        <v>2</v>
      </c>
      <c r="AN176" s="4">
        <v>0</v>
      </c>
      <c r="AO176" s="4">
        <v>0</v>
      </c>
      <c r="AP176" s="4">
        <v>0</v>
      </c>
      <c r="AQ176" s="4">
        <v>0</v>
      </c>
      <c r="AR176" s="4">
        <v>0</v>
      </c>
      <c r="AS176" s="4">
        <v>0</v>
      </c>
      <c r="AT176" s="4">
        <v>0</v>
      </c>
      <c r="AU176" s="4">
        <v>0</v>
      </c>
      <c r="AV176" s="4">
        <v>0</v>
      </c>
      <c r="AW176" s="4">
        <v>0</v>
      </c>
      <c r="AX176" s="4">
        <v>0</v>
      </c>
      <c r="AY176" s="4">
        <v>0</v>
      </c>
      <c r="AZ176" s="4">
        <v>2</v>
      </c>
      <c r="BA176" s="4">
        <v>0</v>
      </c>
      <c r="BB176" s="4">
        <v>0</v>
      </c>
      <c r="BC176" s="23">
        <v>135.30000305175781</v>
      </c>
      <c r="BD176" s="4">
        <f t="shared" si="32"/>
        <v>4</v>
      </c>
      <c r="BE176" s="23">
        <f t="shared" si="33"/>
        <v>139.30000305175781</v>
      </c>
      <c r="BF176" s="23">
        <f t="shared" si="34"/>
        <v>139.30000305175781</v>
      </c>
      <c r="BG176" s="23">
        <f t="shared" si="35"/>
        <v>44.232760831204274</v>
      </c>
    </row>
    <row r="177" spans="1:59">
      <c r="A177" s="4">
        <v>23</v>
      </c>
      <c r="B177" s="6" t="s">
        <v>277</v>
      </c>
      <c r="C177" s="6">
        <v>1989</v>
      </c>
      <c r="D177" s="6">
        <v>1989</v>
      </c>
      <c r="E177" s="6">
        <v>1989</v>
      </c>
      <c r="F177" s="6">
        <v>1</v>
      </c>
      <c r="G177" s="6" t="s">
        <v>91</v>
      </c>
      <c r="H177" s="6"/>
      <c r="I177" s="6" t="s">
        <v>92</v>
      </c>
      <c r="J177" s="4">
        <v>0</v>
      </c>
      <c r="K177" s="4">
        <v>2</v>
      </c>
      <c r="L177" s="4">
        <v>0</v>
      </c>
      <c r="M177" s="4">
        <v>0</v>
      </c>
      <c r="N177" s="4">
        <v>2</v>
      </c>
      <c r="O177" s="4">
        <v>0</v>
      </c>
      <c r="P177" s="4">
        <v>2</v>
      </c>
      <c r="Q177" s="4">
        <v>0</v>
      </c>
      <c r="R177" s="4">
        <v>0</v>
      </c>
      <c r="S177" s="4">
        <v>0</v>
      </c>
      <c r="T177" s="4">
        <v>0</v>
      </c>
      <c r="U177" s="4">
        <v>0</v>
      </c>
      <c r="V177" s="4">
        <v>0</v>
      </c>
      <c r="W177" s="4">
        <v>0</v>
      </c>
      <c r="X177" s="4">
        <v>0</v>
      </c>
      <c r="Y177" s="4">
        <v>0</v>
      </c>
      <c r="Z177" s="4">
        <v>2</v>
      </c>
      <c r="AA177" s="4">
        <v>0</v>
      </c>
      <c r="AB177" s="4">
        <v>0</v>
      </c>
      <c r="AC177" s="4">
        <v>2</v>
      </c>
      <c r="AD177" s="4">
        <v>0</v>
      </c>
      <c r="AE177" s="23">
        <v>132.77999877929687</v>
      </c>
      <c r="AF177" s="4">
        <f t="shared" si="30"/>
        <v>10</v>
      </c>
      <c r="AG177" s="23">
        <f t="shared" si="31"/>
        <v>142.77999877929687</v>
      </c>
      <c r="AH177" s="4">
        <v>0</v>
      </c>
      <c r="AI177" s="4">
        <v>0</v>
      </c>
      <c r="AJ177" s="4">
        <v>0</v>
      </c>
      <c r="AK177" s="4">
        <v>0</v>
      </c>
      <c r="AL177" s="4">
        <v>0</v>
      </c>
      <c r="AM177" s="4">
        <v>0</v>
      </c>
      <c r="AN177" s="4">
        <v>0</v>
      </c>
      <c r="AO177" s="4">
        <v>0</v>
      </c>
      <c r="AP177" s="4">
        <v>0</v>
      </c>
      <c r="AQ177" s="4">
        <v>0</v>
      </c>
      <c r="AR177" s="4">
        <v>0</v>
      </c>
      <c r="AS177" s="4">
        <v>0</v>
      </c>
      <c r="AT177" s="4">
        <v>2</v>
      </c>
      <c r="AU177" s="4">
        <v>0</v>
      </c>
      <c r="AV177" s="4">
        <v>0</v>
      </c>
      <c r="AW177" s="4">
        <v>0</v>
      </c>
      <c r="AX177" s="4">
        <v>2</v>
      </c>
      <c r="AY177" s="4">
        <v>2</v>
      </c>
      <c r="AZ177" s="4">
        <v>0</v>
      </c>
      <c r="BA177" s="4">
        <v>2</v>
      </c>
      <c r="BB177" s="4">
        <v>0</v>
      </c>
      <c r="BC177" s="23">
        <v>135.00999450683594</v>
      </c>
      <c r="BD177" s="4">
        <f t="shared" si="32"/>
        <v>8</v>
      </c>
      <c r="BE177" s="23">
        <f t="shared" si="33"/>
        <v>143.00999450683594</v>
      </c>
      <c r="BF177" s="23">
        <f t="shared" si="34"/>
        <v>142.77999877929687</v>
      </c>
      <c r="BG177" s="23">
        <f t="shared" si="35"/>
        <v>47.835986821639167</v>
      </c>
    </row>
    <row r="178" spans="1:59" ht="75">
      <c r="A178" s="4">
        <v>24</v>
      </c>
      <c r="B178" s="6" t="s">
        <v>227</v>
      </c>
      <c r="C178" s="6">
        <v>2000</v>
      </c>
      <c r="D178" s="6">
        <v>2000</v>
      </c>
      <c r="E178" s="6">
        <v>2000</v>
      </c>
      <c r="F178" s="6" t="s">
        <v>133</v>
      </c>
      <c r="G178" s="6" t="s">
        <v>21</v>
      </c>
      <c r="H178" s="6" t="s">
        <v>65</v>
      </c>
      <c r="I178" s="6" t="s">
        <v>34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R178" s="4">
        <v>0</v>
      </c>
      <c r="S178" s="4">
        <v>0</v>
      </c>
      <c r="T178" s="4">
        <v>0</v>
      </c>
      <c r="U178" s="4">
        <v>0</v>
      </c>
      <c r="V178" s="4">
        <v>0</v>
      </c>
      <c r="W178" s="4">
        <v>0</v>
      </c>
      <c r="X178" s="4">
        <v>2</v>
      </c>
      <c r="Y178" s="4">
        <v>0</v>
      </c>
      <c r="Z178" s="4">
        <v>0</v>
      </c>
      <c r="AA178" s="4">
        <v>0</v>
      </c>
      <c r="AB178" s="4">
        <v>0</v>
      </c>
      <c r="AC178" s="4">
        <v>0</v>
      </c>
      <c r="AD178" s="4">
        <v>0</v>
      </c>
      <c r="AE178" s="23">
        <v>160.19999694824219</v>
      </c>
      <c r="AF178" s="4">
        <f t="shared" si="30"/>
        <v>2</v>
      </c>
      <c r="AG178" s="23">
        <f t="shared" si="31"/>
        <v>162.19999694824219</v>
      </c>
      <c r="AH178" s="4">
        <v>0</v>
      </c>
      <c r="AI178" s="4">
        <v>2</v>
      </c>
      <c r="AJ178" s="4">
        <v>0</v>
      </c>
      <c r="AK178" s="4">
        <v>0</v>
      </c>
      <c r="AL178" s="4">
        <v>0</v>
      </c>
      <c r="AM178" s="4">
        <v>0</v>
      </c>
      <c r="AN178" s="4">
        <v>0</v>
      </c>
      <c r="AO178" s="4">
        <v>0</v>
      </c>
      <c r="AP178" s="4">
        <v>0</v>
      </c>
      <c r="AQ178" s="4">
        <v>0</v>
      </c>
      <c r="AR178" s="4">
        <v>0</v>
      </c>
      <c r="AS178" s="4">
        <v>0</v>
      </c>
      <c r="AT178" s="4">
        <v>0</v>
      </c>
      <c r="AU178" s="4">
        <v>0</v>
      </c>
      <c r="AV178" s="4">
        <v>0</v>
      </c>
      <c r="AW178" s="4">
        <v>0</v>
      </c>
      <c r="AX178" s="4">
        <v>0</v>
      </c>
      <c r="AY178" s="4">
        <v>0</v>
      </c>
      <c r="AZ178" s="4">
        <v>0</v>
      </c>
      <c r="BA178" s="4">
        <v>0</v>
      </c>
      <c r="BB178" s="4">
        <v>0</v>
      </c>
      <c r="BC178" s="23">
        <v>143.44999694824219</v>
      </c>
      <c r="BD178" s="4">
        <f t="shared" si="32"/>
        <v>2</v>
      </c>
      <c r="BE178" s="23">
        <f t="shared" si="33"/>
        <v>145.44999694824219</v>
      </c>
      <c r="BF178" s="23">
        <f t="shared" si="34"/>
        <v>145.44999694824219</v>
      </c>
      <c r="BG178" s="23">
        <f t="shared" si="35"/>
        <v>50.600532398699606</v>
      </c>
    </row>
    <row r="179" spans="1:59">
      <c r="A179" s="4">
        <v>25</v>
      </c>
      <c r="B179" s="6" t="s">
        <v>148</v>
      </c>
      <c r="C179" s="6">
        <v>1998</v>
      </c>
      <c r="D179" s="6">
        <v>1998</v>
      </c>
      <c r="E179" s="6">
        <v>1998</v>
      </c>
      <c r="F179" s="6" t="s">
        <v>133</v>
      </c>
      <c r="G179" s="6" t="s">
        <v>21</v>
      </c>
      <c r="H179" s="6" t="s">
        <v>52</v>
      </c>
      <c r="I179" s="6" t="s">
        <v>50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R179" s="4">
        <v>0</v>
      </c>
      <c r="S179" s="4">
        <v>0</v>
      </c>
      <c r="T179" s="4">
        <v>0</v>
      </c>
      <c r="U179" s="4">
        <v>2</v>
      </c>
      <c r="V179" s="4">
        <v>0</v>
      </c>
      <c r="W179" s="4">
        <v>0</v>
      </c>
      <c r="X179" s="4">
        <v>0</v>
      </c>
      <c r="Y179" s="4">
        <v>0</v>
      </c>
      <c r="Z179" s="4">
        <v>0</v>
      </c>
      <c r="AA179" s="4">
        <v>0</v>
      </c>
      <c r="AB179" s="4">
        <v>0</v>
      </c>
      <c r="AC179" s="4">
        <v>2</v>
      </c>
      <c r="AD179" s="4">
        <v>0</v>
      </c>
      <c r="AE179" s="23">
        <v>142.66000366210937</v>
      </c>
      <c r="AF179" s="4">
        <f t="shared" si="30"/>
        <v>4</v>
      </c>
      <c r="AG179" s="23">
        <f t="shared" si="31"/>
        <v>146.66000366210937</v>
      </c>
      <c r="AH179" s="4">
        <v>0</v>
      </c>
      <c r="AI179" s="4">
        <v>2</v>
      </c>
      <c r="AJ179" s="4">
        <v>0</v>
      </c>
      <c r="AK179" s="4">
        <v>0</v>
      </c>
      <c r="AL179" s="4">
        <v>0</v>
      </c>
      <c r="AM179" s="4">
        <v>0</v>
      </c>
      <c r="AN179" s="4">
        <v>2</v>
      </c>
      <c r="AO179" s="4">
        <v>0</v>
      </c>
      <c r="AP179" s="4">
        <v>0</v>
      </c>
      <c r="AQ179" s="4">
        <v>0</v>
      </c>
      <c r="AR179" s="4">
        <v>0</v>
      </c>
      <c r="AS179" s="4">
        <v>0</v>
      </c>
      <c r="AT179" s="4">
        <v>0</v>
      </c>
      <c r="AU179" s="4">
        <v>0</v>
      </c>
      <c r="AV179" s="4">
        <v>0</v>
      </c>
      <c r="AW179" s="4">
        <v>0</v>
      </c>
      <c r="AX179" s="4">
        <v>0</v>
      </c>
      <c r="AY179" s="4">
        <v>0</v>
      </c>
      <c r="AZ179" s="4">
        <v>0</v>
      </c>
      <c r="BA179" s="4">
        <v>0</v>
      </c>
      <c r="BB179" s="4">
        <v>0</v>
      </c>
      <c r="BC179" s="23">
        <v>147.97000122070313</v>
      </c>
      <c r="BD179" s="4">
        <f t="shared" si="32"/>
        <v>4</v>
      </c>
      <c r="BE179" s="23">
        <f t="shared" si="33"/>
        <v>151.97000122070312</v>
      </c>
      <c r="BF179" s="23">
        <f t="shared" si="34"/>
        <v>146.66000366210937</v>
      </c>
      <c r="BG179" s="23">
        <f t="shared" si="35"/>
        <v>51.853386706969161</v>
      </c>
    </row>
    <row r="180" spans="1:59" ht="30">
      <c r="A180" s="4">
        <v>26</v>
      </c>
      <c r="B180" s="6" t="s">
        <v>248</v>
      </c>
      <c r="C180" s="6">
        <v>2000</v>
      </c>
      <c r="D180" s="6">
        <v>2000</v>
      </c>
      <c r="E180" s="6">
        <v>2000</v>
      </c>
      <c r="F180" s="6">
        <v>2</v>
      </c>
      <c r="G180" s="6" t="s">
        <v>28</v>
      </c>
      <c r="H180" s="6" t="s">
        <v>29</v>
      </c>
      <c r="I180" s="6" t="s">
        <v>30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4">
        <v>0</v>
      </c>
      <c r="T180" s="4">
        <v>2</v>
      </c>
      <c r="U180" s="4">
        <v>2</v>
      </c>
      <c r="V180" s="4">
        <v>0</v>
      </c>
      <c r="W180" s="4">
        <v>0</v>
      </c>
      <c r="X180" s="4">
        <v>0</v>
      </c>
      <c r="Y180" s="4">
        <v>0</v>
      </c>
      <c r="Z180" s="4">
        <v>0</v>
      </c>
      <c r="AA180" s="4">
        <v>0</v>
      </c>
      <c r="AB180" s="4">
        <v>0</v>
      </c>
      <c r="AC180" s="4">
        <v>0</v>
      </c>
      <c r="AD180" s="4">
        <v>0</v>
      </c>
      <c r="AE180" s="23">
        <v>157.3800048828125</v>
      </c>
      <c r="AF180" s="4">
        <f t="shared" si="30"/>
        <v>4</v>
      </c>
      <c r="AG180" s="23">
        <f t="shared" si="31"/>
        <v>161.3800048828125</v>
      </c>
      <c r="AH180" s="4">
        <v>0</v>
      </c>
      <c r="AI180" s="4">
        <v>0</v>
      </c>
      <c r="AJ180" s="4">
        <v>0</v>
      </c>
      <c r="AK180" s="4">
        <v>0</v>
      </c>
      <c r="AL180" s="4">
        <v>0</v>
      </c>
      <c r="AM180" s="4">
        <v>0</v>
      </c>
      <c r="AN180" s="4">
        <v>0</v>
      </c>
      <c r="AO180" s="4">
        <v>0</v>
      </c>
      <c r="AP180" s="4">
        <v>0</v>
      </c>
      <c r="AQ180" s="4">
        <v>0</v>
      </c>
      <c r="AR180" s="4">
        <v>0</v>
      </c>
      <c r="AS180" s="4">
        <v>0</v>
      </c>
      <c r="AT180" s="4">
        <v>0</v>
      </c>
      <c r="AU180" s="4">
        <v>0</v>
      </c>
      <c r="AV180" s="4">
        <v>2</v>
      </c>
      <c r="AW180" s="4">
        <v>0</v>
      </c>
      <c r="AX180" s="4">
        <v>0</v>
      </c>
      <c r="AY180" s="4">
        <v>0</v>
      </c>
      <c r="AZ180" s="4">
        <v>0</v>
      </c>
      <c r="BA180" s="4">
        <v>0</v>
      </c>
      <c r="BB180" s="4">
        <v>0</v>
      </c>
      <c r="BC180" s="23">
        <v>148.21000671386719</v>
      </c>
      <c r="BD180" s="4">
        <f t="shared" si="32"/>
        <v>2</v>
      </c>
      <c r="BE180" s="23">
        <f t="shared" si="33"/>
        <v>150.21000671386719</v>
      </c>
      <c r="BF180" s="23">
        <f t="shared" si="34"/>
        <v>150.21000671386719</v>
      </c>
      <c r="BG180" s="23">
        <f t="shared" si="35"/>
        <v>55.529099053680184</v>
      </c>
    </row>
    <row r="181" spans="1:59">
      <c r="A181" s="4">
        <v>27</v>
      </c>
      <c r="B181" s="6" t="s">
        <v>175</v>
      </c>
      <c r="C181" s="6">
        <v>2002</v>
      </c>
      <c r="D181" s="6">
        <v>2002</v>
      </c>
      <c r="E181" s="6">
        <v>2002</v>
      </c>
      <c r="F181" s="6" t="s">
        <v>133</v>
      </c>
      <c r="G181" s="6" t="s">
        <v>21</v>
      </c>
      <c r="H181" s="6" t="s">
        <v>52</v>
      </c>
      <c r="I181" s="6" t="s">
        <v>50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>
        <v>2</v>
      </c>
      <c r="Q181" s="4">
        <v>0</v>
      </c>
      <c r="R181" s="4">
        <v>0</v>
      </c>
      <c r="S181" s="4">
        <v>0</v>
      </c>
      <c r="T181" s="4">
        <v>0</v>
      </c>
      <c r="U181" s="4">
        <v>0</v>
      </c>
      <c r="V181" s="4">
        <v>0</v>
      </c>
      <c r="W181" s="4">
        <v>0</v>
      </c>
      <c r="X181" s="4">
        <v>0</v>
      </c>
      <c r="Y181" s="4">
        <v>0</v>
      </c>
      <c r="Z181" s="4">
        <v>0</v>
      </c>
      <c r="AA181" s="4">
        <v>0</v>
      </c>
      <c r="AB181" s="4">
        <v>0</v>
      </c>
      <c r="AC181" s="4">
        <v>0</v>
      </c>
      <c r="AD181" s="4">
        <v>0</v>
      </c>
      <c r="AE181" s="23">
        <v>156.13999938964844</v>
      </c>
      <c r="AF181" s="4">
        <f t="shared" si="30"/>
        <v>2</v>
      </c>
      <c r="AG181" s="23">
        <f t="shared" si="31"/>
        <v>158.13999938964844</v>
      </c>
      <c r="AH181" s="4">
        <v>0</v>
      </c>
      <c r="AI181" s="4">
        <v>0</v>
      </c>
      <c r="AJ181" s="4">
        <v>0</v>
      </c>
      <c r="AK181" s="4">
        <v>0</v>
      </c>
      <c r="AL181" s="4">
        <v>0</v>
      </c>
      <c r="AM181" s="4">
        <v>0</v>
      </c>
      <c r="AN181" s="4">
        <v>0</v>
      </c>
      <c r="AO181" s="4">
        <v>0</v>
      </c>
      <c r="AP181" s="4">
        <v>0</v>
      </c>
      <c r="AQ181" s="4">
        <v>0</v>
      </c>
      <c r="AR181" s="4">
        <v>0</v>
      </c>
      <c r="AS181" s="4">
        <v>2</v>
      </c>
      <c r="AT181" s="4">
        <v>0</v>
      </c>
      <c r="AU181" s="4">
        <v>0</v>
      </c>
      <c r="AV181" s="4">
        <v>0</v>
      </c>
      <c r="AW181" s="4">
        <v>0</v>
      </c>
      <c r="AX181" s="4">
        <v>0</v>
      </c>
      <c r="AY181" s="4">
        <v>0</v>
      </c>
      <c r="AZ181" s="4">
        <v>0</v>
      </c>
      <c r="BA181" s="4">
        <v>50</v>
      </c>
      <c r="BB181" s="4">
        <v>50</v>
      </c>
      <c r="BC181" s="23">
        <v>182.75999450683594</v>
      </c>
      <c r="BD181" s="4">
        <f t="shared" si="32"/>
        <v>102</v>
      </c>
      <c r="BE181" s="23">
        <f t="shared" si="33"/>
        <v>284.75999450683594</v>
      </c>
      <c r="BF181" s="23">
        <f t="shared" si="34"/>
        <v>158.13999938964844</v>
      </c>
      <c r="BG181" s="23">
        <f t="shared" si="35"/>
        <v>63.73990100588248</v>
      </c>
    </row>
    <row r="182" spans="1:59" ht="75">
      <c r="A182" s="4">
        <v>28</v>
      </c>
      <c r="B182" s="6" t="s">
        <v>67</v>
      </c>
      <c r="C182" s="6">
        <v>2000</v>
      </c>
      <c r="D182" s="6">
        <v>2000</v>
      </c>
      <c r="E182" s="6">
        <v>2000</v>
      </c>
      <c r="F182" s="6">
        <v>2</v>
      </c>
      <c r="G182" s="6" t="s">
        <v>21</v>
      </c>
      <c r="H182" s="6" t="s">
        <v>33</v>
      </c>
      <c r="I182" s="6" t="s">
        <v>34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2</v>
      </c>
      <c r="P182" s="4">
        <v>2</v>
      </c>
      <c r="Q182" s="4">
        <v>0</v>
      </c>
      <c r="R182" s="4">
        <v>0</v>
      </c>
      <c r="S182" s="4">
        <v>0</v>
      </c>
      <c r="T182" s="4">
        <v>0</v>
      </c>
      <c r="U182" s="4">
        <v>0</v>
      </c>
      <c r="V182" s="4">
        <v>0</v>
      </c>
      <c r="W182" s="4">
        <v>0</v>
      </c>
      <c r="X182" s="4">
        <v>0</v>
      </c>
      <c r="Y182" s="4">
        <v>0</v>
      </c>
      <c r="Z182" s="4">
        <v>0</v>
      </c>
      <c r="AA182" s="4">
        <v>0</v>
      </c>
      <c r="AB182" s="4">
        <v>0</v>
      </c>
      <c r="AC182" s="4">
        <v>0</v>
      </c>
      <c r="AD182" s="4">
        <v>0</v>
      </c>
      <c r="AE182" s="23">
        <v>160.35000610351562</v>
      </c>
      <c r="AF182" s="4">
        <f t="shared" si="30"/>
        <v>4</v>
      </c>
      <c r="AG182" s="23">
        <f t="shared" si="31"/>
        <v>164.35000610351562</v>
      </c>
      <c r="AH182" s="4">
        <v>0</v>
      </c>
      <c r="AI182" s="4">
        <v>0</v>
      </c>
      <c r="AJ182" s="4">
        <v>0</v>
      </c>
      <c r="AK182" s="4">
        <v>0</v>
      </c>
      <c r="AL182" s="4">
        <v>0</v>
      </c>
      <c r="AM182" s="4">
        <v>0</v>
      </c>
      <c r="AN182" s="4">
        <v>0</v>
      </c>
      <c r="AO182" s="4">
        <v>0</v>
      </c>
      <c r="AP182" s="4">
        <v>2</v>
      </c>
      <c r="AQ182" s="4">
        <v>0</v>
      </c>
      <c r="AR182" s="4">
        <v>0</v>
      </c>
      <c r="AS182" s="4">
        <v>0</v>
      </c>
      <c r="AT182" s="4">
        <v>2</v>
      </c>
      <c r="AU182" s="4">
        <v>0</v>
      </c>
      <c r="AV182" s="4">
        <v>0</v>
      </c>
      <c r="AW182" s="4">
        <v>2</v>
      </c>
      <c r="AX182" s="4">
        <v>0</v>
      </c>
      <c r="AY182" s="4">
        <v>0</v>
      </c>
      <c r="AZ182" s="4">
        <v>0</v>
      </c>
      <c r="BA182" s="4">
        <v>0</v>
      </c>
      <c r="BB182" s="4">
        <v>0</v>
      </c>
      <c r="BC182" s="23">
        <v>164.32000732421875</v>
      </c>
      <c r="BD182" s="4">
        <f t="shared" si="32"/>
        <v>6</v>
      </c>
      <c r="BE182" s="23">
        <f t="shared" si="33"/>
        <v>170.32000732421875</v>
      </c>
      <c r="BF182" s="23">
        <f t="shared" si="34"/>
        <v>164.35000610351562</v>
      </c>
      <c r="BG182" s="23">
        <f t="shared" si="35"/>
        <v>70.169810506951052</v>
      </c>
    </row>
    <row r="183" spans="1:59" ht="75">
      <c r="A183" s="4">
        <v>29</v>
      </c>
      <c r="B183" s="6" t="s">
        <v>228</v>
      </c>
      <c r="C183" s="6">
        <v>2002</v>
      </c>
      <c r="D183" s="6">
        <v>2002</v>
      </c>
      <c r="E183" s="6">
        <v>2002</v>
      </c>
      <c r="F183" s="6" t="s">
        <v>133</v>
      </c>
      <c r="G183" s="6" t="s">
        <v>21</v>
      </c>
      <c r="H183" s="6" t="s">
        <v>65</v>
      </c>
      <c r="I183" s="6" t="s">
        <v>66</v>
      </c>
      <c r="J183" s="4">
        <v>2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4">
        <v>0</v>
      </c>
      <c r="AA183" s="4">
        <v>0</v>
      </c>
      <c r="AB183" s="4">
        <v>0</v>
      </c>
      <c r="AC183" s="4">
        <v>0</v>
      </c>
      <c r="AD183" s="4">
        <v>0</v>
      </c>
      <c r="AE183" s="23">
        <v>163.5</v>
      </c>
      <c r="AF183" s="4">
        <f t="shared" si="30"/>
        <v>2</v>
      </c>
      <c r="AG183" s="23">
        <f t="shared" si="31"/>
        <v>165.5</v>
      </c>
      <c r="AH183" s="4">
        <v>0</v>
      </c>
      <c r="AI183" s="4">
        <v>0</v>
      </c>
      <c r="AJ183" s="4">
        <v>0</v>
      </c>
      <c r="AK183" s="4">
        <v>0</v>
      </c>
      <c r="AL183" s="4">
        <v>0</v>
      </c>
      <c r="AM183" s="4">
        <v>0</v>
      </c>
      <c r="AN183" s="4">
        <v>0</v>
      </c>
      <c r="AO183" s="4">
        <v>0</v>
      </c>
      <c r="AP183" s="4">
        <v>0</v>
      </c>
      <c r="AQ183" s="4">
        <v>0</v>
      </c>
      <c r="AR183" s="4">
        <v>0</v>
      </c>
      <c r="AS183" s="4">
        <v>0</v>
      </c>
      <c r="AT183" s="4">
        <v>0</v>
      </c>
      <c r="AU183" s="4">
        <v>0</v>
      </c>
      <c r="AV183" s="4">
        <v>0</v>
      </c>
      <c r="AW183" s="4">
        <v>0</v>
      </c>
      <c r="AX183" s="4">
        <v>0</v>
      </c>
      <c r="AY183" s="4">
        <v>0</v>
      </c>
      <c r="AZ183" s="4">
        <v>0</v>
      </c>
      <c r="BA183" s="4">
        <v>0</v>
      </c>
      <c r="BB183" s="4">
        <v>50</v>
      </c>
      <c r="BC183" s="23">
        <v>195.27000427246094</v>
      </c>
      <c r="BD183" s="4">
        <f t="shared" si="32"/>
        <v>50</v>
      </c>
      <c r="BE183" s="23">
        <f t="shared" si="33"/>
        <v>245.27000427246094</v>
      </c>
      <c r="BF183" s="23">
        <f t="shared" si="34"/>
        <v>165.5</v>
      </c>
      <c r="BG183" s="23">
        <f t="shared" si="35"/>
        <v>71.360526881647374</v>
      </c>
    </row>
    <row r="184" spans="1:59" ht="75">
      <c r="A184" s="4">
        <v>30</v>
      </c>
      <c r="B184" s="6" t="s">
        <v>64</v>
      </c>
      <c r="C184" s="6">
        <v>2002</v>
      </c>
      <c r="D184" s="6">
        <v>2002</v>
      </c>
      <c r="E184" s="6">
        <v>2002</v>
      </c>
      <c r="F184" s="6">
        <v>2</v>
      </c>
      <c r="G184" s="6" t="s">
        <v>21</v>
      </c>
      <c r="H184" s="6" t="s">
        <v>65</v>
      </c>
      <c r="I184" s="6" t="s">
        <v>66</v>
      </c>
      <c r="J184" s="4">
        <v>0</v>
      </c>
      <c r="K184" s="4">
        <v>2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4">
        <v>0</v>
      </c>
      <c r="AA184" s="4">
        <v>0</v>
      </c>
      <c r="AB184" s="4">
        <v>0</v>
      </c>
      <c r="AC184" s="4">
        <v>0</v>
      </c>
      <c r="AD184" s="4">
        <v>0</v>
      </c>
      <c r="AE184" s="23">
        <v>179.63999938964844</v>
      </c>
      <c r="AF184" s="4">
        <f t="shared" si="30"/>
        <v>2</v>
      </c>
      <c r="AG184" s="23">
        <f t="shared" si="31"/>
        <v>181.63999938964844</v>
      </c>
      <c r="AH184" s="4">
        <v>0</v>
      </c>
      <c r="AI184" s="4">
        <v>0</v>
      </c>
      <c r="AJ184" s="4">
        <v>0</v>
      </c>
      <c r="AK184" s="4">
        <v>0</v>
      </c>
      <c r="AL184" s="4">
        <v>0</v>
      </c>
      <c r="AM184" s="4">
        <v>0</v>
      </c>
      <c r="AN184" s="4">
        <v>0</v>
      </c>
      <c r="AO184" s="4">
        <v>0</v>
      </c>
      <c r="AP184" s="4">
        <v>0</v>
      </c>
      <c r="AQ184" s="4">
        <v>0</v>
      </c>
      <c r="AR184" s="4">
        <v>0</v>
      </c>
      <c r="AS184" s="4">
        <v>0</v>
      </c>
      <c r="AT184" s="4">
        <v>0</v>
      </c>
      <c r="AU184" s="4">
        <v>0</v>
      </c>
      <c r="AV184" s="4">
        <v>0</v>
      </c>
      <c r="AW184" s="4">
        <v>0</v>
      </c>
      <c r="AX184" s="4">
        <v>0</v>
      </c>
      <c r="AY184" s="4">
        <v>0</v>
      </c>
      <c r="AZ184" s="4">
        <v>0</v>
      </c>
      <c r="BA184" s="4">
        <v>2</v>
      </c>
      <c r="BB184" s="4">
        <v>0</v>
      </c>
      <c r="BC184" s="23">
        <v>176.74000549316406</v>
      </c>
      <c r="BD184" s="4">
        <f t="shared" si="32"/>
        <v>2</v>
      </c>
      <c r="BE184" s="23">
        <f t="shared" si="33"/>
        <v>178.74000549316406</v>
      </c>
      <c r="BF184" s="23">
        <f t="shared" si="34"/>
        <v>178.74000549316406</v>
      </c>
      <c r="BG184" s="23">
        <f t="shared" si="35"/>
        <v>85.069374719861884</v>
      </c>
    </row>
    <row r="185" spans="1:59">
      <c r="A185" s="4">
        <v>31</v>
      </c>
      <c r="B185" s="6" t="s">
        <v>132</v>
      </c>
      <c r="C185" s="6">
        <v>2000</v>
      </c>
      <c r="D185" s="6">
        <v>2000</v>
      </c>
      <c r="E185" s="6">
        <v>2000</v>
      </c>
      <c r="F185" s="6" t="s">
        <v>133</v>
      </c>
      <c r="G185" s="6" t="s">
        <v>21</v>
      </c>
      <c r="H185" s="6" t="s">
        <v>52</v>
      </c>
      <c r="I185" s="6" t="s">
        <v>50</v>
      </c>
      <c r="J185" s="4">
        <v>0</v>
      </c>
      <c r="K185" s="4">
        <v>2</v>
      </c>
      <c r="L185" s="4">
        <v>2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R185" s="4">
        <v>0</v>
      </c>
      <c r="S185" s="4">
        <v>0</v>
      </c>
      <c r="T185" s="4">
        <v>0</v>
      </c>
      <c r="U185" s="4">
        <v>50</v>
      </c>
      <c r="V185" s="4">
        <v>50</v>
      </c>
      <c r="W185" s="4">
        <v>2</v>
      </c>
      <c r="X185" s="4">
        <v>0</v>
      </c>
      <c r="Y185" s="4">
        <v>2</v>
      </c>
      <c r="Z185" s="4">
        <v>2</v>
      </c>
      <c r="AA185" s="4">
        <v>2</v>
      </c>
      <c r="AB185" s="4">
        <v>0</v>
      </c>
      <c r="AC185" s="4">
        <v>50</v>
      </c>
      <c r="AD185" s="4">
        <v>0</v>
      </c>
      <c r="AE185" s="23">
        <v>184.61000061035156</v>
      </c>
      <c r="AF185" s="4">
        <f t="shared" si="30"/>
        <v>162</v>
      </c>
      <c r="AG185" s="23">
        <f t="shared" si="31"/>
        <v>346.61000061035156</v>
      </c>
      <c r="AH185" s="4">
        <v>0</v>
      </c>
      <c r="AI185" s="4">
        <v>2</v>
      </c>
      <c r="AJ185" s="4">
        <v>2</v>
      </c>
      <c r="AK185" s="4">
        <v>0</v>
      </c>
      <c r="AL185" s="4">
        <v>0</v>
      </c>
      <c r="AM185" s="4">
        <v>0</v>
      </c>
      <c r="AN185" s="4">
        <v>0</v>
      </c>
      <c r="AO185" s="4">
        <v>0</v>
      </c>
      <c r="AP185" s="4">
        <v>0</v>
      </c>
      <c r="AQ185" s="4">
        <v>0</v>
      </c>
      <c r="AR185" s="4">
        <v>0</v>
      </c>
      <c r="AS185" s="4">
        <v>0</v>
      </c>
      <c r="AT185" s="4">
        <v>0</v>
      </c>
      <c r="AU185" s="4">
        <v>2</v>
      </c>
      <c r="AV185" s="4">
        <v>0</v>
      </c>
      <c r="AW185" s="4">
        <v>0</v>
      </c>
      <c r="AX185" s="4">
        <v>2</v>
      </c>
      <c r="AY185" s="4">
        <v>0</v>
      </c>
      <c r="AZ185" s="4">
        <v>0</v>
      </c>
      <c r="BA185" s="4">
        <v>0</v>
      </c>
      <c r="BB185" s="4">
        <v>0</v>
      </c>
      <c r="BC185" s="23">
        <v>182.28999328613281</v>
      </c>
      <c r="BD185" s="4">
        <f t="shared" si="32"/>
        <v>8</v>
      </c>
      <c r="BE185" s="23">
        <f t="shared" si="33"/>
        <v>190.28999328613281</v>
      </c>
      <c r="BF185" s="23">
        <f t="shared" si="34"/>
        <v>190.28999328613281</v>
      </c>
      <c r="BG185" s="23">
        <f t="shared" si="35"/>
        <v>97.028359575932697</v>
      </c>
    </row>
    <row r="186" spans="1:59" ht="30">
      <c r="A186" s="4">
        <v>32</v>
      </c>
      <c r="B186" s="6" t="s">
        <v>171</v>
      </c>
      <c r="C186" s="6">
        <v>2003</v>
      </c>
      <c r="D186" s="6">
        <v>2003</v>
      </c>
      <c r="E186" s="6">
        <v>2003</v>
      </c>
      <c r="F186" s="6">
        <v>3</v>
      </c>
      <c r="G186" s="6" t="s">
        <v>28</v>
      </c>
      <c r="H186" s="6" t="s">
        <v>29</v>
      </c>
      <c r="I186" s="6" t="s">
        <v>38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>
        <v>2</v>
      </c>
      <c r="Q186" s="4">
        <v>0</v>
      </c>
      <c r="R186" s="4">
        <v>0</v>
      </c>
      <c r="S186" s="4">
        <v>0</v>
      </c>
      <c r="T186" s="4">
        <v>0</v>
      </c>
      <c r="U186" s="4">
        <v>2</v>
      </c>
      <c r="V186" s="4">
        <v>0</v>
      </c>
      <c r="W186" s="4">
        <v>0</v>
      </c>
      <c r="X186" s="4">
        <v>0</v>
      </c>
      <c r="Y186" s="4">
        <v>0</v>
      </c>
      <c r="Z186" s="4">
        <v>0</v>
      </c>
      <c r="AA186" s="4">
        <v>0</v>
      </c>
      <c r="AB186" s="4">
        <v>0</v>
      </c>
      <c r="AC186" s="4">
        <v>0</v>
      </c>
      <c r="AD186" s="4">
        <v>0</v>
      </c>
      <c r="AE186" s="23">
        <v>187.27000427246094</v>
      </c>
      <c r="AF186" s="4">
        <f t="shared" si="30"/>
        <v>4</v>
      </c>
      <c r="AG186" s="23">
        <f t="shared" si="31"/>
        <v>191.27000427246094</v>
      </c>
      <c r="AH186" s="4">
        <v>0</v>
      </c>
      <c r="AI186" s="4">
        <v>0</v>
      </c>
      <c r="AJ186" s="4">
        <v>0</v>
      </c>
      <c r="AK186" s="4">
        <v>0</v>
      </c>
      <c r="AL186" s="4">
        <v>0</v>
      </c>
      <c r="AM186" s="4">
        <v>0</v>
      </c>
      <c r="AN186" s="4">
        <v>0</v>
      </c>
      <c r="AO186" s="4">
        <v>0</v>
      </c>
      <c r="AP186" s="4">
        <v>0</v>
      </c>
      <c r="AQ186" s="4">
        <v>2</v>
      </c>
      <c r="AR186" s="4">
        <v>2</v>
      </c>
      <c r="AS186" s="4">
        <v>2</v>
      </c>
      <c r="AT186" s="4">
        <v>0</v>
      </c>
      <c r="AU186" s="4">
        <v>0</v>
      </c>
      <c r="AV186" s="4">
        <v>0</v>
      </c>
      <c r="AW186" s="4">
        <v>2</v>
      </c>
      <c r="AX186" s="4">
        <v>0</v>
      </c>
      <c r="AY186" s="4">
        <v>0</v>
      </c>
      <c r="AZ186" s="4">
        <v>0</v>
      </c>
      <c r="BA186" s="4">
        <v>0</v>
      </c>
      <c r="BB186" s="4">
        <v>0</v>
      </c>
      <c r="BC186" s="23">
        <v>190.97999572753906</v>
      </c>
      <c r="BD186" s="4">
        <f t="shared" si="32"/>
        <v>8</v>
      </c>
      <c r="BE186" s="23">
        <f t="shared" si="33"/>
        <v>198.97999572753906</v>
      </c>
      <c r="BF186" s="23">
        <f t="shared" si="34"/>
        <v>191.27000427246094</v>
      </c>
      <c r="BG186" s="23">
        <f t="shared" si="35"/>
        <v>98.043073769086718</v>
      </c>
    </row>
    <row r="187" spans="1:59" ht="75">
      <c r="A187" s="4">
        <v>33</v>
      </c>
      <c r="B187" s="6" t="s">
        <v>219</v>
      </c>
      <c r="C187" s="6">
        <v>2000</v>
      </c>
      <c r="D187" s="6">
        <v>2000</v>
      </c>
      <c r="E187" s="6">
        <v>2000</v>
      </c>
      <c r="F187" s="6">
        <v>2</v>
      </c>
      <c r="G187" s="6" t="s">
        <v>21</v>
      </c>
      <c r="H187" s="6" t="s">
        <v>65</v>
      </c>
      <c r="I187" s="6" t="s">
        <v>66</v>
      </c>
      <c r="J187" s="4">
        <v>0</v>
      </c>
      <c r="K187" s="4">
        <v>2</v>
      </c>
      <c r="L187" s="4">
        <v>0</v>
      </c>
      <c r="M187" s="4">
        <v>0</v>
      </c>
      <c r="N187" s="4">
        <v>0</v>
      </c>
      <c r="O187" s="4">
        <v>0</v>
      </c>
      <c r="P187" s="4">
        <v>0</v>
      </c>
      <c r="Q187" s="4">
        <v>0</v>
      </c>
      <c r="R187" s="4">
        <v>0</v>
      </c>
      <c r="S187" s="4">
        <v>0</v>
      </c>
      <c r="T187" s="4">
        <v>0</v>
      </c>
      <c r="U187" s="4">
        <v>50</v>
      </c>
      <c r="V187" s="4">
        <v>0</v>
      </c>
      <c r="W187" s="4">
        <v>0</v>
      </c>
      <c r="X187" s="4">
        <v>0</v>
      </c>
      <c r="Y187" s="4">
        <v>0</v>
      </c>
      <c r="Z187" s="4">
        <v>0</v>
      </c>
      <c r="AA187" s="4">
        <v>0</v>
      </c>
      <c r="AB187" s="4">
        <v>0</v>
      </c>
      <c r="AC187" s="4">
        <v>0</v>
      </c>
      <c r="AD187" s="4">
        <v>0</v>
      </c>
      <c r="AE187" s="23">
        <v>145.44999694824219</v>
      </c>
      <c r="AF187" s="4">
        <f t="shared" si="30"/>
        <v>52</v>
      </c>
      <c r="AG187" s="23">
        <f t="shared" si="31"/>
        <v>197.44999694824219</v>
      </c>
      <c r="AH187" s="4">
        <v>0</v>
      </c>
      <c r="AI187" s="4">
        <v>0</v>
      </c>
      <c r="AJ187" s="4">
        <v>0</v>
      </c>
      <c r="AK187" s="4">
        <v>0</v>
      </c>
      <c r="AL187" s="4">
        <v>0</v>
      </c>
      <c r="AM187" s="4">
        <v>0</v>
      </c>
      <c r="AN187" s="4">
        <v>0</v>
      </c>
      <c r="AO187" s="4">
        <v>0</v>
      </c>
      <c r="AP187" s="4">
        <v>0</v>
      </c>
      <c r="AQ187" s="4">
        <v>0</v>
      </c>
      <c r="AR187" s="4">
        <v>0</v>
      </c>
      <c r="AS187" s="4">
        <v>50</v>
      </c>
      <c r="AT187" s="4">
        <v>0</v>
      </c>
      <c r="AU187" s="4">
        <v>0</v>
      </c>
      <c r="AV187" s="4">
        <v>0</v>
      </c>
      <c r="AW187" s="4">
        <v>0</v>
      </c>
      <c r="AX187" s="4">
        <v>2</v>
      </c>
      <c r="AY187" s="4">
        <v>0</v>
      </c>
      <c r="AZ187" s="4">
        <v>0</v>
      </c>
      <c r="BA187" s="4">
        <v>0</v>
      </c>
      <c r="BB187" s="4">
        <v>0</v>
      </c>
      <c r="BC187" s="23">
        <v>140.69000244140625</v>
      </c>
      <c r="BD187" s="4">
        <f t="shared" si="32"/>
        <v>52</v>
      </c>
      <c r="BE187" s="23">
        <f t="shared" si="33"/>
        <v>192.69000244140625</v>
      </c>
      <c r="BF187" s="23">
        <f t="shared" si="34"/>
        <v>192.69000244140625</v>
      </c>
      <c r="BG187" s="23">
        <f t="shared" si="35"/>
        <v>99.513355547947398</v>
      </c>
    </row>
    <row r="188" spans="1:59">
      <c r="A188" s="4">
        <v>34</v>
      </c>
      <c r="B188" s="6" t="s">
        <v>226</v>
      </c>
      <c r="C188" s="6">
        <v>1952</v>
      </c>
      <c r="D188" s="6">
        <v>1952</v>
      </c>
      <c r="E188" s="6">
        <v>1952</v>
      </c>
      <c r="F188" s="6" t="s">
        <v>41</v>
      </c>
      <c r="G188" s="6" t="s">
        <v>21</v>
      </c>
      <c r="H188" s="6" t="s">
        <v>144</v>
      </c>
      <c r="I188" s="6" t="s">
        <v>144</v>
      </c>
      <c r="J188" s="4">
        <v>0</v>
      </c>
      <c r="K188" s="4">
        <v>2</v>
      </c>
      <c r="L188" s="4">
        <v>0</v>
      </c>
      <c r="M188" s="4">
        <v>0</v>
      </c>
      <c r="N188" s="4">
        <v>0</v>
      </c>
      <c r="O188" s="4">
        <v>0</v>
      </c>
      <c r="P188" s="4">
        <v>0</v>
      </c>
      <c r="Q188" s="4">
        <v>0</v>
      </c>
      <c r="R188" s="4">
        <v>0</v>
      </c>
      <c r="S188" s="4">
        <v>0</v>
      </c>
      <c r="T188" s="4">
        <v>0</v>
      </c>
      <c r="U188" s="4">
        <v>2</v>
      </c>
      <c r="V188" s="4">
        <v>50</v>
      </c>
      <c r="W188" s="4"/>
      <c r="X188" s="4"/>
      <c r="Y188" s="4"/>
      <c r="Z188" s="4"/>
      <c r="AA188" s="4"/>
      <c r="AB188" s="4"/>
      <c r="AC188" s="4"/>
      <c r="AD188" s="4"/>
      <c r="AE188" s="23"/>
      <c r="AF188" s="4">
        <f t="shared" si="30"/>
        <v>54</v>
      </c>
      <c r="AG188" s="23" t="s">
        <v>399</v>
      </c>
      <c r="AH188" s="4">
        <v>0</v>
      </c>
      <c r="AI188" s="4">
        <v>0</v>
      </c>
      <c r="AJ188" s="4">
        <v>0</v>
      </c>
      <c r="AK188" s="4">
        <v>0</v>
      </c>
      <c r="AL188" s="4">
        <v>0</v>
      </c>
      <c r="AM188" s="4">
        <v>0</v>
      </c>
      <c r="AN188" s="4">
        <v>0</v>
      </c>
      <c r="AO188" s="4">
        <v>2</v>
      </c>
      <c r="AP188" s="4">
        <v>0</v>
      </c>
      <c r="AQ188" s="4">
        <v>0</v>
      </c>
      <c r="AR188" s="4">
        <v>0</v>
      </c>
      <c r="AS188" s="4">
        <v>50</v>
      </c>
      <c r="AT188" s="4">
        <v>0</v>
      </c>
      <c r="AU188" s="4">
        <v>0</v>
      </c>
      <c r="AV188" s="4">
        <v>0</v>
      </c>
      <c r="AW188" s="4">
        <v>0</v>
      </c>
      <c r="AX188" s="4">
        <v>0</v>
      </c>
      <c r="AY188" s="4">
        <v>0</v>
      </c>
      <c r="AZ188" s="4">
        <v>0</v>
      </c>
      <c r="BA188" s="4">
        <v>0</v>
      </c>
      <c r="BB188" s="4">
        <v>0</v>
      </c>
      <c r="BC188" s="23">
        <v>177.67999267578125</v>
      </c>
      <c r="BD188" s="4">
        <f t="shared" si="32"/>
        <v>52</v>
      </c>
      <c r="BE188" s="23">
        <f t="shared" si="33"/>
        <v>229.67999267578125</v>
      </c>
      <c r="BF188" s="23">
        <f t="shared" si="34"/>
        <v>229.67999267578125</v>
      </c>
      <c r="BG188" s="23">
        <f t="shared" si="35"/>
        <v>137.81319975283859</v>
      </c>
    </row>
    <row r="189" spans="1:59" ht="30">
      <c r="A189" s="4">
        <v>35</v>
      </c>
      <c r="B189" s="6" t="s">
        <v>79</v>
      </c>
      <c r="C189" s="6">
        <v>1988</v>
      </c>
      <c r="D189" s="6">
        <v>1988</v>
      </c>
      <c r="E189" s="6">
        <v>1988</v>
      </c>
      <c r="F189" s="6" t="s">
        <v>36</v>
      </c>
      <c r="G189" s="6" t="s">
        <v>21</v>
      </c>
      <c r="H189" s="6" t="s">
        <v>80</v>
      </c>
      <c r="I189" s="6" t="s">
        <v>81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  <c r="R189" s="4">
        <v>0</v>
      </c>
      <c r="S189" s="4">
        <v>0</v>
      </c>
      <c r="T189" s="4">
        <v>0</v>
      </c>
      <c r="U189" s="4">
        <v>0</v>
      </c>
      <c r="V189" s="4">
        <v>0</v>
      </c>
      <c r="W189" s="4">
        <v>50</v>
      </c>
      <c r="X189" s="4">
        <v>50</v>
      </c>
      <c r="Y189" s="4">
        <v>50</v>
      </c>
      <c r="Z189" s="4">
        <v>50</v>
      </c>
      <c r="AA189" s="4">
        <v>50</v>
      </c>
      <c r="AB189" s="4">
        <v>50</v>
      </c>
      <c r="AC189" s="4">
        <v>50</v>
      </c>
      <c r="AD189" s="4">
        <v>2</v>
      </c>
      <c r="AE189" s="23">
        <v>169.67999267578125</v>
      </c>
      <c r="AF189" s="4">
        <f t="shared" si="30"/>
        <v>352</v>
      </c>
      <c r="AG189" s="23">
        <f t="shared" si="31"/>
        <v>521.67999267578125</v>
      </c>
      <c r="AH189" s="4">
        <v>0</v>
      </c>
      <c r="AI189" s="4">
        <v>0</v>
      </c>
      <c r="AJ189" s="4">
        <v>0</v>
      </c>
      <c r="AK189" s="4">
        <v>0</v>
      </c>
      <c r="AL189" s="4">
        <v>0</v>
      </c>
      <c r="AM189" s="4">
        <v>0</v>
      </c>
      <c r="AN189" s="4">
        <v>0</v>
      </c>
      <c r="AO189" s="4">
        <v>0</v>
      </c>
      <c r="AP189" s="4">
        <v>50</v>
      </c>
      <c r="AQ189" s="4">
        <v>0</v>
      </c>
      <c r="AR189" s="4">
        <v>2</v>
      </c>
      <c r="AS189" s="4">
        <v>50</v>
      </c>
      <c r="AT189" s="4">
        <v>2</v>
      </c>
      <c r="AU189" s="4">
        <v>0</v>
      </c>
      <c r="AV189" s="4">
        <v>0</v>
      </c>
      <c r="AW189" s="4">
        <v>50</v>
      </c>
      <c r="AX189" s="4">
        <v>0</v>
      </c>
      <c r="AY189" s="4">
        <v>0</v>
      </c>
      <c r="AZ189" s="4">
        <v>2</v>
      </c>
      <c r="BA189" s="4">
        <v>50</v>
      </c>
      <c r="BB189" s="4">
        <v>50</v>
      </c>
      <c r="BC189" s="23">
        <v>161.35000610351562</v>
      </c>
      <c r="BD189" s="4">
        <f t="shared" si="32"/>
        <v>256</v>
      </c>
      <c r="BE189" s="23">
        <f t="shared" si="33"/>
        <v>417.35000610351562</v>
      </c>
      <c r="BF189" s="23">
        <f t="shared" si="34"/>
        <v>417.35000610351562</v>
      </c>
      <c r="BG189" s="23">
        <f t="shared" si="35"/>
        <v>332.12880326258119</v>
      </c>
    </row>
    <row r="190" spans="1:59" ht="60">
      <c r="A190" s="4" t="s">
        <v>400</v>
      </c>
      <c r="B190" s="6" t="s">
        <v>232</v>
      </c>
      <c r="C190" s="6">
        <v>1991</v>
      </c>
      <c r="D190" s="6">
        <v>1991</v>
      </c>
      <c r="E190" s="6">
        <v>1991</v>
      </c>
      <c r="F190" s="6" t="s">
        <v>15</v>
      </c>
      <c r="G190" s="6" t="s">
        <v>233</v>
      </c>
      <c r="H190" s="6" t="s">
        <v>234</v>
      </c>
      <c r="I190" s="6" t="s">
        <v>235</v>
      </c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23"/>
      <c r="AF190" s="4">
        <f t="shared" si="30"/>
        <v>0</v>
      </c>
      <c r="AG190" s="23" t="s">
        <v>398</v>
      </c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23"/>
      <c r="BD190" s="4">
        <f t="shared" si="32"/>
        <v>0</v>
      </c>
      <c r="BE190" s="23" t="s">
        <v>398</v>
      </c>
      <c r="BF190" s="23"/>
      <c r="BG190" s="23" t="str">
        <f t="shared" si="35"/>
        <v/>
      </c>
    </row>
    <row r="191" spans="1:59" ht="60">
      <c r="A191" s="4" t="s">
        <v>400</v>
      </c>
      <c r="B191" s="6" t="s">
        <v>176</v>
      </c>
      <c r="C191" s="6">
        <v>1995</v>
      </c>
      <c r="D191" s="6">
        <v>1995</v>
      </c>
      <c r="E191" s="6">
        <v>1995</v>
      </c>
      <c r="F191" s="6" t="s">
        <v>15</v>
      </c>
      <c r="G191" s="6" t="s">
        <v>177</v>
      </c>
      <c r="H191" s="6" t="s">
        <v>178</v>
      </c>
      <c r="I191" s="6" t="s">
        <v>179</v>
      </c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23"/>
      <c r="AF191" s="4">
        <f t="shared" si="30"/>
        <v>0</v>
      </c>
      <c r="AG191" s="23" t="s">
        <v>398</v>
      </c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23"/>
      <c r="BD191" s="4">
        <f t="shared" si="32"/>
        <v>0</v>
      </c>
      <c r="BE191" s="23" t="s">
        <v>398</v>
      </c>
      <c r="BF191" s="23"/>
      <c r="BG191" s="23" t="str">
        <f t="shared" si="35"/>
        <v/>
      </c>
    </row>
    <row r="192" spans="1:59" ht="105">
      <c r="A192" s="4" t="s">
        <v>400</v>
      </c>
      <c r="B192" s="6" t="s">
        <v>136</v>
      </c>
      <c r="C192" s="6">
        <v>1998</v>
      </c>
      <c r="D192" s="6">
        <v>1998</v>
      </c>
      <c r="E192" s="6">
        <v>1998</v>
      </c>
      <c r="F192" s="6" t="s">
        <v>41</v>
      </c>
      <c r="G192" s="6" t="s">
        <v>124</v>
      </c>
      <c r="H192" s="6" t="s">
        <v>125</v>
      </c>
      <c r="I192" s="6" t="s">
        <v>137</v>
      </c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23"/>
      <c r="AF192" s="4">
        <f t="shared" si="30"/>
        <v>0</v>
      </c>
      <c r="AG192" s="23" t="s">
        <v>398</v>
      </c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23"/>
      <c r="BD192" s="4">
        <f t="shared" si="32"/>
        <v>0</v>
      </c>
      <c r="BE192" s="23" t="s">
        <v>398</v>
      </c>
      <c r="BF192" s="23"/>
      <c r="BG192" s="23" t="str">
        <f t="shared" si="35"/>
        <v/>
      </c>
    </row>
    <row r="193" spans="1:59" ht="105">
      <c r="A193" s="4" t="s">
        <v>400</v>
      </c>
      <c r="B193" s="6" t="s">
        <v>141</v>
      </c>
      <c r="C193" s="6">
        <v>1998</v>
      </c>
      <c r="D193" s="6">
        <v>1998</v>
      </c>
      <c r="E193" s="6">
        <v>1998</v>
      </c>
      <c r="F193" s="6" t="s">
        <v>41</v>
      </c>
      <c r="G193" s="6" t="s">
        <v>124</v>
      </c>
      <c r="H193" s="6" t="s">
        <v>125</v>
      </c>
      <c r="I193" s="6" t="s">
        <v>137</v>
      </c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23"/>
      <c r="AF193" s="4">
        <f t="shared" si="30"/>
        <v>0</v>
      </c>
      <c r="AG193" s="23" t="s">
        <v>398</v>
      </c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23"/>
      <c r="BD193" s="4">
        <f t="shared" si="32"/>
        <v>0</v>
      </c>
      <c r="BE193" s="23" t="s">
        <v>398</v>
      </c>
      <c r="BF193" s="23"/>
      <c r="BG193" s="23" t="str">
        <f t="shared" si="35"/>
        <v/>
      </c>
    </row>
    <row r="194" spans="1:59">
      <c r="A194" s="4"/>
      <c r="B194" s="6" t="s">
        <v>68</v>
      </c>
      <c r="C194" s="6">
        <v>1999</v>
      </c>
      <c r="D194" s="6">
        <v>1999</v>
      </c>
      <c r="E194" s="6">
        <v>1999</v>
      </c>
      <c r="F194" s="6">
        <v>2</v>
      </c>
      <c r="G194" s="6" t="s">
        <v>21</v>
      </c>
      <c r="H194" s="6" t="s">
        <v>52</v>
      </c>
      <c r="I194" s="6" t="s">
        <v>50</v>
      </c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23"/>
      <c r="AF194" s="4">
        <f t="shared" si="30"/>
        <v>0</v>
      </c>
      <c r="AG194" s="23" t="s">
        <v>398</v>
      </c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23"/>
      <c r="BD194" s="4">
        <f t="shared" si="32"/>
        <v>0</v>
      </c>
      <c r="BE194" s="23" t="s">
        <v>398</v>
      </c>
      <c r="BF194" s="23"/>
      <c r="BG194" s="23" t="str">
        <f t="shared" si="35"/>
        <v/>
      </c>
    </row>
    <row r="195" spans="1:59" ht="30">
      <c r="A195" s="4"/>
      <c r="B195" s="6" t="s">
        <v>31</v>
      </c>
      <c r="C195" s="6">
        <v>2002</v>
      </c>
      <c r="D195" s="6">
        <v>2002</v>
      </c>
      <c r="E195" s="6">
        <v>2002</v>
      </c>
      <c r="F195" s="6">
        <v>3</v>
      </c>
      <c r="G195" s="6" t="s">
        <v>28</v>
      </c>
      <c r="H195" s="6" t="s">
        <v>29</v>
      </c>
      <c r="I195" s="6" t="s">
        <v>30</v>
      </c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23"/>
      <c r="AF195" s="4">
        <f t="shared" si="30"/>
        <v>0</v>
      </c>
      <c r="AG195" s="23" t="s">
        <v>398</v>
      </c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23"/>
      <c r="BD195" s="4">
        <f t="shared" si="32"/>
        <v>0</v>
      </c>
      <c r="BE195" s="23" t="s">
        <v>398</v>
      </c>
      <c r="BF195" s="23"/>
      <c r="BG195" s="23" t="str">
        <f t="shared" si="35"/>
        <v/>
      </c>
    </row>
    <row r="197" spans="1:59" ht="18.75">
      <c r="A197" s="9" t="s">
        <v>449</v>
      </c>
      <c r="B197" s="9"/>
      <c r="C197" s="9"/>
      <c r="D197" s="9"/>
      <c r="E197" s="9"/>
      <c r="F197" s="9"/>
      <c r="G197" s="9"/>
      <c r="H197" s="9"/>
      <c r="I197" s="9"/>
      <c r="J197" s="9"/>
    </row>
    <row r="198" spans="1:59">
      <c r="A198" s="14" t="s">
        <v>389</v>
      </c>
      <c r="B198" s="14" t="s">
        <v>1</v>
      </c>
      <c r="C198" s="14" t="s">
        <v>2</v>
      </c>
      <c r="D198" s="14" t="s">
        <v>279</v>
      </c>
      <c r="E198" s="14" t="s">
        <v>280</v>
      </c>
      <c r="F198" s="14" t="s">
        <v>3</v>
      </c>
      <c r="G198" s="14" t="s">
        <v>4</v>
      </c>
      <c r="H198" s="14" t="s">
        <v>5</v>
      </c>
      <c r="I198" s="14" t="s">
        <v>6</v>
      </c>
      <c r="J198" s="16" t="s">
        <v>391</v>
      </c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8"/>
      <c r="AH198" s="16" t="s">
        <v>395</v>
      </c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8"/>
      <c r="BF198" s="14" t="s">
        <v>396</v>
      </c>
      <c r="BG198" s="14" t="s">
        <v>397</v>
      </c>
    </row>
    <row r="199" spans="1:59">
      <c r="A199" s="15"/>
      <c r="B199" s="15"/>
      <c r="C199" s="15"/>
      <c r="D199" s="15"/>
      <c r="E199" s="15"/>
      <c r="F199" s="15"/>
      <c r="G199" s="15"/>
      <c r="H199" s="15"/>
      <c r="I199" s="15"/>
      <c r="J199" s="19">
        <v>1</v>
      </c>
      <c r="K199" s="19">
        <v>2</v>
      </c>
      <c r="L199" s="19">
        <v>3</v>
      </c>
      <c r="M199" s="19">
        <v>4</v>
      </c>
      <c r="N199" s="19">
        <v>5</v>
      </c>
      <c r="O199" s="19">
        <v>6</v>
      </c>
      <c r="P199" s="19">
        <v>7</v>
      </c>
      <c r="Q199" s="19">
        <v>8</v>
      </c>
      <c r="R199" s="19">
        <v>9</v>
      </c>
      <c r="S199" s="19">
        <v>10</v>
      </c>
      <c r="T199" s="19">
        <v>11</v>
      </c>
      <c r="U199" s="19">
        <v>12</v>
      </c>
      <c r="V199" s="19">
        <v>13</v>
      </c>
      <c r="W199" s="19">
        <v>14</v>
      </c>
      <c r="X199" s="19">
        <v>15</v>
      </c>
      <c r="Y199" s="19">
        <v>16</v>
      </c>
      <c r="Z199" s="19">
        <v>17</v>
      </c>
      <c r="AA199" s="19">
        <v>18</v>
      </c>
      <c r="AB199" s="19">
        <v>19</v>
      </c>
      <c r="AC199" s="19">
        <v>20</v>
      </c>
      <c r="AD199" s="19">
        <v>21</v>
      </c>
      <c r="AE199" s="19" t="s">
        <v>392</v>
      </c>
      <c r="AF199" s="19" t="s">
        <v>393</v>
      </c>
      <c r="AG199" s="19" t="s">
        <v>394</v>
      </c>
      <c r="AH199" s="19">
        <v>1</v>
      </c>
      <c r="AI199" s="19">
        <v>2</v>
      </c>
      <c r="AJ199" s="19">
        <v>3</v>
      </c>
      <c r="AK199" s="19">
        <v>4</v>
      </c>
      <c r="AL199" s="19">
        <v>5</v>
      </c>
      <c r="AM199" s="19">
        <v>6</v>
      </c>
      <c r="AN199" s="19">
        <v>7</v>
      </c>
      <c r="AO199" s="19">
        <v>8</v>
      </c>
      <c r="AP199" s="19">
        <v>9</v>
      </c>
      <c r="AQ199" s="19">
        <v>10</v>
      </c>
      <c r="AR199" s="19">
        <v>11</v>
      </c>
      <c r="AS199" s="19">
        <v>12</v>
      </c>
      <c r="AT199" s="19">
        <v>13</v>
      </c>
      <c r="AU199" s="19">
        <v>14</v>
      </c>
      <c r="AV199" s="19">
        <v>15</v>
      </c>
      <c r="AW199" s="19">
        <v>16</v>
      </c>
      <c r="AX199" s="19">
        <v>17</v>
      </c>
      <c r="AY199" s="19">
        <v>18</v>
      </c>
      <c r="AZ199" s="19">
        <v>19</v>
      </c>
      <c r="BA199" s="19">
        <v>20</v>
      </c>
      <c r="BB199" s="19">
        <v>21</v>
      </c>
      <c r="BC199" s="19" t="s">
        <v>392</v>
      </c>
      <c r="BD199" s="19" t="s">
        <v>393</v>
      </c>
      <c r="BE199" s="19" t="s">
        <v>394</v>
      </c>
      <c r="BF199" s="15"/>
      <c r="BG199" s="15"/>
    </row>
    <row r="200" spans="1:59" ht="60">
      <c r="A200" s="20">
        <v>1</v>
      </c>
      <c r="B200" s="21" t="s">
        <v>155</v>
      </c>
      <c r="C200" s="21">
        <v>1987</v>
      </c>
      <c r="D200" s="21">
        <v>1987</v>
      </c>
      <c r="E200" s="21">
        <v>1987</v>
      </c>
      <c r="F200" s="21" t="s">
        <v>15</v>
      </c>
      <c r="G200" s="21" t="s">
        <v>21</v>
      </c>
      <c r="H200" s="21" t="s">
        <v>156</v>
      </c>
      <c r="I200" s="21" t="s">
        <v>157</v>
      </c>
      <c r="J200" s="20">
        <v>0</v>
      </c>
      <c r="K200" s="20">
        <v>0</v>
      </c>
      <c r="L200" s="20">
        <v>0</v>
      </c>
      <c r="M200" s="20">
        <v>0</v>
      </c>
      <c r="N200" s="20">
        <v>0</v>
      </c>
      <c r="O200" s="20">
        <v>0</v>
      </c>
      <c r="P200" s="20">
        <v>0</v>
      </c>
      <c r="Q200" s="20">
        <v>0</v>
      </c>
      <c r="R200" s="20">
        <v>0</v>
      </c>
      <c r="S200" s="20">
        <v>0</v>
      </c>
      <c r="T200" s="20">
        <v>0</v>
      </c>
      <c r="U200" s="20">
        <v>0</v>
      </c>
      <c r="V200" s="20">
        <v>0</v>
      </c>
      <c r="W200" s="20">
        <v>0</v>
      </c>
      <c r="X200" s="20">
        <v>0</v>
      </c>
      <c r="Y200" s="20">
        <v>0</v>
      </c>
      <c r="Z200" s="20">
        <v>0</v>
      </c>
      <c r="AA200" s="20">
        <v>0</v>
      </c>
      <c r="AB200" s="20">
        <v>0</v>
      </c>
      <c r="AC200" s="20">
        <v>0</v>
      </c>
      <c r="AD200" s="20">
        <v>0</v>
      </c>
      <c r="AE200" s="22">
        <v>115.08000183105469</v>
      </c>
      <c r="AF200" s="20">
        <f t="shared" ref="AF200:AF220" si="36">SUM(J200:AD200)</f>
        <v>0</v>
      </c>
      <c r="AG200" s="22">
        <f t="shared" ref="AG200:AG220" si="37">AE200+AF200</f>
        <v>115.08000183105469</v>
      </c>
      <c r="AH200" s="20">
        <v>0</v>
      </c>
      <c r="AI200" s="20">
        <v>0</v>
      </c>
      <c r="AJ200" s="20">
        <v>0</v>
      </c>
      <c r="AK200" s="20">
        <v>0</v>
      </c>
      <c r="AL200" s="20">
        <v>0</v>
      </c>
      <c r="AM200" s="20">
        <v>0</v>
      </c>
      <c r="AN200" s="20">
        <v>0</v>
      </c>
      <c r="AO200" s="20">
        <v>0</v>
      </c>
      <c r="AP200" s="20">
        <v>0</v>
      </c>
      <c r="AQ200" s="20">
        <v>0</v>
      </c>
      <c r="AR200" s="20">
        <v>0</v>
      </c>
      <c r="AS200" s="20">
        <v>0</v>
      </c>
      <c r="AT200" s="20">
        <v>0</v>
      </c>
      <c r="AU200" s="20">
        <v>0</v>
      </c>
      <c r="AV200" s="20">
        <v>0</v>
      </c>
      <c r="AW200" s="20">
        <v>0</v>
      </c>
      <c r="AX200" s="20">
        <v>0</v>
      </c>
      <c r="AY200" s="20">
        <v>0</v>
      </c>
      <c r="AZ200" s="20">
        <v>0</v>
      </c>
      <c r="BA200" s="20">
        <v>0</v>
      </c>
      <c r="BB200" s="20">
        <v>0</v>
      </c>
      <c r="BC200" s="22">
        <v>116.86000061035156</v>
      </c>
      <c r="BD200" s="20">
        <f t="shared" ref="BD200:BD220" si="38">SUM(AH200:BB200)</f>
        <v>0</v>
      </c>
      <c r="BE200" s="22">
        <f t="shared" ref="BE200:BE220" si="39">BC200+BD200</f>
        <v>116.86000061035156</v>
      </c>
      <c r="BF200" s="22">
        <f t="shared" ref="BF200:BF220" si="40">MIN(BE200,AG200)</f>
        <v>115.08000183105469</v>
      </c>
      <c r="BG200" s="22">
        <f t="shared" ref="BG200:BG220" si="41">IF( AND(ISNUMBER(BF$200),ISNUMBER(BF200)),(BF200-BF$200)/BF$200*100,"")</f>
        <v>0</v>
      </c>
    </row>
    <row r="201" spans="1:59" ht="90">
      <c r="A201" s="4">
        <v>2</v>
      </c>
      <c r="B201" s="6" t="s">
        <v>142</v>
      </c>
      <c r="C201" s="6">
        <v>1997</v>
      </c>
      <c r="D201" s="6">
        <v>1997</v>
      </c>
      <c r="E201" s="6">
        <v>1997</v>
      </c>
      <c r="F201" s="6" t="s">
        <v>41</v>
      </c>
      <c r="G201" s="6" t="s">
        <v>21</v>
      </c>
      <c r="H201" s="6" t="s">
        <v>121</v>
      </c>
      <c r="I201" s="6" t="s">
        <v>122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>
        <v>0</v>
      </c>
      <c r="Q201" s="4">
        <v>0</v>
      </c>
      <c r="R201" s="4">
        <v>0</v>
      </c>
      <c r="S201" s="4">
        <v>0</v>
      </c>
      <c r="T201" s="4">
        <v>0</v>
      </c>
      <c r="U201" s="4">
        <v>2</v>
      </c>
      <c r="V201" s="4">
        <v>0</v>
      </c>
      <c r="W201" s="4">
        <v>0</v>
      </c>
      <c r="X201" s="4">
        <v>0</v>
      </c>
      <c r="Y201" s="4">
        <v>0</v>
      </c>
      <c r="Z201" s="4">
        <v>0</v>
      </c>
      <c r="AA201" s="4">
        <v>0</v>
      </c>
      <c r="AB201" s="4">
        <v>0</v>
      </c>
      <c r="AC201" s="4">
        <v>0</v>
      </c>
      <c r="AD201" s="4">
        <v>0</v>
      </c>
      <c r="AE201" s="23">
        <v>116.44999694824219</v>
      </c>
      <c r="AF201" s="4">
        <f t="shared" si="36"/>
        <v>2</v>
      </c>
      <c r="AG201" s="23">
        <f t="shared" si="37"/>
        <v>118.44999694824219</v>
      </c>
      <c r="AH201" s="4">
        <v>0</v>
      </c>
      <c r="AI201" s="4">
        <v>0</v>
      </c>
      <c r="AJ201" s="4">
        <v>0</v>
      </c>
      <c r="AK201" s="4">
        <v>0</v>
      </c>
      <c r="AL201" s="4">
        <v>0</v>
      </c>
      <c r="AM201" s="4">
        <v>0</v>
      </c>
      <c r="AN201" s="4">
        <v>0</v>
      </c>
      <c r="AO201" s="4">
        <v>0</v>
      </c>
      <c r="AP201" s="4">
        <v>2</v>
      </c>
      <c r="AQ201" s="4">
        <v>0</v>
      </c>
      <c r="AR201" s="4">
        <v>0</v>
      </c>
      <c r="AS201" s="4">
        <v>2</v>
      </c>
      <c r="AT201" s="4">
        <v>2</v>
      </c>
      <c r="AU201" s="4">
        <v>0</v>
      </c>
      <c r="AV201" s="4">
        <v>0</v>
      </c>
      <c r="AW201" s="4">
        <v>0</v>
      </c>
      <c r="AX201" s="4">
        <v>0</v>
      </c>
      <c r="AY201" s="4">
        <v>0</v>
      </c>
      <c r="AZ201" s="4">
        <v>0</v>
      </c>
      <c r="BA201" s="4">
        <v>2</v>
      </c>
      <c r="BB201" s="4">
        <v>2</v>
      </c>
      <c r="BC201" s="23">
        <v>118.37000274658203</v>
      </c>
      <c r="BD201" s="4">
        <f t="shared" si="38"/>
        <v>10</v>
      </c>
      <c r="BE201" s="23">
        <f t="shared" si="39"/>
        <v>128.37000274658203</v>
      </c>
      <c r="BF201" s="23">
        <f t="shared" si="40"/>
        <v>118.44999694824219</v>
      </c>
      <c r="BG201" s="23">
        <f t="shared" si="41"/>
        <v>2.9283933468604593</v>
      </c>
    </row>
    <row r="202" spans="1:59" ht="45">
      <c r="A202" s="4">
        <v>3</v>
      </c>
      <c r="B202" s="6" t="s">
        <v>40</v>
      </c>
      <c r="C202" s="6">
        <v>1997</v>
      </c>
      <c r="D202" s="6">
        <v>1997</v>
      </c>
      <c r="E202" s="6">
        <v>1997</v>
      </c>
      <c r="F202" s="6" t="s">
        <v>41</v>
      </c>
      <c r="G202" s="6" t="s">
        <v>42</v>
      </c>
      <c r="H202" s="6" t="s">
        <v>43</v>
      </c>
      <c r="I202" s="6" t="s">
        <v>44</v>
      </c>
      <c r="J202" s="4">
        <v>0</v>
      </c>
      <c r="K202" s="4">
        <v>0</v>
      </c>
      <c r="L202" s="4">
        <v>0</v>
      </c>
      <c r="M202" s="4">
        <v>0</v>
      </c>
      <c r="N202" s="4">
        <v>2</v>
      </c>
      <c r="O202" s="4">
        <v>0</v>
      </c>
      <c r="P202" s="4">
        <v>0</v>
      </c>
      <c r="Q202" s="4">
        <v>0</v>
      </c>
      <c r="R202" s="4">
        <v>0</v>
      </c>
      <c r="S202" s="4">
        <v>0</v>
      </c>
      <c r="T202" s="4">
        <v>0</v>
      </c>
      <c r="U202" s="4">
        <v>0</v>
      </c>
      <c r="V202" s="4">
        <v>0</v>
      </c>
      <c r="W202" s="4">
        <v>0</v>
      </c>
      <c r="X202" s="4">
        <v>0</v>
      </c>
      <c r="Y202" s="4">
        <v>0</v>
      </c>
      <c r="Z202" s="4">
        <v>0</v>
      </c>
      <c r="AA202" s="4">
        <v>0</v>
      </c>
      <c r="AB202" s="4">
        <v>0</v>
      </c>
      <c r="AC202" s="4">
        <v>0</v>
      </c>
      <c r="AD202" s="4">
        <v>0</v>
      </c>
      <c r="AE202" s="23">
        <v>123.87000274658203</v>
      </c>
      <c r="AF202" s="4">
        <f t="shared" si="36"/>
        <v>2</v>
      </c>
      <c r="AG202" s="23">
        <f t="shared" si="37"/>
        <v>125.87000274658203</v>
      </c>
      <c r="AH202" s="4">
        <v>0</v>
      </c>
      <c r="AI202" s="4">
        <v>0</v>
      </c>
      <c r="AJ202" s="4">
        <v>0</v>
      </c>
      <c r="AK202" s="4">
        <v>0</v>
      </c>
      <c r="AL202" s="4">
        <v>0</v>
      </c>
      <c r="AM202" s="4">
        <v>0</v>
      </c>
      <c r="AN202" s="4">
        <v>0</v>
      </c>
      <c r="AO202" s="4">
        <v>0</v>
      </c>
      <c r="AP202" s="4">
        <v>0</v>
      </c>
      <c r="AQ202" s="4">
        <v>0</v>
      </c>
      <c r="AR202" s="4">
        <v>0</v>
      </c>
      <c r="AS202" s="4">
        <v>0</v>
      </c>
      <c r="AT202" s="4">
        <v>0</v>
      </c>
      <c r="AU202" s="4">
        <v>0</v>
      </c>
      <c r="AV202" s="4">
        <v>0</v>
      </c>
      <c r="AW202" s="4">
        <v>2</v>
      </c>
      <c r="AX202" s="4">
        <v>0</v>
      </c>
      <c r="AY202" s="4">
        <v>0</v>
      </c>
      <c r="AZ202" s="4">
        <v>2</v>
      </c>
      <c r="BA202" s="4">
        <v>0</v>
      </c>
      <c r="BB202" s="4">
        <v>0</v>
      </c>
      <c r="BC202" s="23">
        <v>120.37999725341797</v>
      </c>
      <c r="BD202" s="4">
        <f t="shared" si="38"/>
        <v>4</v>
      </c>
      <c r="BE202" s="23">
        <f t="shared" si="39"/>
        <v>124.37999725341797</v>
      </c>
      <c r="BF202" s="23">
        <f t="shared" si="40"/>
        <v>124.37999725341797</v>
      </c>
      <c r="BG202" s="23">
        <f t="shared" si="41"/>
        <v>8.0813306173007451</v>
      </c>
    </row>
    <row r="203" spans="1:59" ht="90">
      <c r="A203" s="4">
        <v>4</v>
      </c>
      <c r="B203" s="6" t="s">
        <v>240</v>
      </c>
      <c r="C203" s="6">
        <v>1996</v>
      </c>
      <c r="D203" s="6">
        <v>1996</v>
      </c>
      <c r="E203" s="6">
        <v>1996</v>
      </c>
      <c r="F203" s="6" t="s">
        <v>41</v>
      </c>
      <c r="G203" s="6" t="s">
        <v>21</v>
      </c>
      <c r="H203" s="6" t="s">
        <v>241</v>
      </c>
      <c r="I203" s="6" t="s">
        <v>34</v>
      </c>
      <c r="J203" s="4">
        <v>0</v>
      </c>
      <c r="K203" s="4">
        <v>0</v>
      </c>
      <c r="L203" s="4">
        <v>0</v>
      </c>
      <c r="M203" s="4">
        <v>0</v>
      </c>
      <c r="N203" s="4">
        <v>2</v>
      </c>
      <c r="O203" s="4">
        <v>0</v>
      </c>
      <c r="P203" s="4">
        <v>0</v>
      </c>
      <c r="Q203" s="4">
        <v>0</v>
      </c>
      <c r="R203" s="4">
        <v>0</v>
      </c>
      <c r="S203" s="4">
        <v>0</v>
      </c>
      <c r="T203" s="4">
        <v>2</v>
      </c>
      <c r="U203" s="4">
        <v>0</v>
      </c>
      <c r="V203" s="4">
        <v>0</v>
      </c>
      <c r="W203" s="4">
        <v>0</v>
      </c>
      <c r="X203" s="4">
        <v>0</v>
      </c>
      <c r="Y203" s="4">
        <v>0</v>
      </c>
      <c r="Z203" s="4">
        <v>0</v>
      </c>
      <c r="AA203" s="4">
        <v>0</v>
      </c>
      <c r="AB203" s="4">
        <v>0</v>
      </c>
      <c r="AC203" s="4">
        <v>2</v>
      </c>
      <c r="AD203" s="4">
        <v>0</v>
      </c>
      <c r="AE203" s="23">
        <v>135.16000366210937</v>
      </c>
      <c r="AF203" s="4">
        <f t="shared" si="36"/>
        <v>6</v>
      </c>
      <c r="AG203" s="23">
        <f t="shared" si="37"/>
        <v>141.16000366210937</v>
      </c>
      <c r="AH203" s="4">
        <v>0</v>
      </c>
      <c r="AI203" s="4">
        <v>0</v>
      </c>
      <c r="AJ203" s="4">
        <v>0</v>
      </c>
      <c r="AK203" s="4">
        <v>0</v>
      </c>
      <c r="AL203" s="4">
        <v>0</v>
      </c>
      <c r="AM203" s="4">
        <v>0</v>
      </c>
      <c r="AN203" s="4">
        <v>0</v>
      </c>
      <c r="AO203" s="4">
        <v>0</v>
      </c>
      <c r="AP203" s="4">
        <v>0</v>
      </c>
      <c r="AQ203" s="4">
        <v>0</v>
      </c>
      <c r="AR203" s="4">
        <v>0</v>
      </c>
      <c r="AS203" s="4">
        <v>2</v>
      </c>
      <c r="AT203" s="4">
        <v>0</v>
      </c>
      <c r="AU203" s="4">
        <v>2</v>
      </c>
      <c r="AV203" s="4">
        <v>0</v>
      </c>
      <c r="AW203" s="4">
        <v>0</v>
      </c>
      <c r="AX203" s="4">
        <v>2</v>
      </c>
      <c r="AY203" s="4">
        <v>0</v>
      </c>
      <c r="AZ203" s="4">
        <v>0</v>
      </c>
      <c r="BA203" s="4">
        <v>0</v>
      </c>
      <c r="BB203" s="4">
        <v>0</v>
      </c>
      <c r="BC203" s="23">
        <v>124.69000244140625</v>
      </c>
      <c r="BD203" s="4">
        <f t="shared" si="38"/>
        <v>6</v>
      </c>
      <c r="BE203" s="23">
        <f t="shared" si="39"/>
        <v>130.69000244140625</v>
      </c>
      <c r="BF203" s="23">
        <f t="shared" si="40"/>
        <v>130.69000244140625</v>
      </c>
      <c r="BG203" s="23">
        <f t="shared" si="41"/>
        <v>13.564477200189925</v>
      </c>
    </row>
    <row r="204" spans="1:59" ht="75">
      <c r="A204" s="4">
        <v>5</v>
      </c>
      <c r="B204" s="6" t="s">
        <v>269</v>
      </c>
      <c r="C204" s="6">
        <v>2000</v>
      </c>
      <c r="D204" s="6">
        <v>2000</v>
      </c>
      <c r="E204" s="6">
        <v>2000</v>
      </c>
      <c r="F204" s="6" t="s">
        <v>41</v>
      </c>
      <c r="G204" s="6" t="s">
        <v>162</v>
      </c>
      <c r="H204" s="6" t="s">
        <v>270</v>
      </c>
      <c r="I204" s="6" t="s">
        <v>164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>
        <v>0</v>
      </c>
      <c r="S204" s="4">
        <v>0</v>
      </c>
      <c r="T204" s="4">
        <v>0</v>
      </c>
      <c r="U204" s="4">
        <v>2</v>
      </c>
      <c r="V204" s="4">
        <v>0</v>
      </c>
      <c r="W204" s="4">
        <v>0</v>
      </c>
      <c r="X204" s="4">
        <v>0</v>
      </c>
      <c r="Y204" s="4">
        <v>0</v>
      </c>
      <c r="Z204" s="4">
        <v>0</v>
      </c>
      <c r="AA204" s="4">
        <v>0</v>
      </c>
      <c r="AB204" s="4">
        <v>0</v>
      </c>
      <c r="AC204" s="4">
        <v>0</v>
      </c>
      <c r="AD204" s="4">
        <v>0</v>
      </c>
      <c r="AE204" s="23">
        <v>134.55999755859375</v>
      </c>
      <c r="AF204" s="4">
        <f t="shared" si="36"/>
        <v>2</v>
      </c>
      <c r="AG204" s="23">
        <f t="shared" si="37"/>
        <v>136.55999755859375</v>
      </c>
      <c r="AH204" s="4">
        <v>0</v>
      </c>
      <c r="AI204" s="4">
        <v>0</v>
      </c>
      <c r="AJ204" s="4">
        <v>0</v>
      </c>
      <c r="AK204" s="4">
        <v>0</v>
      </c>
      <c r="AL204" s="4">
        <v>0</v>
      </c>
      <c r="AM204" s="4">
        <v>0</v>
      </c>
      <c r="AN204" s="4">
        <v>0</v>
      </c>
      <c r="AO204" s="4">
        <v>0</v>
      </c>
      <c r="AP204" s="4">
        <v>0</v>
      </c>
      <c r="AQ204" s="4">
        <v>0</v>
      </c>
      <c r="AR204" s="4">
        <v>0</v>
      </c>
      <c r="AS204" s="4">
        <v>2</v>
      </c>
      <c r="AT204" s="4">
        <v>0</v>
      </c>
      <c r="AU204" s="4">
        <v>0</v>
      </c>
      <c r="AV204" s="4">
        <v>0</v>
      </c>
      <c r="AW204" s="4">
        <v>0</v>
      </c>
      <c r="AX204" s="4">
        <v>0</v>
      </c>
      <c r="AY204" s="4">
        <v>0</v>
      </c>
      <c r="AZ204" s="4">
        <v>0</v>
      </c>
      <c r="BA204" s="4">
        <v>0</v>
      </c>
      <c r="BB204" s="4">
        <v>0</v>
      </c>
      <c r="BC204" s="23">
        <v>131.53999328613281</v>
      </c>
      <c r="BD204" s="4">
        <f t="shared" si="38"/>
        <v>2</v>
      </c>
      <c r="BE204" s="23">
        <f t="shared" si="39"/>
        <v>133.53999328613281</v>
      </c>
      <c r="BF204" s="23">
        <f t="shared" si="40"/>
        <v>133.53999328613281</v>
      </c>
      <c r="BG204" s="23">
        <f t="shared" si="41"/>
        <v>16.041007265692137</v>
      </c>
    </row>
    <row r="205" spans="1:59" ht="60">
      <c r="A205" s="4">
        <v>6</v>
      </c>
      <c r="B205" s="6" t="s">
        <v>116</v>
      </c>
      <c r="C205" s="6">
        <v>1999</v>
      </c>
      <c r="D205" s="6">
        <v>1999</v>
      </c>
      <c r="E205" s="6">
        <v>1999</v>
      </c>
      <c r="F205" s="6" t="s">
        <v>41</v>
      </c>
      <c r="G205" s="6" t="s">
        <v>16</v>
      </c>
      <c r="H205" s="6" t="s">
        <v>117</v>
      </c>
      <c r="I205" s="6" t="s">
        <v>118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>
        <v>2</v>
      </c>
      <c r="Q205" s="4">
        <v>0</v>
      </c>
      <c r="R205" s="4">
        <v>0</v>
      </c>
      <c r="S205" s="4">
        <v>0</v>
      </c>
      <c r="T205" s="4">
        <v>2</v>
      </c>
      <c r="U205" s="4">
        <v>2</v>
      </c>
      <c r="V205" s="4">
        <v>0</v>
      </c>
      <c r="W205" s="4">
        <v>0</v>
      </c>
      <c r="X205" s="4">
        <v>0</v>
      </c>
      <c r="Y205" s="4">
        <v>0</v>
      </c>
      <c r="Z205" s="4">
        <v>0</v>
      </c>
      <c r="AA205" s="4">
        <v>0</v>
      </c>
      <c r="AB205" s="4">
        <v>0</v>
      </c>
      <c r="AC205" s="4">
        <v>0</v>
      </c>
      <c r="AD205" s="4">
        <v>0</v>
      </c>
      <c r="AE205" s="23">
        <v>142.69999694824219</v>
      </c>
      <c r="AF205" s="4">
        <f t="shared" si="36"/>
        <v>6</v>
      </c>
      <c r="AG205" s="23">
        <f t="shared" si="37"/>
        <v>148.69999694824219</v>
      </c>
      <c r="AH205" s="4">
        <v>0</v>
      </c>
      <c r="AI205" s="4">
        <v>0</v>
      </c>
      <c r="AJ205" s="4">
        <v>0</v>
      </c>
      <c r="AK205" s="4">
        <v>0</v>
      </c>
      <c r="AL205" s="4">
        <v>0</v>
      </c>
      <c r="AM205" s="4">
        <v>0</v>
      </c>
      <c r="AN205" s="4">
        <v>0</v>
      </c>
      <c r="AO205" s="4">
        <v>0</v>
      </c>
      <c r="AP205" s="4">
        <v>0</v>
      </c>
      <c r="AQ205" s="4">
        <v>0</v>
      </c>
      <c r="AR205" s="4">
        <v>0</v>
      </c>
      <c r="AS205" s="4">
        <v>2</v>
      </c>
      <c r="AT205" s="4">
        <v>2</v>
      </c>
      <c r="AU205" s="4">
        <v>0</v>
      </c>
      <c r="AV205" s="4">
        <v>0</v>
      </c>
      <c r="AW205" s="4">
        <v>0</v>
      </c>
      <c r="AX205" s="4">
        <v>0</v>
      </c>
      <c r="AY205" s="4">
        <v>0</v>
      </c>
      <c r="AZ205" s="4">
        <v>0</v>
      </c>
      <c r="BA205" s="4">
        <v>0</v>
      </c>
      <c r="BB205" s="4">
        <v>0</v>
      </c>
      <c r="BC205" s="23">
        <v>134.44000244140625</v>
      </c>
      <c r="BD205" s="4">
        <f t="shared" si="38"/>
        <v>4</v>
      </c>
      <c r="BE205" s="23">
        <f t="shared" si="39"/>
        <v>138.44000244140625</v>
      </c>
      <c r="BF205" s="23">
        <f t="shared" si="40"/>
        <v>138.44000244140625</v>
      </c>
      <c r="BG205" s="23">
        <f t="shared" si="41"/>
        <v>20.298922696095921</v>
      </c>
    </row>
    <row r="206" spans="1:59" ht="60">
      <c r="A206" s="4">
        <v>7</v>
      </c>
      <c r="B206" s="6" t="s">
        <v>251</v>
      </c>
      <c r="C206" s="6">
        <v>2001</v>
      </c>
      <c r="D206" s="6">
        <v>2001</v>
      </c>
      <c r="E206" s="6">
        <v>2001</v>
      </c>
      <c r="F206" s="6">
        <v>1</v>
      </c>
      <c r="G206" s="6" t="s">
        <v>252</v>
      </c>
      <c r="H206" s="6" t="s">
        <v>237</v>
      </c>
      <c r="I206" s="6" t="s">
        <v>238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>
        <v>0</v>
      </c>
      <c r="Q206" s="4">
        <v>0</v>
      </c>
      <c r="R206" s="4">
        <v>0</v>
      </c>
      <c r="S206" s="4">
        <v>0</v>
      </c>
      <c r="T206" s="4">
        <v>2</v>
      </c>
      <c r="U206" s="4">
        <v>0</v>
      </c>
      <c r="V206" s="4">
        <v>0</v>
      </c>
      <c r="W206" s="4">
        <v>0</v>
      </c>
      <c r="X206" s="4">
        <v>0</v>
      </c>
      <c r="Y206" s="4">
        <v>0</v>
      </c>
      <c r="Z206" s="4">
        <v>0</v>
      </c>
      <c r="AA206" s="4">
        <v>0</v>
      </c>
      <c r="AB206" s="4">
        <v>0</v>
      </c>
      <c r="AC206" s="4">
        <v>0</v>
      </c>
      <c r="AD206" s="4">
        <v>0</v>
      </c>
      <c r="AE206" s="23">
        <v>143.75999450683594</v>
      </c>
      <c r="AF206" s="4">
        <f t="shared" si="36"/>
        <v>2</v>
      </c>
      <c r="AG206" s="23">
        <f t="shared" si="37"/>
        <v>145.75999450683594</v>
      </c>
      <c r="AH206" s="4">
        <v>0</v>
      </c>
      <c r="AI206" s="4">
        <v>0</v>
      </c>
      <c r="AJ206" s="4">
        <v>0</v>
      </c>
      <c r="AK206" s="4">
        <v>0</v>
      </c>
      <c r="AL206" s="4">
        <v>2</v>
      </c>
      <c r="AM206" s="4">
        <v>0</v>
      </c>
      <c r="AN206" s="4">
        <v>0</v>
      </c>
      <c r="AO206" s="4">
        <v>0</v>
      </c>
      <c r="AP206" s="4">
        <v>0</v>
      </c>
      <c r="AQ206" s="4">
        <v>0</v>
      </c>
      <c r="AR206" s="4">
        <v>0</v>
      </c>
      <c r="AS206" s="4">
        <v>2</v>
      </c>
      <c r="AT206" s="4">
        <v>0</v>
      </c>
      <c r="AU206" s="4">
        <v>0</v>
      </c>
      <c r="AV206" s="4">
        <v>0</v>
      </c>
      <c r="AW206" s="4">
        <v>0</v>
      </c>
      <c r="AX206" s="4">
        <v>0</v>
      </c>
      <c r="AY206" s="4">
        <v>0</v>
      </c>
      <c r="AZ206" s="4">
        <v>0</v>
      </c>
      <c r="BA206" s="4">
        <v>0</v>
      </c>
      <c r="BB206" s="4">
        <v>2</v>
      </c>
      <c r="BC206" s="23"/>
      <c r="BD206" s="4">
        <f t="shared" si="38"/>
        <v>6</v>
      </c>
      <c r="BE206" s="23" t="s">
        <v>399</v>
      </c>
      <c r="BF206" s="23">
        <f t="shared" si="40"/>
        <v>145.75999450683594</v>
      </c>
      <c r="BG206" s="23">
        <f t="shared" si="41"/>
        <v>26.659708192237936</v>
      </c>
    </row>
    <row r="207" spans="1:59" ht="105">
      <c r="A207" s="4">
        <v>8</v>
      </c>
      <c r="B207" s="6" t="s">
        <v>210</v>
      </c>
      <c r="C207" s="6">
        <v>2001</v>
      </c>
      <c r="D207" s="6">
        <v>2001</v>
      </c>
      <c r="E207" s="6">
        <v>2001</v>
      </c>
      <c r="F207" s="6">
        <v>1</v>
      </c>
      <c r="G207" s="6" t="s">
        <v>21</v>
      </c>
      <c r="H207" s="6" t="s">
        <v>211</v>
      </c>
      <c r="I207" s="6" t="s">
        <v>212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>
        <v>0</v>
      </c>
      <c r="Q207" s="4">
        <v>0</v>
      </c>
      <c r="R207" s="4">
        <v>0</v>
      </c>
      <c r="S207" s="4">
        <v>0</v>
      </c>
      <c r="T207" s="4">
        <v>2</v>
      </c>
      <c r="U207" s="4">
        <v>0</v>
      </c>
      <c r="V207" s="4">
        <v>0</v>
      </c>
      <c r="W207" s="4">
        <v>0</v>
      </c>
      <c r="X207" s="4">
        <v>2</v>
      </c>
      <c r="Y207" s="4">
        <v>0</v>
      </c>
      <c r="Z207" s="4">
        <v>0</v>
      </c>
      <c r="AA207" s="4">
        <v>0</v>
      </c>
      <c r="AB207" s="4">
        <v>0</v>
      </c>
      <c r="AC207" s="4">
        <v>0</v>
      </c>
      <c r="AD207" s="4">
        <v>0</v>
      </c>
      <c r="AE207" s="23">
        <v>151.27000427246094</v>
      </c>
      <c r="AF207" s="4">
        <f t="shared" si="36"/>
        <v>4</v>
      </c>
      <c r="AG207" s="23">
        <f t="shared" si="37"/>
        <v>155.27000427246094</v>
      </c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23"/>
      <c r="BD207" s="4">
        <f t="shared" si="38"/>
        <v>0</v>
      </c>
      <c r="BE207" s="23" t="s">
        <v>398</v>
      </c>
      <c r="BF207" s="23">
        <f t="shared" si="40"/>
        <v>155.27000427246094</v>
      </c>
      <c r="BG207" s="23">
        <f t="shared" si="41"/>
        <v>34.923533022190881</v>
      </c>
    </row>
    <row r="208" spans="1:59" ht="90">
      <c r="A208" s="4">
        <v>9</v>
      </c>
      <c r="B208" s="6" t="s">
        <v>265</v>
      </c>
      <c r="C208" s="6">
        <v>1997</v>
      </c>
      <c r="D208" s="6">
        <v>1997</v>
      </c>
      <c r="E208" s="6">
        <v>1997</v>
      </c>
      <c r="F208" s="6" t="s">
        <v>41</v>
      </c>
      <c r="G208" s="6" t="s">
        <v>21</v>
      </c>
      <c r="H208" s="6" t="s">
        <v>121</v>
      </c>
      <c r="I208" s="6" t="s">
        <v>122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2</v>
      </c>
      <c r="P208" s="4">
        <v>0</v>
      </c>
      <c r="Q208" s="4">
        <v>0</v>
      </c>
      <c r="R208" s="4">
        <v>0</v>
      </c>
      <c r="S208" s="4">
        <v>0</v>
      </c>
      <c r="T208" s="4">
        <v>2</v>
      </c>
      <c r="U208" s="4">
        <v>2</v>
      </c>
      <c r="V208" s="4">
        <v>2</v>
      </c>
      <c r="W208" s="4">
        <v>0</v>
      </c>
      <c r="X208" s="4">
        <v>0</v>
      </c>
      <c r="Y208" s="4">
        <v>0</v>
      </c>
      <c r="Z208" s="4">
        <v>0</v>
      </c>
      <c r="AA208" s="4">
        <v>0</v>
      </c>
      <c r="AB208" s="4">
        <v>0</v>
      </c>
      <c r="AC208" s="4">
        <v>0</v>
      </c>
      <c r="AD208" s="4">
        <v>0</v>
      </c>
      <c r="AE208" s="23">
        <v>173.85000610351562</v>
      </c>
      <c r="AF208" s="4">
        <f t="shared" si="36"/>
        <v>8</v>
      </c>
      <c r="AG208" s="23">
        <f t="shared" si="37"/>
        <v>181.85000610351562</v>
      </c>
      <c r="AH208" s="4">
        <v>0</v>
      </c>
      <c r="AI208" s="4">
        <v>2</v>
      </c>
      <c r="AJ208" s="4">
        <v>0</v>
      </c>
      <c r="AK208" s="4">
        <v>0</v>
      </c>
      <c r="AL208" s="4">
        <v>0</v>
      </c>
      <c r="AM208" s="4">
        <v>0</v>
      </c>
      <c r="AN208" s="4">
        <v>0</v>
      </c>
      <c r="AO208" s="4">
        <v>0</v>
      </c>
      <c r="AP208" s="4">
        <v>0</v>
      </c>
      <c r="AQ208" s="4">
        <v>0</v>
      </c>
      <c r="AR208" s="4">
        <v>0</v>
      </c>
      <c r="AS208" s="4">
        <v>2</v>
      </c>
      <c r="AT208" s="4">
        <v>2</v>
      </c>
      <c r="AU208" s="4">
        <v>0</v>
      </c>
      <c r="AV208" s="4">
        <v>0</v>
      </c>
      <c r="AW208" s="4">
        <v>0</v>
      </c>
      <c r="AX208" s="4">
        <v>0</v>
      </c>
      <c r="AY208" s="4">
        <v>0</v>
      </c>
      <c r="AZ208" s="4">
        <v>0</v>
      </c>
      <c r="BA208" s="4">
        <v>0</v>
      </c>
      <c r="BB208" s="4">
        <v>0</v>
      </c>
      <c r="BC208" s="23">
        <v>159.08000183105469</v>
      </c>
      <c r="BD208" s="4">
        <f t="shared" si="38"/>
        <v>6</v>
      </c>
      <c r="BE208" s="23">
        <f t="shared" si="39"/>
        <v>165.08000183105469</v>
      </c>
      <c r="BF208" s="23">
        <f t="shared" si="40"/>
        <v>165.08000183105469</v>
      </c>
      <c r="BG208" s="23">
        <f t="shared" si="41"/>
        <v>43.44803545745804</v>
      </c>
    </row>
    <row r="209" spans="1:59" ht="30">
      <c r="A209" s="4">
        <v>10</v>
      </c>
      <c r="B209" s="6" t="s">
        <v>55</v>
      </c>
      <c r="C209" s="6">
        <v>1973</v>
      </c>
      <c r="D209" s="6">
        <v>1973</v>
      </c>
      <c r="E209" s="6">
        <v>1973</v>
      </c>
      <c r="F209" s="6" t="s">
        <v>36</v>
      </c>
      <c r="G209" s="6" t="s">
        <v>21</v>
      </c>
      <c r="H209" s="6"/>
      <c r="I209" s="6" t="s">
        <v>56</v>
      </c>
      <c r="J209" s="4">
        <v>0</v>
      </c>
      <c r="K209" s="4">
        <v>2</v>
      </c>
      <c r="L209" s="4">
        <v>0</v>
      </c>
      <c r="M209" s="4">
        <v>0</v>
      </c>
      <c r="N209" s="4">
        <v>0</v>
      </c>
      <c r="O209" s="4">
        <v>0</v>
      </c>
      <c r="P209" s="4">
        <v>0</v>
      </c>
      <c r="Q209" s="4">
        <v>0</v>
      </c>
      <c r="R209" s="4">
        <v>0</v>
      </c>
      <c r="S209" s="4">
        <v>0</v>
      </c>
      <c r="T209" s="4">
        <v>0</v>
      </c>
      <c r="U209" s="4">
        <v>0</v>
      </c>
      <c r="V209" s="4">
        <v>2</v>
      </c>
      <c r="W209" s="4">
        <v>0</v>
      </c>
      <c r="X209" s="4">
        <v>0</v>
      </c>
      <c r="Y209" s="4">
        <v>0</v>
      </c>
      <c r="Z209" s="4">
        <v>0</v>
      </c>
      <c r="AA209" s="4">
        <v>0</v>
      </c>
      <c r="AB209" s="4">
        <v>0</v>
      </c>
      <c r="AC209" s="4">
        <v>0</v>
      </c>
      <c r="AD209" s="4">
        <v>0</v>
      </c>
      <c r="AE209" s="23">
        <v>167.94999694824219</v>
      </c>
      <c r="AF209" s="4">
        <f t="shared" si="36"/>
        <v>4</v>
      </c>
      <c r="AG209" s="23">
        <f t="shared" si="37"/>
        <v>171.94999694824219</v>
      </c>
      <c r="AH209" s="4">
        <v>0</v>
      </c>
      <c r="AI209" s="4">
        <v>0</v>
      </c>
      <c r="AJ209" s="4">
        <v>0</v>
      </c>
      <c r="AK209" s="4">
        <v>0</v>
      </c>
      <c r="AL209" s="4">
        <v>0</v>
      </c>
      <c r="AM209" s="4">
        <v>0</v>
      </c>
      <c r="AN209" s="4">
        <v>0</v>
      </c>
      <c r="AO209" s="4">
        <v>0</v>
      </c>
      <c r="AP209" s="4">
        <v>0</v>
      </c>
      <c r="AQ209" s="4">
        <v>0</v>
      </c>
      <c r="AR209" s="4">
        <v>0</v>
      </c>
      <c r="AS209" s="4">
        <v>0</v>
      </c>
      <c r="AT209" s="4">
        <v>0</v>
      </c>
      <c r="AU209" s="4">
        <v>0</v>
      </c>
      <c r="AV209" s="4">
        <v>0</v>
      </c>
      <c r="AW209" s="4">
        <v>0</v>
      </c>
      <c r="AX209" s="4">
        <v>2</v>
      </c>
      <c r="AY209" s="4">
        <v>0</v>
      </c>
      <c r="AZ209" s="4">
        <v>0</v>
      </c>
      <c r="BA209" s="4">
        <v>2</v>
      </c>
      <c r="BB209" s="4">
        <v>0</v>
      </c>
      <c r="BC209" s="23">
        <v>200.83000183105469</v>
      </c>
      <c r="BD209" s="4">
        <f t="shared" si="38"/>
        <v>4</v>
      </c>
      <c r="BE209" s="23">
        <f t="shared" si="39"/>
        <v>204.83000183105469</v>
      </c>
      <c r="BF209" s="23">
        <f t="shared" si="40"/>
        <v>171.94999694824219</v>
      </c>
      <c r="BG209" s="23">
        <f t="shared" si="41"/>
        <v>49.41779128634056</v>
      </c>
    </row>
    <row r="210" spans="1:59" ht="30">
      <c r="A210" s="4">
        <v>11</v>
      </c>
      <c r="B210" s="6" t="s">
        <v>224</v>
      </c>
      <c r="C210" s="6">
        <v>1999</v>
      </c>
      <c r="D210" s="6">
        <v>1999</v>
      </c>
      <c r="E210" s="6">
        <v>1999</v>
      </c>
      <c r="F210" s="6">
        <v>1</v>
      </c>
      <c r="G210" s="6" t="s">
        <v>28</v>
      </c>
      <c r="H210" s="6" t="s">
        <v>29</v>
      </c>
      <c r="I210" s="6" t="s">
        <v>30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>
        <v>0</v>
      </c>
      <c r="Q210" s="4">
        <v>0</v>
      </c>
      <c r="R210" s="4">
        <v>0</v>
      </c>
      <c r="S210" s="4">
        <v>0</v>
      </c>
      <c r="T210" s="4">
        <v>0</v>
      </c>
      <c r="U210" s="4">
        <v>0</v>
      </c>
      <c r="V210" s="4">
        <v>0</v>
      </c>
      <c r="W210" s="4">
        <v>0</v>
      </c>
      <c r="X210" s="4">
        <v>0</v>
      </c>
      <c r="Y210" s="4">
        <v>0</v>
      </c>
      <c r="Z210" s="4">
        <v>0</v>
      </c>
      <c r="AA210" s="4">
        <v>0</v>
      </c>
      <c r="AB210" s="4">
        <v>0</v>
      </c>
      <c r="AC210" s="4">
        <v>0</v>
      </c>
      <c r="AD210" s="4">
        <v>0</v>
      </c>
      <c r="AE210" s="23">
        <v>176.60000610351562</v>
      </c>
      <c r="AF210" s="4">
        <f t="shared" si="36"/>
        <v>0</v>
      </c>
      <c r="AG210" s="23">
        <f t="shared" si="37"/>
        <v>176.60000610351562</v>
      </c>
      <c r="AH210" s="4">
        <v>0</v>
      </c>
      <c r="AI210" s="4">
        <v>0</v>
      </c>
      <c r="AJ210" s="4">
        <v>0</v>
      </c>
      <c r="AK210" s="4">
        <v>0</v>
      </c>
      <c r="AL210" s="4">
        <v>0</v>
      </c>
      <c r="AM210" s="4">
        <v>0</v>
      </c>
      <c r="AN210" s="4">
        <v>0</v>
      </c>
      <c r="AO210" s="4">
        <v>0</v>
      </c>
      <c r="AP210" s="4">
        <v>0</v>
      </c>
      <c r="AQ210" s="4">
        <v>0</v>
      </c>
      <c r="AR210" s="4">
        <v>0</v>
      </c>
      <c r="AS210" s="4">
        <v>2</v>
      </c>
      <c r="AT210" s="4">
        <v>0</v>
      </c>
      <c r="AU210" s="4">
        <v>2</v>
      </c>
      <c r="AV210" s="4">
        <v>0</v>
      </c>
      <c r="AW210" s="4">
        <v>0</v>
      </c>
      <c r="AX210" s="4">
        <v>0</v>
      </c>
      <c r="AY210" s="4">
        <v>0</v>
      </c>
      <c r="AZ210" s="4">
        <v>0</v>
      </c>
      <c r="BA210" s="4">
        <v>2</v>
      </c>
      <c r="BB210" s="4">
        <v>0</v>
      </c>
      <c r="BC210" s="23">
        <v>174.21000671386719</v>
      </c>
      <c r="BD210" s="4">
        <f t="shared" si="38"/>
        <v>6</v>
      </c>
      <c r="BE210" s="23">
        <f t="shared" si="39"/>
        <v>180.21000671386719</v>
      </c>
      <c r="BF210" s="23">
        <f t="shared" si="40"/>
        <v>176.60000610351562</v>
      </c>
      <c r="BG210" s="23">
        <f t="shared" si="41"/>
        <v>53.458466539457064</v>
      </c>
    </row>
    <row r="211" spans="1:59" ht="30">
      <c r="A211" s="4">
        <v>12</v>
      </c>
      <c r="B211" s="6" t="s">
        <v>135</v>
      </c>
      <c r="C211" s="6">
        <v>1997</v>
      </c>
      <c r="D211" s="6">
        <v>1997</v>
      </c>
      <c r="E211" s="6">
        <v>1997</v>
      </c>
      <c r="F211" s="6">
        <v>2</v>
      </c>
      <c r="G211" s="6" t="s">
        <v>28</v>
      </c>
      <c r="H211" s="6" t="s">
        <v>29</v>
      </c>
      <c r="I211" s="6" t="s">
        <v>30</v>
      </c>
      <c r="J211" s="4">
        <v>0</v>
      </c>
      <c r="K211" s="4">
        <v>2</v>
      </c>
      <c r="L211" s="4">
        <v>0</v>
      </c>
      <c r="M211" s="4">
        <v>0</v>
      </c>
      <c r="N211" s="4">
        <v>0</v>
      </c>
      <c r="O211" s="4">
        <v>0</v>
      </c>
      <c r="P211" s="4">
        <v>0</v>
      </c>
      <c r="Q211" s="4">
        <v>0</v>
      </c>
      <c r="R211" s="4">
        <v>0</v>
      </c>
      <c r="S211" s="4">
        <v>0</v>
      </c>
      <c r="T211" s="4">
        <v>0</v>
      </c>
      <c r="U211" s="4">
        <v>2</v>
      </c>
      <c r="V211" s="4">
        <v>0</v>
      </c>
      <c r="W211" s="4">
        <v>0</v>
      </c>
      <c r="X211" s="4">
        <v>0</v>
      </c>
      <c r="Y211" s="4">
        <v>0</v>
      </c>
      <c r="Z211" s="4">
        <v>0</v>
      </c>
      <c r="AA211" s="4">
        <v>0</v>
      </c>
      <c r="AB211" s="4">
        <v>0</v>
      </c>
      <c r="AC211" s="4">
        <v>0</v>
      </c>
      <c r="AD211" s="4">
        <v>0</v>
      </c>
      <c r="AE211" s="23">
        <v>185.83999633789062</v>
      </c>
      <c r="AF211" s="4">
        <f t="shared" si="36"/>
        <v>4</v>
      </c>
      <c r="AG211" s="23">
        <f t="shared" si="37"/>
        <v>189.83999633789062</v>
      </c>
      <c r="AH211" s="4">
        <v>0</v>
      </c>
      <c r="AI211" s="4">
        <v>0</v>
      </c>
      <c r="AJ211" s="4">
        <v>0</v>
      </c>
      <c r="AK211" s="4">
        <v>0</v>
      </c>
      <c r="AL211" s="4">
        <v>0</v>
      </c>
      <c r="AM211" s="4">
        <v>0</v>
      </c>
      <c r="AN211" s="4">
        <v>0</v>
      </c>
      <c r="AO211" s="4">
        <v>0</v>
      </c>
      <c r="AP211" s="4">
        <v>0</v>
      </c>
      <c r="AQ211" s="4">
        <v>0</v>
      </c>
      <c r="AR211" s="4">
        <v>0</v>
      </c>
      <c r="AS211" s="4">
        <v>2</v>
      </c>
      <c r="AT211" s="4">
        <v>2</v>
      </c>
      <c r="AU211" s="4">
        <v>0</v>
      </c>
      <c r="AV211" s="4">
        <v>0</v>
      </c>
      <c r="AW211" s="4">
        <v>0</v>
      </c>
      <c r="AX211" s="4">
        <v>0</v>
      </c>
      <c r="AY211" s="4">
        <v>0</v>
      </c>
      <c r="AZ211" s="4">
        <v>0</v>
      </c>
      <c r="BA211" s="4">
        <v>0</v>
      </c>
      <c r="BB211" s="4">
        <v>0</v>
      </c>
      <c r="BC211" s="23">
        <v>180.17999267578125</v>
      </c>
      <c r="BD211" s="4">
        <f t="shared" si="38"/>
        <v>4</v>
      </c>
      <c r="BE211" s="23">
        <f t="shared" si="39"/>
        <v>184.17999267578125</v>
      </c>
      <c r="BF211" s="23">
        <f t="shared" si="40"/>
        <v>184.17999267578125</v>
      </c>
      <c r="BG211" s="23">
        <f t="shared" si="41"/>
        <v>60.045177046634116</v>
      </c>
    </row>
    <row r="212" spans="1:59" ht="75">
      <c r="A212" s="4">
        <v>13</v>
      </c>
      <c r="B212" s="6" t="s">
        <v>146</v>
      </c>
      <c r="C212" s="6">
        <v>1999</v>
      </c>
      <c r="D212" s="6">
        <v>1999</v>
      </c>
      <c r="E212" s="6">
        <v>1999</v>
      </c>
      <c r="F212" s="6" t="s">
        <v>9</v>
      </c>
      <c r="G212" s="6" t="s">
        <v>21</v>
      </c>
      <c r="H212" s="6" t="s">
        <v>147</v>
      </c>
      <c r="I212" s="6" t="s">
        <v>34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>
        <v>0</v>
      </c>
      <c r="Q212" s="4">
        <v>0</v>
      </c>
      <c r="R212" s="4">
        <v>0</v>
      </c>
      <c r="S212" s="4">
        <v>0</v>
      </c>
      <c r="T212" s="4">
        <v>2</v>
      </c>
      <c r="U212" s="4">
        <v>50</v>
      </c>
      <c r="V212" s="4">
        <v>50</v>
      </c>
      <c r="W212" s="4">
        <v>0</v>
      </c>
      <c r="X212" s="4">
        <v>0</v>
      </c>
      <c r="Y212" s="4">
        <v>0</v>
      </c>
      <c r="Z212" s="4">
        <v>0</v>
      </c>
      <c r="AA212" s="4">
        <v>0</v>
      </c>
      <c r="AB212" s="4">
        <v>0</v>
      </c>
      <c r="AC212" s="4">
        <v>0</v>
      </c>
      <c r="AD212" s="4">
        <v>0</v>
      </c>
      <c r="AE212" s="23">
        <v>174.99000549316406</v>
      </c>
      <c r="AF212" s="4">
        <f t="shared" si="36"/>
        <v>102</v>
      </c>
      <c r="AG212" s="23">
        <f t="shared" si="37"/>
        <v>276.99000549316406</v>
      </c>
      <c r="AH212" s="4">
        <v>0</v>
      </c>
      <c r="AI212" s="4">
        <v>2</v>
      </c>
      <c r="AJ212" s="4">
        <v>0</v>
      </c>
      <c r="AK212" s="4">
        <v>0</v>
      </c>
      <c r="AL212" s="4">
        <v>0</v>
      </c>
      <c r="AM212" s="4">
        <v>0</v>
      </c>
      <c r="AN212" s="4">
        <v>0</v>
      </c>
      <c r="AO212" s="4">
        <v>0</v>
      </c>
      <c r="AP212" s="4">
        <v>2</v>
      </c>
      <c r="AQ212" s="4">
        <v>0</v>
      </c>
      <c r="AR212" s="4">
        <v>0</v>
      </c>
      <c r="AS212" s="4">
        <v>2</v>
      </c>
      <c r="AT212" s="4">
        <v>0</v>
      </c>
      <c r="AU212" s="4">
        <v>0</v>
      </c>
      <c r="AV212" s="4">
        <v>0</v>
      </c>
      <c r="AW212" s="4">
        <v>0</v>
      </c>
      <c r="AX212" s="4">
        <v>0</v>
      </c>
      <c r="AY212" s="4">
        <v>0</v>
      </c>
      <c r="AZ212" s="4">
        <v>0</v>
      </c>
      <c r="BA212" s="4">
        <v>0</v>
      </c>
      <c r="BB212" s="4">
        <v>0</v>
      </c>
      <c r="BC212" s="23">
        <v>184.97000122070312</v>
      </c>
      <c r="BD212" s="4">
        <f t="shared" si="38"/>
        <v>6</v>
      </c>
      <c r="BE212" s="23">
        <f t="shared" si="39"/>
        <v>190.97000122070312</v>
      </c>
      <c r="BF212" s="23">
        <f t="shared" si="40"/>
        <v>190.97000122070312</v>
      </c>
      <c r="BG212" s="23">
        <f t="shared" si="41"/>
        <v>65.945427686958283</v>
      </c>
    </row>
    <row r="213" spans="1:59">
      <c r="A213" s="4">
        <v>14</v>
      </c>
      <c r="B213" s="6" t="s">
        <v>172</v>
      </c>
      <c r="C213" s="6">
        <v>1995</v>
      </c>
      <c r="D213" s="6">
        <v>1995</v>
      </c>
      <c r="E213" s="6">
        <v>1995</v>
      </c>
      <c r="F213" s="6">
        <v>1</v>
      </c>
      <c r="G213" s="6" t="s">
        <v>91</v>
      </c>
      <c r="H213" s="6"/>
      <c r="I213" s="6" t="s">
        <v>92</v>
      </c>
      <c r="J213" s="4">
        <v>2</v>
      </c>
      <c r="K213" s="4">
        <v>0</v>
      </c>
      <c r="L213" s="4">
        <v>0</v>
      </c>
      <c r="M213" s="4">
        <v>2</v>
      </c>
      <c r="N213" s="4">
        <v>2</v>
      </c>
      <c r="O213" s="4">
        <v>0</v>
      </c>
      <c r="P213" s="4">
        <v>0</v>
      </c>
      <c r="Q213" s="4">
        <v>0</v>
      </c>
      <c r="R213" s="4">
        <v>2</v>
      </c>
      <c r="S213" s="4">
        <v>2</v>
      </c>
      <c r="T213" s="4">
        <v>50</v>
      </c>
      <c r="U213" s="4">
        <v>2</v>
      </c>
      <c r="V213" s="4">
        <v>0</v>
      </c>
      <c r="W213" s="4">
        <v>0</v>
      </c>
      <c r="X213" s="4">
        <v>0</v>
      </c>
      <c r="Y213" s="4">
        <v>50</v>
      </c>
      <c r="Z213" s="4">
        <v>50</v>
      </c>
      <c r="AA213" s="4">
        <v>50</v>
      </c>
      <c r="AB213" s="4">
        <v>0</v>
      </c>
      <c r="AC213" s="4">
        <v>50</v>
      </c>
      <c r="AD213" s="4">
        <v>2</v>
      </c>
      <c r="AE213" s="23">
        <v>184.88999938964844</v>
      </c>
      <c r="AF213" s="4">
        <f t="shared" si="36"/>
        <v>264</v>
      </c>
      <c r="AG213" s="23">
        <f t="shared" si="37"/>
        <v>448.88999938964844</v>
      </c>
      <c r="AH213" s="4">
        <v>0</v>
      </c>
      <c r="AI213" s="4">
        <v>0</v>
      </c>
      <c r="AJ213" s="4">
        <v>0</v>
      </c>
      <c r="AK213" s="4">
        <v>0</v>
      </c>
      <c r="AL213" s="4">
        <v>0</v>
      </c>
      <c r="AM213" s="4">
        <v>0</v>
      </c>
      <c r="AN213" s="4">
        <v>0</v>
      </c>
      <c r="AO213" s="4">
        <v>0</v>
      </c>
      <c r="AP213" s="4">
        <v>0</v>
      </c>
      <c r="AQ213" s="4">
        <v>0</v>
      </c>
      <c r="AR213" s="4">
        <v>0</v>
      </c>
      <c r="AS213" s="4">
        <v>2</v>
      </c>
      <c r="AT213" s="4">
        <v>2</v>
      </c>
      <c r="AU213" s="4">
        <v>0</v>
      </c>
      <c r="AV213" s="4">
        <v>0</v>
      </c>
      <c r="AW213" s="4">
        <v>0</v>
      </c>
      <c r="AX213" s="4">
        <v>0</v>
      </c>
      <c r="AY213" s="4">
        <v>2</v>
      </c>
      <c r="AZ213" s="4">
        <v>0</v>
      </c>
      <c r="BA213" s="4">
        <v>0</v>
      </c>
      <c r="BB213" s="4">
        <v>0</v>
      </c>
      <c r="BC213" s="23">
        <v>194.47000122070312</v>
      </c>
      <c r="BD213" s="4">
        <f t="shared" si="38"/>
        <v>6</v>
      </c>
      <c r="BE213" s="23">
        <f t="shared" si="39"/>
        <v>200.47000122070313</v>
      </c>
      <c r="BF213" s="23">
        <f t="shared" si="40"/>
        <v>200.47000122070313</v>
      </c>
      <c r="BG213" s="23">
        <f t="shared" si="41"/>
        <v>74.200554423875303</v>
      </c>
    </row>
    <row r="214" spans="1:59" ht="90">
      <c r="A214" s="4">
        <v>15</v>
      </c>
      <c r="B214" s="6" t="s">
        <v>110</v>
      </c>
      <c r="C214" s="6">
        <v>1997</v>
      </c>
      <c r="D214" s="6">
        <v>1997</v>
      </c>
      <c r="E214" s="6">
        <v>1997</v>
      </c>
      <c r="F214" s="6">
        <v>2</v>
      </c>
      <c r="G214" s="6" t="s">
        <v>21</v>
      </c>
      <c r="H214" s="6" t="s">
        <v>111</v>
      </c>
      <c r="I214" s="6" t="s">
        <v>66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>
        <v>0</v>
      </c>
      <c r="Q214" s="4">
        <v>0</v>
      </c>
      <c r="R214" s="4">
        <v>0</v>
      </c>
      <c r="S214" s="4">
        <v>0</v>
      </c>
      <c r="T214" s="4">
        <v>0</v>
      </c>
      <c r="U214" s="4">
        <v>50</v>
      </c>
      <c r="V214" s="4">
        <v>0</v>
      </c>
      <c r="W214" s="4">
        <v>0</v>
      </c>
      <c r="X214" s="4">
        <v>0</v>
      </c>
      <c r="Y214" s="4">
        <v>0</v>
      </c>
      <c r="Z214" s="4">
        <v>0</v>
      </c>
      <c r="AA214" s="4">
        <v>0</v>
      </c>
      <c r="AB214" s="4">
        <v>0</v>
      </c>
      <c r="AC214" s="4">
        <v>2</v>
      </c>
      <c r="AD214" s="4">
        <v>0</v>
      </c>
      <c r="AE214" s="23">
        <v>204.77000427246094</v>
      </c>
      <c r="AF214" s="4">
        <f t="shared" si="36"/>
        <v>52</v>
      </c>
      <c r="AG214" s="23">
        <f t="shared" si="37"/>
        <v>256.77000427246094</v>
      </c>
      <c r="AH214" s="4">
        <v>0</v>
      </c>
      <c r="AI214" s="4">
        <v>0</v>
      </c>
      <c r="AJ214" s="4">
        <v>0</v>
      </c>
      <c r="AK214" s="4">
        <v>0</v>
      </c>
      <c r="AL214" s="4">
        <v>0</v>
      </c>
      <c r="AM214" s="4">
        <v>0</v>
      </c>
      <c r="AN214" s="4">
        <v>0</v>
      </c>
      <c r="AO214" s="4">
        <v>0</v>
      </c>
      <c r="AP214" s="4">
        <v>0</v>
      </c>
      <c r="AQ214" s="4">
        <v>0</v>
      </c>
      <c r="AR214" s="4">
        <v>0</v>
      </c>
      <c r="AS214" s="4">
        <v>2</v>
      </c>
      <c r="AT214" s="4">
        <v>0</v>
      </c>
      <c r="AU214" s="4">
        <v>0</v>
      </c>
      <c r="AV214" s="4">
        <v>0</v>
      </c>
      <c r="AW214" s="4">
        <v>0</v>
      </c>
      <c r="AX214" s="4">
        <v>0</v>
      </c>
      <c r="AY214" s="4">
        <v>2</v>
      </c>
      <c r="AZ214" s="4">
        <v>2</v>
      </c>
      <c r="BA214" s="4">
        <v>0</v>
      </c>
      <c r="BB214" s="4">
        <v>0</v>
      </c>
      <c r="BC214" s="23">
        <v>195.02000427246094</v>
      </c>
      <c r="BD214" s="4">
        <f t="shared" si="38"/>
        <v>6</v>
      </c>
      <c r="BE214" s="23">
        <f t="shared" si="39"/>
        <v>201.02000427246094</v>
      </c>
      <c r="BF214" s="23">
        <f t="shared" si="40"/>
        <v>201.02000427246094</v>
      </c>
      <c r="BG214" s="23">
        <f t="shared" si="41"/>
        <v>74.678485465764979</v>
      </c>
    </row>
    <row r="215" spans="1:59" ht="30">
      <c r="A215" s="4">
        <v>16</v>
      </c>
      <c r="B215" s="6" t="s">
        <v>206</v>
      </c>
      <c r="C215" s="6">
        <v>1985</v>
      </c>
      <c r="D215" s="6">
        <v>1985</v>
      </c>
      <c r="E215" s="6">
        <v>1985</v>
      </c>
      <c r="F215" s="6" t="s">
        <v>15</v>
      </c>
      <c r="G215" s="6" t="s">
        <v>21</v>
      </c>
      <c r="H215" s="6" t="s">
        <v>207</v>
      </c>
      <c r="I215" s="6" t="s">
        <v>56</v>
      </c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23"/>
      <c r="AF215" s="4">
        <f t="shared" si="36"/>
        <v>0</v>
      </c>
      <c r="AG215" s="23" t="s">
        <v>398</v>
      </c>
      <c r="AH215" s="4">
        <v>0</v>
      </c>
      <c r="AI215" s="4">
        <v>0</v>
      </c>
      <c r="AJ215" s="4">
        <v>0</v>
      </c>
      <c r="AK215" s="4">
        <v>0</v>
      </c>
      <c r="AL215" s="4">
        <v>0</v>
      </c>
      <c r="AM215" s="4">
        <v>0</v>
      </c>
      <c r="AN215" s="4">
        <v>0</v>
      </c>
      <c r="AO215" s="4">
        <v>0</v>
      </c>
      <c r="AP215" s="4">
        <v>0</v>
      </c>
      <c r="AQ215" s="4">
        <v>0</v>
      </c>
      <c r="AR215" s="4">
        <v>0</v>
      </c>
      <c r="AS215" s="4">
        <v>50</v>
      </c>
      <c r="AT215" s="4">
        <v>0</v>
      </c>
      <c r="AU215" s="4">
        <v>0</v>
      </c>
      <c r="AV215" s="4">
        <v>0</v>
      </c>
      <c r="AW215" s="4">
        <v>0</v>
      </c>
      <c r="AX215" s="4">
        <v>0</v>
      </c>
      <c r="AY215" s="4">
        <v>0</v>
      </c>
      <c r="AZ215" s="4">
        <v>0</v>
      </c>
      <c r="BA215" s="4">
        <v>0</v>
      </c>
      <c r="BB215" s="4">
        <v>0</v>
      </c>
      <c r="BC215" s="23">
        <v>154.47000122070312</v>
      </c>
      <c r="BD215" s="4">
        <f t="shared" si="38"/>
        <v>50</v>
      </c>
      <c r="BE215" s="23">
        <f t="shared" si="39"/>
        <v>204.47000122070312</v>
      </c>
      <c r="BF215" s="23">
        <f t="shared" si="40"/>
        <v>204.47000122070312</v>
      </c>
      <c r="BG215" s="23">
        <f t="shared" si="41"/>
        <v>77.676397260471958</v>
      </c>
    </row>
    <row r="216" spans="1:59" ht="30">
      <c r="A216" s="4">
        <v>17</v>
      </c>
      <c r="B216" s="6" t="s">
        <v>108</v>
      </c>
      <c r="C216" s="6">
        <v>1999</v>
      </c>
      <c r="D216" s="6">
        <v>1999</v>
      </c>
      <c r="E216" s="6">
        <v>1999</v>
      </c>
      <c r="F216" s="6">
        <v>2</v>
      </c>
      <c r="G216" s="6" t="s">
        <v>28</v>
      </c>
      <c r="H216" s="6" t="s">
        <v>29</v>
      </c>
      <c r="I216" s="6" t="s">
        <v>38</v>
      </c>
      <c r="J216" s="4">
        <v>2</v>
      </c>
      <c r="K216" s="4">
        <v>2</v>
      </c>
      <c r="L216" s="4">
        <v>0</v>
      </c>
      <c r="M216" s="4">
        <v>2</v>
      </c>
      <c r="N216" s="4">
        <v>0</v>
      </c>
      <c r="O216" s="4">
        <v>0</v>
      </c>
      <c r="P216" s="4">
        <v>0</v>
      </c>
      <c r="Q216" s="4">
        <v>0</v>
      </c>
      <c r="R216" s="4">
        <v>0</v>
      </c>
      <c r="S216" s="4">
        <v>0</v>
      </c>
      <c r="T216" s="4">
        <v>2</v>
      </c>
      <c r="U216" s="4">
        <v>2</v>
      </c>
      <c r="V216" s="4">
        <v>2</v>
      </c>
      <c r="W216" s="4">
        <v>0</v>
      </c>
      <c r="X216" s="4">
        <v>0</v>
      </c>
      <c r="Y216" s="4">
        <v>0</v>
      </c>
      <c r="Z216" s="4">
        <v>2</v>
      </c>
      <c r="AA216" s="4">
        <v>0</v>
      </c>
      <c r="AB216" s="4">
        <v>0</v>
      </c>
      <c r="AC216" s="4">
        <v>0</v>
      </c>
      <c r="AD216" s="4">
        <v>0</v>
      </c>
      <c r="AE216" s="23">
        <v>281.30999755859375</v>
      </c>
      <c r="AF216" s="4">
        <f t="shared" si="36"/>
        <v>14</v>
      </c>
      <c r="AG216" s="23">
        <f t="shared" si="37"/>
        <v>295.30999755859375</v>
      </c>
      <c r="AH216" s="4">
        <v>0</v>
      </c>
      <c r="AI216" s="4">
        <v>0</v>
      </c>
      <c r="AJ216" s="4">
        <v>0</v>
      </c>
      <c r="AK216" s="4">
        <v>0</v>
      </c>
      <c r="AL216" s="4">
        <v>0</v>
      </c>
      <c r="AM216" s="4">
        <v>0</v>
      </c>
      <c r="AN216" s="4">
        <v>0</v>
      </c>
      <c r="AO216" s="4">
        <v>0</v>
      </c>
      <c r="AP216" s="4">
        <v>50</v>
      </c>
      <c r="AQ216" s="4">
        <v>2</v>
      </c>
      <c r="AR216" s="4">
        <v>50</v>
      </c>
      <c r="AS216" s="4">
        <v>50</v>
      </c>
      <c r="AT216" s="4">
        <v>50</v>
      </c>
      <c r="AU216" s="4">
        <v>50</v>
      </c>
      <c r="AV216" s="4">
        <v>50</v>
      </c>
      <c r="AW216" s="4">
        <v>50</v>
      </c>
      <c r="AX216" s="4">
        <v>0</v>
      </c>
      <c r="AY216" s="4">
        <v>0</v>
      </c>
      <c r="AZ216" s="4">
        <v>0</v>
      </c>
      <c r="BA216" s="4">
        <v>0</v>
      </c>
      <c r="BB216" s="4">
        <v>0</v>
      </c>
      <c r="BC216" s="23">
        <v>189.36000061035156</v>
      </c>
      <c r="BD216" s="4">
        <f t="shared" si="38"/>
        <v>352</v>
      </c>
      <c r="BE216" s="23">
        <f t="shared" si="39"/>
        <v>541.36000061035156</v>
      </c>
      <c r="BF216" s="23">
        <f t="shared" si="40"/>
        <v>295.30999755859375</v>
      </c>
      <c r="BG216" s="23">
        <f t="shared" si="41"/>
        <v>156.61278489735255</v>
      </c>
    </row>
    <row r="217" spans="1:59" ht="30">
      <c r="A217" s="4">
        <v>18</v>
      </c>
      <c r="B217" s="6" t="s">
        <v>200</v>
      </c>
      <c r="C217" s="6">
        <v>2000</v>
      </c>
      <c r="D217" s="6">
        <v>2000</v>
      </c>
      <c r="E217" s="6">
        <v>2000</v>
      </c>
      <c r="F217" s="6">
        <v>2</v>
      </c>
      <c r="G217" s="6" t="s">
        <v>28</v>
      </c>
      <c r="H217" s="6" t="s">
        <v>29</v>
      </c>
      <c r="I217" s="6" t="s">
        <v>38</v>
      </c>
      <c r="J217" s="4">
        <v>0</v>
      </c>
      <c r="K217" s="4">
        <v>2</v>
      </c>
      <c r="L217" s="4">
        <v>0</v>
      </c>
      <c r="M217" s="4">
        <v>0</v>
      </c>
      <c r="N217" s="4">
        <v>0</v>
      </c>
      <c r="O217" s="4">
        <v>0</v>
      </c>
      <c r="P217" s="4">
        <v>0</v>
      </c>
      <c r="Q217" s="4">
        <v>0</v>
      </c>
      <c r="R217" s="4">
        <v>0</v>
      </c>
      <c r="S217" s="4">
        <v>0</v>
      </c>
      <c r="T217" s="4">
        <v>2</v>
      </c>
      <c r="U217" s="4">
        <v>50</v>
      </c>
      <c r="V217" s="4">
        <v>0</v>
      </c>
      <c r="W217" s="4">
        <v>2</v>
      </c>
      <c r="X217" s="4">
        <v>0</v>
      </c>
      <c r="Y217" s="4">
        <v>2</v>
      </c>
      <c r="Z217" s="4">
        <v>0</v>
      </c>
      <c r="AA217" s="4">
        <v>0</v>
      </c>
      <c r="AB217" s="4">
        <v>0</v>
      </c>
      <c r="AC217" s="4">
        <v>0</v>
      </c>
      <c r="AD217" s="4">
        <v>0</v>
      </c>
      <c r="AE217" s="23">
        <v>310.45999145507812</v>
      </c>
      <c r="AF217" s="4">
        <f t="shared" si="36"/>
        <v>58</v>
      </c>
      <c r="AG217" s="23">
        <f t="shared" si="37"/>
        <v>368.45999145507812</v>
      </c>
      <c r="AH217" s="4">
        <v>0</v>
      </c>
      <c r="AI217" s="4">
        <v>0</v>
      </c>
      <c r="AJ217" s="4">
        <v>0</v>
      </c>
      <c r="AK217" s="4">
        <v>0</v>
      </c>
      <c r="AL217" s="4">
        <v>0</v>
      </c>
      <c r="AM217" s="4">
        <v>0</v>
      </c>
      <c r="AN217" s="4">
        <v>0</v>
      </c>
      <c r="AO217" s="4">
        <v>0</v>
      </c>
      <c r="AP217" s="4">
        <v>0</v>
      </c>
      <c r="AQ217" s="4">
        <v>0</v>
      </c>
      <c r="AR217" s="4">
        <v>2</v>
      </c>
      <c r="AS217" s="4">
        <v>2</v>
      </c>
      <c r="AT217" s="4">
        <v>0</v>
      </c>
      <c r="AU217" s="4">
        <v>0</v>
      </c>
      <c r="AV217" s="4">
        <v>0</v>
      </c>
      <c r="AW217" s="4">
        <v>0</v>
      </c>
      <c r="AX217" s="4">
        <v>0</v>
      </c>
      <c r="AY217" s="4">
        <v>0</v>
      </c>
      <c r="AZ217" s="4">
        <v>0</v>
      </c>
      <c r="BA217" s="4">
        <v>2</v>
      </c>
      <c r="BB217" s="4">
        <v>0</v>
      </c>
      <c r="BC217" s="23">
        <v>294.54000854492188</v>
      </c>
      <c r="BD217" s="4">
        <f t="shared" si="38"/>
        <v>6</v>
      </c>
      <c r="BE217" s="23">
        <f t="shared" si="39"/>
        <v>300.54000854492187</v>
      </c>
      <c r="BF217" s="23">
        <f t="shared" si="40"/>
        <v>300.54000854492187</v>
      </c>
      <c r="BG217" s="23">
        <f t="shared" si="41"/>
        <v>161.15745895289015</v>
      </c>
    </row>
    <row r="218" spans="1:59" ht="75">
      <c r="A218" s="4" t="s">
        <v>400</v>
      </c>
      <c r="B218" s="6" t="s">
        <v>161</v>
      </c>
      <c r="C218" s="6">
        <v>1998</v>
      </c>
      <c r="D218" s="6">
        <v>1998</v>
      </c>
      <c r="E218" s="6">
        <v>1998</v>
      </c>
      <c r="F218" s="6" t="s">
        <v>41</v>
      </c>
      <c r="G218" s="6" t="s">
        <v>162</v>
      </c>
      <c r="H218" s="6" t="s">
        <v>163</v>
      </c>
      <c r="I218" s="6" t="s">
        <v>164</v>
      </c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23"/>
      <c r="AF218" s="4">
        <f t="shared" si="36"/>
        <v>0</v>
      </c>
      <c r="AG218" s="23" t="s">
        <v>398</v>
      </c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23"/>
      <c r="BD218" s="4">
        <f t="shared" si="38"/>
        <v>0</v>
      </c>
      <c r="BE218" s="23" t="s">
        <v>398</v>
      </c>
      <c r="BF218" s="23"/>
      <c r="BG218" s="23" t="str">
        <f t="shared" si="41"/>
        <v/>
      </c>
    </row>
    <row r="219" spans="1:59" ht="75">
      <c r="A219" s="4" t="s">
        <v>400</v>
      </c>
      <c r="B219" s="6" t="s">
        <v>201</v>
      </c>
      <c r="C219" s="6">
        <v>1998</v>
      </c>
      <c r="D219" s="6">
        <v>1998</v>
      </c>
      <c r="E219" s="6">
        <v>1998</v>
      </c>
      <c r="F219" s="6" t="s">
        <v>41</v>
      </c>
      <c r="G219" s="6" t="s">
        <v>16</v>
      </c>
      <c r="H219" s="6" t="s">
        <v>202</v>
      </c>
      <c r="I219" s="6" t="s">
        <v>203</v>
      </c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23"/>
      <c r="AF219" s="4">
        <f t="shared" si="36"/>
        <v>0</v>
      </c>
      <c r="AG219" s="23" t="s">
        <v>398</v>
      </c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23"/>
      <c r="BD219" s="4">
        <f t="shared" si="38"/>
        <v>0</v>
      </c>
      <c r="BE219" s="23" t="s">
        <v>398</v>
      </c>
      <c r="BF219" s="23"/>
      <c r="BG219" s="23" t="str">
        <f t="shared" si="41"/>
        <v/>
      </c>
    </row>
    <row r="220" spans="1:59">
      <c r="A220" s="4"/>
      <c r="B220" s="6" t="s">
        <v>263</v>
      </c>
      <c r="C220" s="6">
        <v>1997</v>
      </c>
      <c r="D220" s="6">
        <v>1997</v>
      </c>
      <c r="E220" s="6">
        <v>1997</v>
      </c>
      <c r="F220" s="6" t="s">
        <v>244</v>
      </c>
      <c r="G220" s="6" t="s">
        <v>21</v>
      </c>
      <c r="H220" s="6" t="s">
        <v>52</v>
      </c>
      <c r="I220" s="6" t="s">
        <v>50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23"/>
      <c r="AF220" s="4">
        <f t="shared" si="36"/>
        <v>0</v>
      </c>
      <c r="AG220" s="23" t="s">
        <v>398</v>
      </c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23"/>
      <c r="BD220" s="4">
        <f t="shared" si="38"/>
        <v>0</v>
      </c>
      <c r="BE220" s="23" t="s">
        <v>398</v>
      </c>
      <c r="BF220" s="23"/>
      <c r="BG220" s="23" t="str">
        <f t="shared" si="41"/>
        <v/>
      </c>
    </row>
  </sheetData>
  <mergeCells count="76">
    <mergeCell ref="BF198:BF199"/>
    <mergeCell ref="BG198:BG199"/>
    <mergeCell ref="G198:G199"/>
    <mergeCell ref="H198:H199"/>
    <mergeCell ref="I198:I199"/>
    <mergeCell ref="A197:J197"/>
    <mergeCell ref="J198:AG198"/>
    <mergeCell ref="AH198:BE198"/>
    <mergeCell ref="A198:A199"/>
    <mergeCell ref="B198:B199"/>
    <mergeCell ref="C198:C199"/>
    <mergeCell ref="D198:D199"/>
    <mergeCell ref="E198:E199"/>
    <mergeCell ref="F198:F199"/>
    <mergeCell ref="I153:I154"/>
    <mergeCell ref="A152:J152"/>
    <mergeCell ref="J153:AG153"/>
    <mergeCell ref="AH153:BE153"/>
    <mergeCell ref="BF153:BF154"/>
    <mergeCell ref="BG153:BG154"/>
    <mergeCell ref="BF114:BF115"/>
    <mergeCell ref="BG114:BG115"/>
    <mergeCell ref="A153:A154"/>
    <mergeCell ref="B153:B154"/>
    <mergeCell ref="C153:C154"/>
    <mergeCell ref="D153:D154"/>
    <mergeCell ref="E153:E154"/>
    <mergeCell ref="F153:F154"/>
    <mergeCell ref="G153:G154"/>
    <mergeCell ref="H153:H154"/>
    <mergeCell ref="G114:G115"/>
    <mergeCell ref="H114:H115"/>
    <mergeCell ref="I114:I115"/>
    <mergeCell ref="A113:J113"/>
    <mergeCell ref="J114:AG114"/>
    <mergeCell ref="AH114:BE114"/>
    <mergeCell ref="A114:A115"/>
    <mergeCell ref="B114:B115"/>
    <mergeCell ref="C114:C115"/>
    <mergeCell ref="D114:D115"/>
    <mergeCell ref="E114:E115"/>
    <mergeCell ref="F114:F115"/>
    <mergeCell ref="I92:I93"/>
    <mergeCell ref="A91:J91"/>
    <mergeCell ref="J92:AG92"/>
    <mergeCell ref="AH92:BE92"/>
    <mergeCell ref="BF92:BF93"/>
    <mergeCell ref="BG92:BG93"/>
    <mergeCell ref="BF8:BF9"/>
    <mergeCell ref="BG8:BG9"/>
    <mergeCell ref="A92:A93"/>
    <mergeCell ref="B92:B93"/>
    <mergeCell ref="C92:C93"/>
    <mergeCell ref="D92:D93"/>
    <mergeCell ref="E92:E93"/>
    <mergeCell ref="F92:F93"/>
    <mergeCell ref="G92:G93"/>
    <mergeCell ref="H92:H93"/>
    <mergeCell ref="G8:G9"/>
    <mergeCell ref="H8:H9"/>
    <mergeCell ref="I8:I9"/>
    <mergeCell ref="A7:J7"/>
    <mergeCell ref="J8:AG8"/>
    <mergeCell ref="AH8:BE8"/>
    <mergeCell ref="A8:A9"/>
    <mergeCell ref="B8:B9"/>
    <mergeCell ref="C8:C9"/>
    <mergeCell ref="D8:D9"/>
    <mergeCell ref="E8:E9"/>
    <mergeCell ref="F8:F9"/>
    <mergeCell ref="A1:BG1"/>
    <mergeCell ref="A2:BG2"/>
    <mergeCell ref="A3:B3"/>
    <mergeCell ref="C3:BG3"/>
    <mergeCell ref="A4:BG4"/>
    <mergeCell ref="A5:BG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Q220"/>
  <sheetViews>
    <sheetView workbookViewId="0"/>
  </sheetViews>
  <sheetFormatPr defaultRowHeight="1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3" width="7" style="1" customWidth="1"/>
    <col min="14" max="14" width="4.85546875" style="1" customWidth="1"/>
    <col min="15" max="16" width="7" style="1" customWidth="1"/>
    <col min="17" max="16384" width="9.140625" style="1"/>
  </cols>
  <sheetData>
    <row r="1" spans="1:17" ht="15.75">
      <c r="A1" s="7" t="s">
        <v>383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7" ht="18.75">
      <c r="A2" s="9" t="s">
        <v>384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>
      <c r="A3" s="10" t="s">
        <v>385</v>
      </c>
      <c r="B3" s="10"/>
      <c r="C3" s="11" t="s">
        <v>386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21">
      <c r="A4" s="12" t="s">
        <v>387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ht="23.25">
      <c r="A5" s="13" t="s">
        <v>388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7" spans="1:17" ht="18.75">
      <c r="A7" s="9" t="s">
        <v>390</v>
      </c>
      <c r="B7" s="9"/>
      <c r="C7" s="9"/>
      <c r="D7" s="9"/>
      <c r="E7" s="9"/>
      <c r="F7" s="9"/>
      <c r="G7" s="9"/>
      <c r="H7" s="9"/>
      <c r="I7" s="9"/>
      <c r="J7" s="9"/>
    </row>
    <row r="8" spans="1:17">
      <c r="A8" s="14" t="s">
        <v>389</v>
      </c>
      <c r="B8" s="14" t="s">
        <v>1</v>
      </c>
      <c r="C8" s="14" t="s">
        <v>2</v>
      </c>
      <c r="D8" s="14" t="s">
        <v>279</v>
      </c>
      <c r="E8" s="14" t="s">
        <v>280</v>
      </c>
      <c r="F8" s="14" t="s">
        <v>3</v>
      </c>
      <c r="G8" s="14" t="s">
        <v>4</v>
      </c>
      <c r="H8" s="14" t="s">
        <v>5</v>
      </c>
      <c r="I8" s="14" t="s">
        <v>6</v>
      </c>
      <c r="J8" s="16" t="s">
        <v>391</v>
      </c>
      <c r="K8" s="17"/>
      <c r="L8" s="18"/>
      <c r="M8" s="16" t="s">
        <v>395</v>
      </c>
      <c r="N8" s="17"/>
      <c r="O8" s="18"/>
      <c r="P8" s="14" t="s">
        <v>396</v>
      </c>
      <c r="Q8" s="14" t="s">
        <v>397</v>
      </c>
    </row>
    <row r="9" spans="1:17">
      <c r="A9" s="15"/>
      <c r="B9" s="15"/>
      <c r="C9" s="15"/>
      <c r="D9" s="15"/>
      <c r="E9" s="15"/>
      <c r="F9" s="15"/>
      <c r="G9" s="15"/>
      <c r="H9" s="15"/>
      <c r="I9" s="15"/>
      <c r="J9" s="19" t="s">
        <v>392</v>
      </c>
      <c r="K9" s="19" t="s">
        <v>393</v>
      </c>
      <c r="L9" s="19" t="s">
        <v>394</v>
      </c>
      <c r="M9" s="19" t="s">
        <v>392</v>
      </c>
      <c r="N9" s="19" t="s">
        <v>393</v>
      </c>
      <c r="O9" s="19" t="s">
        <v>394</v>
      </c>
      <c r="P9" s="15"/>
      <c r="Q9" s="15"/>
    </row>
    <row r="10" spans="1:17" ht="90">
      <c r="A10" s="20">
        <v>1</v>
      </c>
      <c r="B10" s="21" t="s">
        <v>120</v>
      </c>
      <c r="C10" s="21">
        <v>1997</v>
      </c>
      <c r="D10" s="21">
        <v>1997</v>
      </c>
      <c r="E10" s="21">
        <v>1997</v>
      </c>
      <c r="F10" s="21" t="s">
        <v>41</v>
      </c>
      <c r="G10" s="21" t="s">
        <v>21</v>
      </c>
      <c r="H10" s="21" t="s">
        <v>121</v>
      </c>
      <c r="I10" s="21" t="s">
        <v>122</v>
      </c>
      <c r="J10" s="22">
        <v>85.870002746582031</v>
      </c>
      <c r="K10" s="20">
        <v>6</v>
      </c>
      <c r="L10" s="22">
        <f t="shared" ref="L10:L41" si="0">J10+K10</f>
        <v>91.870002746582031</v>
      </c>
      <c r="M10" s="22">
        <v>82.94000244140625</v>
      </c>
      <c r="N10" s="20">
        <v>2</v>
      </c>
      <c r="O10" s="22">
        <f t="shared" ref="O10:O41" si="1">M10+N10</f>
        <v>84.94000244140625</v>
      </c>
      <c r="P10" s="22">
        <f t="shared" ref="P10:P41" si="2">MIN(O10,L10)</f>
        <v>84.94000244140625</v>
      </c>
      <c r="Q10" s="22">
        <f t="shared" ref="Q10:Q41" si="3">IF( AND(ISNUMBER(P$10),ISNUMBER(P10)),(P10-P$10)/P$10*100,"")</f>
        <v>0</v>
      </c>
    </row>
    <row r="11" spans="1:17" ht="60">
      <c r="A11" s="4">
        <v>2</v>
      </c>
      <c r="B11" s="6" t="s">
        <v>268</v>
      </c>
      <c r="C11" s="6">
        <v>1994</v>
      </c>
      <c r="D11" s="6">
        <v>1994</v>
      </c>
      <c r="E11" s="6">
        <v>1994</v>
      </c>
      <c r="F11" s="6" t="s">
        <v>41</v>
      </c>
      <c r="G11" s="6" t="s">
        <v>21</v>
      </c>
      <c r="H11" s="6" t="s">
        <v>156</v>
      </c>
      <c r="I11" s="6" t="s">
        <v>63</v>
      </c>
      <c r="J11" s="23">
        <v>93.80999755859375</v>
      </c>
      <c r="K11" s="4">
        <v>2</v>
      </c>
      <c r="L11" s="23">
        <f t="shared" si="0"/>
        <v>95.80999755859375</v>
      </c>
      <c r="M11" s="23">
        <v>86.349998474121094</v>
      </c>
      <c r="N11" s="4">
        <v>0</v>
      </c>
      <c r="O11" s="23">
        <f t="shared" si="1"/>
        <v>86.349998474121094</v>
      </c>
      <c r="P11" s="23">
        <f t="shared" si="2"/>
        <v>86.349998474121094</v>
      </c>
      <c r="Q11" s="23">
        <f t="shared" si="3"/>
        <v>1.6599905723896045</v>
      </c>
    </row>
    <row r="12" spans="1:17" ht="60">
      <c r="A12" s="4">
        <v>3</v>
      </c>
      <c r="B12" s="6" t="s">
        <v>186</v>
      </c>
      <c r="C12" s="6">
        <v>1993</v>
      </c>
      <c r="D12" s="6">
        <v>1993</v>
      </c>
      <c r="E12" s="6">
        <v>1993</v>
      </c>
      <c r="F12" s="6" t="s">
        <v>15</v>
      </c>
      <c r="G12" s="6" t="s">
        <v>187</v>
      </c>
      <c r="H12" s="6" t="s">
        <v>188</v>
      </c>
      <c r="I12" s="6" t="s">
        <v>189</v>
      </c>
      <c r="J12" s="23">
        <v>89.5</v>
      </c>
      <c r="K12" s="4">
        <v>52</v>
      </c>
      <c r="L12" s="23">
        <f t="shared" si="0"/>
        <v>141.5</v>
      </c>
      <c r="M12" s="23">
        <v>88.080001831054688</v>
      </c>
      <c r="N12" s="4">
        <v>0</v>
      </c>
      <c r="O12" s="23">
        <f t="shared" si="1"/>
        <v>88.080001831054688</v>
      </c>
      <c r="P12" s="23">
        <f t="shared" si="2"/>
        <v>88.080001831054688</v>
      </c>
      <c r="Q12" s="23">
        <f t="shared" si="3"/>
        <v>3.6967262766615625</v>
      </c>
    </row>
    <row r="13" spans="1:17" ht="45">
      <c r="A13" s="4">
        <v>4</v>
      </c>
      <c r="B13" s="6" t="s">
        <v>266</v>
      </c>
      <c r="C13" s="6">
        <v>1983</v>
      </c>
      <c r="D13" s="6">
        <v>1983</v>
      </c>
      <c r="E13" s="6">
        <v>1983</v>
      </c>
      <c r="F13" s="6" t="s">
        <v>15</v>
      </c>
      <c r="G13" s="6" t="s">
        <v>21</v>
      </c>
      <c r="H13" s="6" t="s">
        <v>267</v>
      </c>
      <c r="I13" s="6" t="s">
        <v>157</v>
      </c>
      <c r="J13" s="23">
        <v>92.489997863769531</v>
      </c>
      <c r="K13" s="4">
        <v>0</v>
      </c>
      <c r="L13" s="23">
        <f t="shared" si="0"/>
        <v>92.489997863769531</v>
      </c>
      <c r="M13" s="23">
        <v>89.580001831054687</v>
      </c>
      <c r="N13" s="4">
        <v>0</v>
      </c>
      <c r="O13" s="23">
        <f t="shared" si="1"/>
        <v>89.580001831054687</v>
      </c>
      <c r="P13" s="23">
        <f t="shared" si="2"/>
        <v>89.580001831054687</v>
      </c>
      <c r="Q13" s="23">
        <f t="shared" si="3"/>
        <v>5.462678662917658</v>
      </c>
    </row>
    <row r="14" spans="1:17" ht="105">
      <c r="A14" s="4">
        <v>5</v>
      </c>
      <c r="B14" s="6" t="s">
        <v>123</v>
      </c>
      <c r="C14" s="6">
        <v>1996</v>
      </c>
      <c r="D14" s="6">
        <v>1996</v>
      </c>
      <c r="E14" s="6">
        <v>1996</v>
      </c>
      <c r="F14" s="6" t="s">
        <v>15</v>
      </c>
      <c r="G14" s="6" t="s">
        <v>124</v>
      </c>
      <c r="H14" s="6" t="s">
        <v>125</v>
      </c>
      <c r="I14" s="6" t="s">
        <v>126</v>
      </c>
      <c r="J14" s="23">
        <v>88.900001525878906</v>
      </c>
      <c r="K14" s="4">
        <v>2</v>
      </c>
      <c r="L14" s="23">
        <f t="shared" si="0"/>
        <v>90.900001525878906</v>
      </c>
      <c r="M14" s="23">
        <v>89.029998779296875</v>
      </c>
      <c r="N14" s="4">
        <v>4</v>
      </c>
      <c r="O14" s="23">
        <f t="shared" si="1"/>
        <v>93.029998779296875</v>
      </c>
      <c r="P14" s="23">
        <f t="shared" si="2"/>
        <v>90.900001525878906</v>
      </c>
      <c r="Q14" s="23">
        <f t="shared" si="3"/>
        <v>7.0167164035390899</v>
      </c>
    </row>
    <row r="15" spans="1:17">
      <c r="A15" s="4">
        <v>6</v>
      </c>
      <c r="B15" s="6" t="s">
        <v>254</v>
      </c>
      <c r="C15" s="6">
        <v>1985</v>
      </c>
      <c r="D15" s="6">
        <v>1985</v>
      </c>
      <c r="E15" s="6">
        <v>1985</v>
      </c>
      <c r="F15" s="6" t="s">
        <v>41</v>
      </c>
      <c r="G15" s="6" t="s">
        <v>21</v>
      </c>
      <c r="H15" s="6" t="s">
        <v>191</v>
      </c>
      <c r="I15" s="6" t="s">
        <v>63</v>
      </c>
      <c r="J15" s="23">
        <v>94</v>
      </c>
      <c r="K15" s="4">
        <v>4</v>
      </c>
      <c r="L15" s="23">
        <f t="shared" si="0"/>
        <v>98</v>
      </c>
      <c r="M15" s="23">
        <v>93.599998474121094</v>
      </c>
      <c r="N15" s="4">
        <v>0</v>
      </c>
      <c r="O15" s="23">
        <f t="shared" si="1"/>
        <v>93.599998474121094</v>
      </c>
      <c r="P15" s="23">
        <f t="shared" si="2"/>
        <v>93.599998474121094</v>
      </c>
      <c r="Q15" s="23">
        <f t="shared" si="3"/>
        <v>10.195427105960736</v>
      </c>
    </row>
    <row r="16" spans="1:17" ht="45">
      <c r="A16" s="4">
        <v>7</v>
      </c>
      <c r="B16" s="6" t="s">
        <v>82</v>
      </c>
      <c r="C16" s="6">
        <v>1986</v>
      </c>
      <c r="D16" s="6">
        <v>1986</v>
      </c>
      <c r="E16" s="6">
        <v>1986</v>
      </c>
      <c r="F16" s="6" t="s">
        <v>41</v>
      </c>
      <c r="G16" s="6" t="s">
        <v>21</v>
      </c>
      <c r="H16" s="6" t="s">
        <v>83</v>
      </c>
      <c r="I16" s="6" t="s">
        <v>84</v>
      </c>
      <c r="J16" s="23">
        <v>95.019996643066406</v>
      </c>
      <c r="K16" s="4">
        <v>0</v>
      </c>
      <c r="L16" s="23">
        <f t="shared" si="0"/>
        <v>95.019996643066406</v>
      </c>
      <c r="M16" s="23">
        <v>94.330001831054688</v>
      </c>
      <c r="N16" s="4">
        <v>0</v>
      </c>
      <c r="O16" s="23">
        <f t="shared" si="1"/>
        <v>94.330001831054688</v>
      </c>
      <c r="P16" s="23">
        <f t="shared" si="2"/>
        <v>94.330001831054688</v>
      </c>
      <c r="Q16" s="23">
        <f t="shared" si="3"/>
        <v>11.054861219395297</v>
      </c>
    </row>
    <row r="17" spans="1:17" ht="30">
      <c r="A17" s="4">
        <v>8</v>
      </c>
      <c r="B17" s="6" t="s">
        <v>93</v>
      </c>
      <c r="C17" s="6">
        <v>1973</v>
      </c>
      <c r="D17" s="6">
        <v>1973</v>
      </c>
      <c r="E17" s="6">
        <v>1973</v>
      </c>
      <c r="F17" s="6" t="s">
        <v>15</v>
      </c>
      <c r="G17" s="6" t="s">
        <v>21</v>
      </c>
      <c r="H17" s="6" t="s">
        <v>94</v>
      </c>
      <c r="I17" s="6" t="s">
        <v>95</v>
      </c>
      <c r="J17" s="23">
        <v>96.540000915527344</v>
      </c>
      <c r="K17" s="4">
        <v>2</v>
      </c>
      <c r="L17" s="23">
        <f t="shared" si="0"/>
        <v>98.540000915527344</v>
      </c>
      <c r="M17" s="23">
        <v>95.540000915527344</v>
      </c>
      <c r="N17" s="4">
        <v>0</v>
      </c>
      <c r="O17" s="23">
        <f t="shared" si="1"/>
        <v>95.540000915527344</v>
      </c>
      <c r="P17" s="23">
        <f t="shared" si="2"/>
        <v>95.540000915527344</v>
      </c>
      <c r="Q17" s="23">
        <f t="shared" si="3"/>
        <v>12.479395066456748</v>
      </c>
    </row>
    <row r="18" spans="1:17" ht="30">
      <c r="A18" s="4">
        <v>9</v>
      </c>
      <c r="B18" s="6" t="s">
        <v>204</v>
      </c>
      <c r="C18" s="6">
        <v>1983</v>
      </c>
      <c r="D18" s="6">
        <v>1983</v>
      </c>
      <c r="E18" s="6">
        <v>1983</v>
      </c>
      <c r="F18" s="6" t="s">
        <v>15</v>
      </c>
      <c r="G18" s="6" t="s">
        <v>21</v>
      </c>
      <c r="H18" s="6" t="s">
        <v>205</v>
      </c>
      <c r="I18" s="6" t="s">
        <v>56</v>
      </c>
      <c r="J18" s="23">
        <v>96.44000244140625</v>
      </c>
      <c r="K18" s="4">
        <v>0</v>
      </c>
      <c r="L18" s="23">
        <f t="shared" si="0"/>
        <v>96.44000244140625</v>
      </c>
      <c r="M18" s="23">
        <v>98.050003051757813</v>
      </c>
      <c r="N18" s="4">
        <v>50</v>
      </c>
      <c r="O18" s="23">
        <f t="shared" si="1"/>
        <v>148.05000305175781</v>
      </c>
      <c r="P18" s="23">
        <f t="shared" si="2"/>
        <v>96.44000244140625</v>
      </c>
      <c r="Q18" s="23">
        <f t="shared" si="3"/>
        <v>13.538968294630072</v>
      </c>
    </row>
    <row r="19" spans="1:17">
      <c r="A19" s="4">
        <v>10</v>
      </c>
      <c r="B19" s="6" t="s">
        <v>61</v>
      </c>
      <c r="C19" s="6">
        <v>1986</v>
      </c>
      <c r="D19" s="6">
        <v>1986</v>
      </c>
      <c r="E19" s="6">
        <v>1986</v>
      </c>
      <c r="F19" s="6">
        <v>1</v>
      </c>
      <c r="G19" s="6" t="s">
        <v>21</v>
      </c>
      <c r="H19" s="6" t="s">
        <v>62</v>
      </c>
      <c r="I19" s="6" t="s">
        <v>63</v>
      </c>
      <c r="J19" s="23">
        <v>112.58000183105469</v>
      </c>
      <c r="K19" s="4">
        <v>8</v>
      </c>
      <c r="L19" s="23">
        <f t="shared" si="0"/>
        <v>120.58000183105469</v>
      </c>
      <c r="M19" s="23">
        <v>94.480003356933594</v>
      </c>
      <c r="N19" s="4">
        <v>2</v>
      </c>
      <c r="O19" s="23">
        <f t="shared" si="1"/>
        <v>96.480003356933594</v>
      </c>
      <c r="P19" s="23">
        <f t="shared" si="2"/>
        <v>96.480003356933594</v>
      </c>
      <c r="Q19" s="23">
        <f t="shared" si="3"/>
        <v>13.586061436115365</v>
      </c>
    </row>
    <row r="20" spans="1:17" ht="30">
      <c r="A20" s="4">
        <v>11</v>
      </c>
      <c r="B20" s="6" t="s">
        <v>101</v>
      </c>
      <c r="C20" s="6">
        <v>1994</v>
      </c>
      <c r="D20" s="6">
        <v>1994</v>
      </c>
      <c r="E20" s="6">
        <v>1994</v>
      </c>
      <c r="F20" s="6" t="s">
        <v>41</v>
      </c>
      <c r="G20" s="6" t="s">
        <v>102</v>
      </c>
      <c r="H20" s="6" t="s">
        <v>103</v>
      </c>
      <c r="I20" s="6" t="s">
        <v>104</v>
      </c>
      <c r="J20" s="23"/>
      <c r="K20" s="4"/>
      <c r="L20" s="23" t="s">
        <v>398</v>
      </c>
      <c r="M20" s="23">
        <v>96.699996948242188</v>
      </c>
      <c r="N20" s="4">
        <v>0</v>
      </c>
      <c r="O20" s="23">
        <f t="shared" si="1"/>
        <v>96.699996948242188</v>
      </c>
      <c r="P20" s="23">
        <f t="shared" si="2"/>
        <v>96.699996948242188</v>
      </c>
      <c r="Q20" s="23">
        <f t="shared" si="3"/>
        <v>13.845060241137006</v>
      </c>
    </row>
    <row r="21" spans="1:17" ht="90">
      <c r="A21" s="4">
        <v>12</v>
      </c>
      <c r="B21" s="6" t="s">
        <v>149</v>
      </c>
      <c r="C21" s="6">
        <v>1996</v>
      </c>
      <c r="D21" s="6">
        <v>1996</v>
      </c>
      <c r="E21" s="6">
        <v>1996</v>
      </c>
      <c r="F21" s="6" t="s">
        <v>41</v>
      </c>
      <c r="G21" s="6" t="s">
        <v>21</v>
      </c>
      <c r="H21" s="6" t="s">
        <v>150</v>
      </c>
      <c r="I21" s="6" t="s">
        <v>122</v>
      </c>
      <c r="J21" s="23">
        <v>98.610000610351563</v>
      </c>
      <c r="K21" s="4">
        <v>2</v>
      </c>
      <c r="L21" s="23">
        <f t="shared" si="0"/>
        <v>100.61000061035156</v>
      </c>
      <c r="M21" s="23">
        <v>94.919998168945313</v>
      </c>
      <c r="N21" s="4">
        <v>2</v>
      </c>
      <c r="O21" s="23">
        <f t="shared" si="1"/>
        <v>96.919998168945313</v>
      </c>
      <c r="P21" s="23">
        <f t="shared" si="2"/>
        <v>96.919998168945313</v>
      </c>
      <c r="Q21" s="23">
        <f t="shared" si="3"/>
        <v>14.104068028256963</v>
      </c>
    </row>
    <row r="22" spans="1:17" ht="90">
      <c r="A22" s="4">
        <v>13</v>
      </c>
      <c r="B22" s="6" t="s">
        <v>139</v>
      </c>
      <c r="C22" s="6">
        <v>1997</v>
      </c>
      <c r="D22" s="6">
        <v>1997</v>
      </c>
      <c r="E22" s="6">
        <v>1997</v>
      </c>
      <c r="F22" s="6" t="s">
        <v>41</v>
      </c>
      <c r="G22" s="6" t="s">
        <v>21</v>
      </c>
      <c r="H22" s="6" t="s">
        <v>140</v>
      </c>
      <c r="I22" s="6" t="s">
        <v>34</v>
      </c>
      <c r="J22" s="23">
        <v>97.040000915527344</v>
      </c>
      <c r="K22" s="4">
        <v>6</v>
      </c>
      <c r="L22" s="23">
        <f t="shared" si="0"/>
        <v>103.04000091552734</v>
      </c>
      <c r="M22" s="23">
        <v>97.680000305175781</v>
      </c>
      <c r="N22" s="4">
        <v>0</v>
      </c>
      <c r="O22" s="23">
        <f t="shared" si="1"/>
        <v>97.680000305175781</v>
      </c>
      <c r="P22" s="23">
        <f t="shared" si="2"/>
        <v>97.680000305175781</v>
      </c>
      <c r="Q22" s="23">
        <f t="shared" si="3"/>
        <v>14.998819752280914</v>
      </c>
    </row>
    <row r="23" spans="1:17" ht="30">
      <c r="A23" s="4">
        <v>14</v>
      </c>
      <c r="B23" s="6" t="s">
        <v>158</v>
      </c>
      <c r="C23" s="6">
        <v>1973</v>
      </c>
      <c r="D23" s="6">
        <v>1973</v>
      </c>
      <c r="E23" s="6">
        <v>1973</v>
      </c>
      <c r="F23" s="6">
        <v>1</v>
      </c>
      <c r="G23" s="6" t="s">
        <v>21</v>
      </c>
      <c r="H23" s="6" t="s">
        <v>94</v>
      </c>
      <c r="I23" s="6" t="s">
        <v>95</v>
      </c>
      <c r="J23" s="23">
        <v>99.269996643066406</v>
      </c>
      <c r="K23" s="4">
        <v>2</v>
      </c>
      <c r="L23" s="23">
        <f t="shared" si="0"/>
        <v>101.26999664306641</v>
      </c>
      <c r="M23" s="23">
        <v>98.029998779296875</v>
      </c>
      <c r="N23" s="4">
        <v>4</v>
      </c>
      <c r="O23" s="23">
        <f t="shared" si="1"/>
        <v>102.02999877929687</v>
      </c>
      <c r="P23" s="23">
        <f t="shared" si="2"/>
        <v>101.26999664306641</v>
      </c>
      <c r="Q23" s="23">
        <f t="shared" si="3"/>
        <v>19.22532815197998</v>
      </c>
    </row>
    <row r="24" spans="1:17">
      <c r="A24" s="4">
        <v>15</v>
      </c>
      <c r="B24" s="6" t="s">
        <v>260</v>
      </c>
      <c r="C24" s="6">
        <v>1981</v>
      </c>
      <c r="D24" s="6">
        <v>1981</v>
      </c>
      <c r="E24" s="6">
        <v>1981</v>
      </c>
      <c r="F24" s="6">
        <v>1</v>
      </c>
      <c r="G24" s="6" t="s">
        <v>21</v>
      </c>
      <c r="H24" s="6" t="s">
        <v>89</v>
      </c>
      <c r="I24" s="6" t="s">
        <v>23</v>
      </c>
      <c r="J24" s="23">
        <v>100.01999664306641</v>
      </c>
      <c r="K24" s="4">
        <v>2</v>
      </c>
      <c r="L24" s="23">
        <f t="shared" si="0"/>
        <v>102.01999664306641</v>
      </c>
      <c r="M24" s="23">
        <v>101.37000274658203</v>
      </c>
      <c r="N24" s="4">
        <v>0</v>
      </c>
      <c r="O24" s="23">
        <f t="shared" si="1"/>
        <v>101.37000274658203</v>
      </c>
      <c r="P24" s="23">
        <f t="shared" si="2"/>
        <v>101.37000274658203</v>
      </c>
      <c r="Q24" s="23">
        <f t="shared" si="3"/>
        <v>19.343065496742373</v>
      </c>
    </row>
    <row r="25" spans="1:17" ht="30">
      <c r="A25" s="4">
        <v>16</v>
      </c>
      <c r="B25" s="6" t="s">
        <v>208</v>
      </c>
      <c r="C25" s="6">
        <v>1978</v>
      </c>
      <c r="D25" s="6">
        <v>1978</v>
      </c>
      <c r="E25" s="6">
        <v>1978</v>
      </c>
      <c r="F25" s="6">
        <v>1</v>
      </c>
      <c r="G25" s="6" t="s">
        <v>10</v>
      </c>
      <c r="H25" s="6" t="s">
        <v>209</v>
      </c>
      <c r="I25" s="6"/>
      <c r="J25" s="23">
        <v>99.769996643066406</v>
      </c>
      <c r="K25" s="4">
        <v>4</v>
      </c>
      <c r="L25" s="23">
        <f t="shared" si="0"/>
        <v>103.76999664306641</v>
      </c>
      <c r="M25" s="23">
        <v>99.779998779296875</v>
      </c>
      <c r="N25" s="4">
        <v>2</v>
      </c>
      <c r="O25" s="23">
        <f t="shared" si="1"/>
        <v>101.77999877929687</v>
      </c>
      <c r="P25" s="23">
        <f t="shared" si="2"/>
        <v>101.77999877929687</v>
      </c>
      <c r="Q25" s="23">
        <f t="shared" si="3"/>
        <v>19.825754478294581</v>
      </c>
    </row>
    <row r="26" spans="1:17" ht="30">
      <c r="A26" s="4">
        <v>17</v>
      </c>
      <c r="B26" s="6" t="s">
        <v>115</v>
      </c>
      <c r="C26" s="6">
        <v>1988</v>
      </c>
      <c r="D26" s="6">
        <v>1988</v>
      </c>
      <c r="E26" s="6">
        <v>1988</v>
      </c>
      <c r="F26" s="6">
        <v>3</v>
      </c>
      <c r="G26" s="6" t="s">
        <v>21</v>
      </c>
      <c r="H26" s="6" t="s">
        <v>94</v>
      </c>
      <c r="I26" s="6" t="s">
        <v>95</v>
      </c>
      <c r="J26" s="23">
        <v>102.08000183105469</v>
      </c>
      <c r="K26" s="4">
        <v>2</v>
      </c>
      <c r="L26" s="23">
        <f t="shared" si="0"/>
        <v>104.08000183105469</v>
      </c>
      <c r="M26" s="23">
        <v>115.62999725341797</v>
      </c>
      <c r="N26" s="4">
        <v>52</v>
      </c>
      <c r="O26" s="23">
        <f t="shared" si="1"/>
        <v>167.62999725341797</v>
      </c>
      <c r="P26" s="23">
        <f t="shared" si="2"/>
        <v>104.08000183105469</v>
      </c>
      <c r="Q26" s="23">
        <f t="shared" si="3"/>
        <v>22.533551730059923</v>
      </c>
    </row>
    <row r="27" spans="1:17">
      <c r="A27" s="4">
        <v>18</v>
      </c>
      <c r="B27" s="6" t="s">
        <v>184</v>
      </c>
      <c r="C27" s="6">
        <v>1990</v>
      </c>
      <c r="D27" s="6">
        <v>1990</v>
      </c>
      <c r="E27" s="6">
        <v>1990</v>
      </c>
      <c r="F27" s="6" t="s">
        <v>41</v>
      </c>
      <c r="G27" s="6" t="s">
        <v>21</v>
      </c>
      <c r="H27" s="6" t="s">
        <v>185</v>
      </c>
      <c r="I27" s="6"/>
      <c r="J27" s="23">
        <v>108.98999786376953</v>
      </c>
      <c r="K27" s="4">
        <v>2</v>
      </c>
      <c r="L27" s="23">
        <f t="shared" si="0"/>
        <v>110.98999786376953</v>
      </c>
      <c r="M27" s="23">
        <v>104.55999755859375</v>
      </c>
      <c r="N27" s="4">
        <v>0</v>
      </c>
      <c r="O27" s="23">
        <f t="shared" si="1"/>
        <v>104.55999755859375</v>
      </c>
      <c r="P27" s="23">
        <f t="shared" si="2"/>
        <v>104.55999755859375</v>
      </c>
      <c r="Q27" s="23">
        <f t="shared" si="3"/>
        <v>23.098651463686814</v>
      </c>
    </row>
    <row r="28" spans="1:17">
      <c r="A28" s="4">
        <v>19</v>
      </c>
      <c r="B28" s="6" t="s">
        <v>249</v>
      </c>
      <c r="C28" s="6">
        <v>1976</v>
      </c>
      <c r="D28" s="6">
        <v>1976</v>
      </c>
      <c r="E28" s="6">
        <v>1976</v>
      </c>
      <c r="F28" s="6">
        <v>1</v>
      </c>
      <c r="G28" s="6" t="s">
        <v>21</v>
      </c>
      <c r="H28" s="6" t="s">
        <v>166</v>
      </c>
      <c r="I28" s="6" t="s">
        <v>95</v>
      </c>
      <c r="J28" s="23">
        <v>114.30000305175781</v>
      </c>
      <c r="K28" s="4">
        <v>4</v>
      </c>
      <c r="L28" s="23">
        <f t="shared" si="0"/>
        <v>118.30000305175781</v>
      </c>
      <c r="M28" s="23">
        <v>104.80000305175781</v>
      </c>
      <c r="N28" s="4">
        <v>0</v>
      </c>
      <c r="O28" s="23">
        <f t="shared" si="1"/>
        <v>104.80000305175781</v>
      </c>
      <c r="P28" s="23">
        <f t="shared" si="2"/>
        <v>104.80000305175781</v>
      </c>
      <c r="Q28" s="23">
        <f t="shared" si="3"/>
        <v>23.381210312598579</v>
      </c>
    </row>
    <row r="29" spans="1:17" ht="30">
      <c r="A29" s="4">
        <v>20</v>
      </c>
      <c r="B29" s="6" t="s">
        <v>230</v>
      </c>
      <c r="C29" s="6">
        <v>1968</v>
      </c>
      <c r="D29" s="6">
        <v>1968</v>
      </c>
      <c r="E29" s="6">
        <v>1968</v>
      </c>
      <c r="F29" s="6" t="s">
        <v>15</v>
      </c>
      <c r="G29" s="6" t="s">
        <v>21</v>
      </c>
      <c r="H29" s="6" t="s">
        <v>89</v>
      </c>
      <c r="I29" s="6" t="s">
        <v>56</v>
      </c>
      <c r="J29" s="23">
        <v>105.08000183105469</v>
      </c>
      <c r="K29" s="4">
        <v>0</v>
      </c>
      <c r="L29" s="23">
        <f t="shared" si="0"/>
        <v>105.08000183105469</v>
      </c>
      <c r="M29" s="23">
        <v>105.37000274658203</v>
      </c>
      <c r="N29" s="4">
        <v>0</v>
      </c>
      <c r="O29" s="23">
        <f t="shared" si="1"/>
        <v>105.37000274658203</v>
      </c>
      <c r="P29" s="23">
        <f t="shared" si="2"/>
        <v>105.08000183105469</v>
      </c>
      <c r="Q29" s="23">
        <f t="shared" si="3"/>
        <v>23.710853320897318</v>
      </c>
    </row>
    <row r="30" spans="1:17" ht="30">
      <c r="A30" s="4">
        <v>21</v>
      </c>
      <c r="B30" s="6" t="s">
        <v>255</v>
      </c>
      <c r="C30" s="6">
        <v>1962</v>
      </c>
      <c r="D30" s="6">
        <v>1962</v>
      </c>
      <c r="E30" s="6">
        <v>1962</v>
      </c>
      <c r="F30" s="6">
        <v>1</v>
      </c>
      <c r="G30" s="6" t="s">
        <v>21</v>
      </c>
      <c r="H30" s="6" t="s">
        <v>131</v>
      </c>
      <c r="I30" s="6"/>
      <c r="J30" s="23">
        <v>106.36000061035156</v>
      </c>
      <c r="K30" s="4">
        <v>0</v>
      </c>
      <c r="L30" s="23">
        <f t="shared" si="0"/>
        <v>106.36000061035156</v>
      </c>
      <c r="M30" s="23">
        <v>106.26999664306641</v>
      </c>
      <c r="N30" s="4">
        <v>0</v>
      </c>
      <c r="O30" s="23">
        <f t="shared" si="1"/>
        <v>106.26999664306641</v>
      </c>
      <c r="P30" s="23">
        <f t="shared" si="2"/>
        <v>106.26999664306641</v>
      </c>
      <c r="Q30" s="23">
        <f t="shared" si="3"/>
        <v>25.111836106166962</v>
      </c>
    </row>
    <row r="31" spans="1:17">
      <c r="A31" s="4">
        <v>22</v>
      </c>
      <c r="B31" s="6" t="s">
        <v>190</v>
      </c>
      <c r="C31" s="6">
        <v>1955</v>
      </c>
      <c r="D31" s="6">
        <v>1955</v>
      </c>
      <c r="E31" s="6">
        <v>1955</v>
      </c>
      <c r="F31" s="6">
        <v>1</v>
      </c>
      <c r="G31" s="6" t="s">
        <v>21</v>
      </c>
      <c r="H31" s="6" t="s">
        <v>191</v>
      </c>
      <c r="I31" s="6" t="s">
        <v>63</v>
      </c>
      <c r="J31" s="23">
        <v>109.05999755859375</v>
      </c>
      <c r="K31" s="4">
        <v>0</v>
      </c>
      <c r="L31" s="23">
        <f t="shared" si="0"/>
        <v>109.05999755859375</v>
      </c>
      <c r="M31" s="23">
        <v>106.86000061035156</v>
      </c>
      <c r="N31" s="4">
        <v>0</v>
      </c>
      <c r="O31" s="23">
        <f t="shared" si="1"/>
        <v>106.86000061035156</v>
      </c>
      <c r="P31" s="23">
        <f t="shared" si="2"/>
        <v>106.86000061035156</v>
      </c>
      <c r="Q31" s="23">
        <f t="shared" si="3"/>
        <v>25.806448715452156</v>
      </c>
    </row>
    <row r="32" spans="1:17" ht="30">
      <c r="A32" s="4">
        <v>23</v>
      </c>
      <c r="B32" s="6" t="s">
        <v>130</v>
      </c>
      <c r="C32" s="6">
        <v>1969</v>
      </c>
      <c r="D32" s="6">
        <v>1969</v>
      </c>
      <c r="E32" s="6">
        <v>1969</v>
      </c>
      <c r="F32" s="6" t="s">
        <v>41</v>
      </c>
      <c r="G32" s="6" t="s">
        <v>21</v>
      </c>
      <c r="H32" s="6" t="s">
        <v>131</v>
      </c>
      <c r="I32" s="6" t="s">
        <v>56</v>
      </c>
      <c r="J32" s="23">
        <v>111.79000091552734</v>
      </c>
      <c r="K32" s="4">
        <v>0</v>
      </c>
      <c r="L32" s="23">
        <f t="shared" si="0"/>
        <v>111.79000091552734</v>
      </c>
      <c r="M32" s="23">
        <v>107.16999816894531</v>
      </c>
      <c r="N32" s="4">
        <v>0</v>
      </c>
      <c r="O32" s="23">
        <f t="shared" si="1"/>
        <v>107.16999816894531</v>
      </c>
      <c r="P32" s="23">
        <f t="shared" si="2"/>
        <v>107.16999816894531</v>
      </c>
      <c r="Q32" s="23">
        <f t="shared" si="3"/>
        <v>26.171409334340286</v>
      </c>
    </row>
    <row r="33" spans="1:17">
      <c r="A33" s="4">
        <v>24</v>
      </c>
      <c r="B33" s="6" t="s">
        <v>277</v>
      </c>
      <c r="C33" s="6">
        <v>1989</v>
      </c>
      <c r="D33" s="6">
        <v>1989</v>
      </c>
      <c r="E33" s="6">
        <v>1989</v>
      </c>
      <c r="F33" s="6">
        <v>1</v>
      </c>
      <c r="G33" s="6" t="s">
        <v>91</v>
      </c>
      <c r="H33" s="6"/>
      <c r="I33" s="6" t="s">
        <v>92</v>
      </c>
      <c r="J33" s="23">
        <v>113.81999969482422</v>
      </c>
      <c r="K33" s="4">
        <v>4</v>
      </c>
      <c r="L33" s="23">
        <f t="shared" si="0"/>
        <v>117.81999969482422</v>
      </c>
      <c r="M33" s="23">
        <v>105.51000213623047</v>
      </c>
      <c r="N33" s="4">
        <v>2</v>
      </c>
      <c r="O33" s="23">
        <f t="shared" si="1"/>
        <v>107.51000213623047</v>
      </c>
      <c r="P33" s="23">
        <f t="shared" si="2"/>
        <v>107.51000213623047</v>
      </c>
      <c r="Q33" s="23">
        <f t="shared" si="3"/>
        <v>26.571696545916129</v>
      </c>
    </row>
    <row r="34" spans="1:17" ht="75">
      <c r="A34" s="4">
        <v>25</v>
      </c>
      <c r="B34" s="6" t="s">
        <v>219</v>
      </c>
      <c r="C34" s="6">
        <v>2000</v>
      </c>
      <c r="D34" s="6">
        <v>2000</v>
      </c>
      <c r="E34" s="6">
        <v>2000</v>
      </c>
      <c r="F34" s="6">
        <v>2</v>
      </c>
      <c r="G34" s="6" t="s">
        <v>21</v>
      </c>
      <c r="H34" s="6" t="s">
        <v>65</v>
      </c>
      <c r="I34" s="6" t="s">
        <v>66</v>
      </c>
      <c r="J34" s="23">
        <v>107.76000213623047</v>
      </c>
      <c r="K34" s="4">
        <v>0</v>
      </c>
      <c r="L34" s="23">
        <f t="shared" si="0"/>
        <v>107.76000213623047</v>
      </c>
      <c r="M34" s="23">
        <v>118.16999816894531</v>
      </c>
      <c r="N34" s="4">
        <v>0</v>
      </c>
      <c r="O34" s="23">
        <f t="shared" si="1"/>
        <v>118.16999816894531</v>
      </c>
      <c r="P34" s="23">
        <f t="shared" si="2"/>
        <v>107.76000213623047</v>
      </c>
      <c r="Q34" s="23">
        <f t="shared" si="3"/>
        <v>26.86602194362548</v>
      </c>
    </row>
    <row r="35" spans="1:17">
      <c r="A35" s="4">
        <v>26</v>
      </c>
      <c r="B35" s="6" t="s">
        <v>109</v>
      </c>
      <c r="C35" s="6">
        <v>1976</v>
      </c>
      <c r="D35" s="6">
        <v>1976</v>
      </c>
      <c r="E35" s="6">
        <v>1976</v>
      </c>
      <c r="F35" s="6">
        <v>1</v>
      </c>
      <c r="G35" s="6" t="s">
        <v>21</v>
      </c>
      <c r="H35" s="6" t="s">
        <v>89</v>
      </c>
      <c r="I35" s="6" t="s">
        <v>23</v>
      </c>
      <c r="J35" s="23">
        <v>107.44999694824219</v>
      </c>
      <c r="K35" s="4">
        <v>2</v>
      </c>
      <c r="L35" s="23">
        <f t="shared" si="0"/>
        <v>109.44999694824219</v>
      </c>
      <c r="M35" s="23">
        <v>104.09999847412109</v>
      </c>
      <c r="N35" s="4">
        <v>4</v>
      </c>
      <c r="O35" s="23">
        <f t="shared" si="1"/>
        <v>108.09999847412109</v>
      </c>
      <c r="P35" s="23">
        <f t="shared" si="2"/>
        <v>108.09999847412109</v>
      </c>
      <c r="Q35" s="23">
        <f t="shared" si="3"/>
        <v>27.266300173102998</v>
      </c>
    </row>
    <row r="36" spans="1:17">
      <c r="A36" s="4">
        <v>27</v>
      </c>
      <c r="B36" s="6" t="s">
        <v>54</v>
      </c>
      <c r="C36" s="6">
        <v>1984</v>
      </c>
      <c r="D36" s="6">
        <v>1984</v>
      </c>
      <c r="E36" s="6">
        <v>1984</v>
      </c>
      <c r="F36" s="6" t="s">
        <v>15</v>
      </c>
      <c r="G36" s="6" t="s">
        <v>21</v>
      </c>
      <c r="H36" s="6" t="s">
        <v>46</v>
      </c>
      <c r="I36" s="6"/>
      <c r="J36" s="23">
        <v>106.09999847412109</v>
      </c>
      <c r="K36" s="4">
        <v>4</v>
      </c>
      <c r="L36" s="23">
        <f t="shared" si="0"/>
        <v>110.09999847412109</v>
      </c>
      <c r="M36" s="23">
        <v>106.83000183105469</v>
      </c>
      <c r="N36" s="4">
        <v>2</v>
      </c>
      <c r="O36" s="23">
        <f t="shared" si="1"/>
        <v>108.83000183105469</v>
      </c>
      <c r="P36" s="23">
        <f t="shared" si="2"/>
        <v>108.83000183105469</v>
      </c>
      <c r="Q36" s="23">
        <f t="shared" si="3"/>
        <v>28.125734286537558</v>
      </c>
    </row>
    <row r="37" spans="1:17">
      <c r="A37" s="4">
        <v>28</v>
      </c>
      <c r="B37" s="6" t="s">
        <v>245</v>
      </c>
      <c r="C37" s="6">
        <v>1954</v>
      </c>
      <c r="D37" s="6">
        <v>1954</v>
      </c>
      <c r="E37" s="6">
        <v>1954</v>
      </c>
      <c r="F37" s="6" t="s">
        <v>15</v>
      </c>
      <c r="G37" s="6" t="s">
        <v>21</v>
      </c>
      <c r="H37" s="6" t="s">
        <v>144</v>
      </c>
      <c r="I37" s="6"/>
      <c r="J37" s="23">
        <v>109</v>
      </c>
      <c r="K37" s="4">
        <v>0</v>
      </c>
      <c r="L37" s="23">
        <f t="shared" si="0"/>
        <v>109</v>
      </c>
      <c r="M37" s="23">
        <v>114.80999755859375</v>
      </c>
      <c r="N37" s="4">
        <v>2</v>
      </c>
      <c r="O37" s="23">
        <f t="shared" si="1"/>
        <v>116.80999755859375</v>
      </c>
      <c r="P37" s="23">
        <f t="shared" si="2"/>
        <v>109</v>
      </c>
      <c r="Q37" s="23">
        <f t="shared" si="3"/>
        <v>28.325873401276318</v>
      </c>
    </row>
    <row r="38" spans="1:17" ht="30">
      <c r="A38" s="4">
        <v>29</v>
      </c>
      <c r="B38" s="6" t="s">
        <v>229</v>
      </c>
      <c r="C38" s="6">
        <v>1959</v>
      </c>
      <c r="D38" s="6">
        <v>1959</v>
      </c>
      <c r="E38" s="6">
        <v>1959</v>
      </c>
      <c r="F38" s="6">
        <v>1</v>
      </c>
      <c r="G38" s="6" t="s">
        <v>21</v>
      </c>
      <c r="H38" s="6" t="s">
        <v>191</v>
      </c>
      <c r="I38" s="6" t="s">
        <v>56</v>
      </c>
      <c r="J38" s="23">
        <v>110.22000122070312</v>
      </c>
      <c r="K38" s="4">
        <v>4</v>
      </c>
      <c r="L38" s="23">
        <f t="shared" si="0"/>
        <v>114.22000122070312</v>
      </c>
      <c r="M38" s="23">
        <v>105.98000335693359</v>
      </c>
      <c r="N38" s="4">
        <v>4</v>
      </c>
      <c r="O38" s="23">
        <f t="shared" si="1"/>
        <v>109.98000335693359</v>
      </c>
      <c r="P38" s="23">
        <f t="shared" si="2"/>
        <v>109.98000335693359</v>
      </c>
      <c r="Q38" s="23">
        <f t="shared" si="3"/>
        <v>29.479632912420229</v>
      </c>
    </row>
    <row r="39" spans="1:17">
      <c r="A39" s="4">
        <v>30</v>
      </c>
      <c r="B39" s="6" t="s">
        <v>88</v>
      </c>
      <c r="C39" s="6">
        <v>1975</v>
      </c>
      <c r="D39" s="6">
        <v>1975</v>
      </c>
      <c r="E39" s="6">
        <v>1975</v>
      </c>
      <c r="F39" s="6">
        <v>1</v>
      </c>
      <c r="G39" s="6" t="s">
        <v>21</v>
      </c>
      <c r="H39" s="6" t="s">
        <v>89</v>
      </c>
      <c r="I39" s="6" t="s">
        <v>23</v>
      </c>
      <c r="J39" s="23">
        <v>109.80999755859375</v>
      </c>
      <c r="K39" s="4">
        <v>4</v>
      </c>
      <c r="L39" s="23">
        <f t="shared" si="0"/>
        <v>113.80999755859375</v>
      </c>
      <c r="M39" s="23">
        <v>108.31999969482422</v>
      </c>
      <c r="N39" s="4">
        <v>2</v>
      </c>
      <c r="O39" s="23">
        <f t="shared" si="1"/>
        <v>110.31999969482422</v>
      </c>
      <c r="P39" s="23">
        <f t="shared" si="2"/>
        <v>110.31999969482422</v>
      </c>
      <c r="Q39" s="23">
        <f t="shared" si="3"/>
        <v>29.879911141897754</v>
      </c>
    </row>
    <row r="40" spans="1:17" ht="30">
      <c r="A40" s="4">
        <v>31</v>
      </c>
      <c r="B40" s="6" t="s">
        <v>275</v>
      </c>
      <c r="C40" s="6">
        <v>1978</v>
      </c>
      <c r="D40" s="6">
        <v>1978</v>
      </c>
      <c r="E40" s="6">
        <v>1978</v>
      </c>
      <c r="F40" s="6">
        <v>1</v>
      </c>
      <c r="G40" s="6" t="s">
        <v>21</v>
      </c>
      <c r="H40" s="6" t="s">
        <v>131</v>
      </c>
      <c r="I40" s="6" t="s">
        <v>160</v>
      </c>
      <c r="J40" s="23">
        <v>115.54000091552734</v>
      </c>
      <c r="K40" s="4">
        <v>2</v>
      </c>
      <c r="L40" s="23">
        <f t="shared" si="0"/>
        <v>117.54000091552734</v>
      </c>
      <c r="M40" s="23">
        <v>110.33000183105469</v>
      </c>
      <c r="N40" s="4">
        <v>0</v>
      </c>
      <c r="O40" s="23">
        <f t="shared" si="1"/>
        <v>110.33000183105469</v>
      </c>
      <c r="P40" s="23">
        <f t="shared" si="2"/>
        <v>110.33000183105469</v>
      </c>
      <c r="Q40" s="23">
        <f t="shared" si="3"/>
        <v>29.891686672793654</v>
      </c>
    </row>
    <row r="41" spans="1:17" ht="30">
      <c r="A41" s="4">
        <v>32</v>
      </c>
      <c r="B41" s="6" t="s">
        <v>276</v>
      </c>
      <c r="C41" s="6">
        <v>1975</v>
      </c>
      <c r="D41" s="6">
        <v>1975</v>
      </c>
      <c r="E41" s="6">
        <v>1975</v>
      </c>
      <c r="F41" s="6">
        <v>3</v>
      </c>
      <c r="G41" s="6" t="s">
        <v>21</v>
      </c>
      <c r="H41" s="6" t="s">
        <v>46</v>
      </c>
      <c r="I41" s="6" t="s">
        <v>47</v>
      </c>
      <c r="J41" s="23">
        <v>113.18000030517578</v>
      </c>
      <c r="K41" s="4">
        <v>6</v>
      </c>
      <c r="L41" s="23">
        <f t="shared" si="0"/>
        <v>119.18000030517578</v>
      </c>
      <c r="M41" s="23">
        <v>118</v>
      </c>
      <c r="N41" s="4">
        <v>2</v>
      </c>
      <c r="O41" s="23">
        <f t="shared" si="1"/>
        <v>120</v>
      </c>
      <c r="P41" s="23">
        <f t="shared" si="2"/>
        <v>119.18000030517578</v>
      </c>
      <c r="Q41" s="23">
        <f t="shared" si="3"/>
        <v>40.31080395528496</v>
      </c>
    </row>
    <row r="42" spans="1:17" ht="30">
      <c r="A42" s="4">
        <v>33</v>
      </c>
      <c r="B42" s="6" t="s">
        <v>180</v>
      </c>
      <c r="C42" s="6">
        <v>1958</v>
      </c>
      <c r="D42" s="6">
        <v>1958</v>
      </c>
      <c r="E42" s="6">
        <v>1958</v>
      </c>
      <c r="F42" s="6">
        <v>1</v>
      </c>
      <c r="G42" s="6" t="s">
        <v>21</v>
      </c>
      <c r="H42" s="6" t="s">
        <v>94</v>
      </c>
      <c r="I42" s="6" t="s">
        <v>95</v>
      </c>
      <c r="J42" s="23">
        <v>119.88999938964844</v>
      </c>
      <c r="K42" s="4">
        <v>2</v>
      </c>
      <c r="L42" s="23">
        <f t="shared" ref="L42:L73" si="4">J42+K42</f>
        <v>121.88999938964844</v>
      </c>
      <c r="M42" s="23">
        <v>117.76000213623047</v>
      </c>
      <c r="N42" s="4">
        <v>2</v>
      </c>
      <c r="O42" s="23">
        <f t="shared" ref="O42:O73" si="5">M42+N42</f>
        <v>119.76000213623047</v>
      </c>
      <c r="P42" s="23">
        <f t="shared" ref="P42:P73" si="6">MIN(O42,L42)</f>
        <v>119.76000213623047</v>
      </c>
      <c r="Q42" s="23">
        <f t="shared" ref="Q42:Q73" si="7">IF( AND(ISNUMBER(P$10),ISNUMBER(P42)),(P42-P$10)/P$10*100,"")</f>
        <v>40.993641033674244</v>
      </c>
    </row>
    <row r="43" spans="1:17">
      <c r="A43" s="4">
        <v>34</v>
      </c>
      <c r="B43" s="6" t="s">
        <v>90</v>
      </c>
      <c r="C43" s="6">
        <v>1998</v>
      </c>
      <c r="D43" s="6">
        <v>1998</v>
      </c>
      <c r="E43" s="6">
        <v>1998</v>
      </c>
      <c r="F43" s="6">
        <v>1</v>
      </c>
      <c r="G43" s="6" t="s">
        <v>91</v>
      </c>
      <c r="H43" s="6"/>
      <c r="I43" s="6" t="s">
        <v>92</v>
      </c>
      <c r="J43" s="23">
        <v>121.05999755859375</v>
      </c>
      <c r="K43" s="4">
        <v>0</v>
      </c>
      <c r="L43" s="23">
        <f t="shared" si="4"/>
        <v>121.05999755859375</v>
      </c>
      <c r="M43" s="23">
        <v>119.94000244140625</v>
      </c>
      <c r="N43" s="4">
        <v>8</v>
      </c>
      <c r="O43" s="23">
        <f t="shared" si="5"/>
        <v>127.94000244140625</v>
      </c>
      <c r="P43" s="23">
        <f t="shared" si="6"/>
        <v>121.05999755859375</v>
      </c>
      <c r="Q43" s="23">
        <f t="shared" si="7"/>
        <v>42.524127712503876</v>
      </c>
    </row>
    <row r="44" spans="1:17" ht="75">
      <c r="A44" s="4">
        <v>35</v>
      </c>
      <c r="B44" s="6" t="s">
        <v>64</v>
      </c>
      <c r="C44" s="6">
        <v>2002</v>
      </c>
      <c r="D44" s="6">
        <v>2002</v>
      </c>
      <c r="E44" s="6">
        <v>2002</v>
      </c>
      <c r="F44" s="6">
        <v>2</v>
      </c>
      <c r="G44" s="6" t="s">
        <v>21</v>
      </c>
      <c r="H44" s="6" t="s">
        <v>65</v>
      </c>
      <c r="I44" s="6" t="s">
        <v>66</v>
      </c>
      <c r="J44" s="23">
        <v>121.41000366210937</v>
      </c>
      <c r="K44" s="4">
        <v>0</v>
      </c>
      <c r="L44" s="23">
        <f t="shared" si="4"/>
        <v>121.41000366210937</v>
      </c>
      <c r="M44" s="23">
        <v>132.99000549316406</v>
      </c>
      <c r="N44" s="4">
        <v>2</v>
      </c>
      <c r="O44" s="23">
        <f t="shared" si="5"/>
        <v>134.99000549316406</v>
      </c>
      <c r="P44" s="23">
        <f t="shared" si="6"/>
        <v>121.41000366210937</v>
      </c>
      <c r="Q44" s="23">
        <f t="shared" si="7"/>
        <v>42.936190454975616</v>
      </c>
    </row>
    <row r="45" spans="1:17" ht="30">
      <c r="A45" s="4">
        <v>36</v>
      </c>
      <c r="B45" s="6" t="s">
        <v>246</v>
      </c>
      <c r="C45" s="6">
        <v>1952</v>
      </c>
      <c r="D45" s="6">
        <v>1952</v>
      </c>
      <c r="E45" s="6">
        <v>1952</v>
      </c>
      <c r="F45" s="6" t="s">
        <v>15</v>
      </c>
      <c r="G45" s="6" t="s">
        <v>21</v>
      </c>
      <c r="H45" s="6" t="s">
        <v>49</v>
      </c>
      <c r="I45" s="6" t="s">
        <v>50</v>
      </c>
      <c r="J45" s="23">
        <v>121.59999847412109</v>
      </c>
      <c r="K45" s="4">
        <v>2</v>
      </c>
      <c r="L45" s="23">
        <f t="shared" si="4"/>
        <v>123.59999847412109</v>
      </c>
      <c r="M45" s="23">
        <v>123.69000244140625</v>
      </c>
      <c r="N45" s="4">
        <v>2</v>
      </c>
      <c r="O45" s="23">
        <f t="shared" si="5"/>
        <v>125.69000244140625</v>
      </c>
      <c r="P45" s="23">
        <f t="shared" si="6"/>
        <v>123.59999847412109</v>
      </c>
      <c r="Q45" s="23">
        <f t="shared" si="7"/>
        <v>45.514474831082659</v>
      </c>
    </row>
    <row r="46" spans="1:17" ht="30">
      <c r="A46" s="4">
        <v>37</v>
      </c>
      <c r="B46" s="6" t="s">
        <v>167</v>
      </c>
      <c r="C46" s="6">
        <v>1974</v>
      </c>
      <c r="D46" s="6">
        <v>1974</v>
      </c>
      <c r="E46" s="6">
        <v>1974</v>
      </c>
      <c r="F46" s="6">
        <v>1</v>
      </c>
      <c r="G46" s="6" t="s">
        <v>28</v>
      </c>
      <c r="H46" s="6" t="s">
        <v>29</v>
      </c>
      <c r="I46" s="6" t="s">
        <v>56</v>
      </c>
      <c r="J46" s="23">
        <v>121.76999664306641</v>
      </c>
      <c r="K46" s="4">
        <v>2</v>
      </c>
      <c r="L46" s="23">
        <f t="shared" si="4"/>
        <v>123.76999664306641</v>
      </c>
      <c r="M46" s="23">
        <v>115.75</v>
      </c>
      <c r="N46" s="4">
        <v>8</v>
      </c>
      <c r="O46" s="23">
        <f t="shared" si="5"/>
        <v>123.75</v>
      </c>
      <c r="P46" s="23">
        <f t="shared" si="6"/>
        <v>123.75</v>
      </c>
      <c r="Q46" s="23">
        <f t="shared" si="7"/>
        <v>45.691071866127928</v>
      </c>
    </row>
    <row r="47" spans="1:17" ht="30">
      <c r="A47" s="4">
        <v>38</v>
      </c>
      <c r="B47" s="6" t="s">
        <v>78</v>
      </c>
      <c r="C47" s="6">
        <v>1983</v>
      </c>
      <c r="D47" s="6">
        <v>1983</v>
      </c>
      <c r="E47" s="6">
        <v>1983</v>
      </c>
      <c r="F47" s="6">
        <v>1</v>
      </c>
      <c r="G47" s="6" t="s">
        <v>28</v>
      </c>
      <c r="H47" s="6" t="s">
        <v>29</v>
      </c>
      <c r="I47" s="6" t="s">
        <v>56</v>
      </c>
      <c r="J47" s="23">
        <v>121.26999664306641</v>
      </c>
      <c r="K47" s="4">
        <v>6</v>
      </c>
      <c r="L47" s="23">
        <f t="shared" si="4"/>
        <v>127.26999664306641</v>
      </c>
      <c r="M47" s="23">
        <v>120.62000274658203</v>
      </c>
      <c r="N47" s="4">
        <v>6</v>
      </c>
      <c r="O47" s="23">
        <f t="shared" si="5"/>
        <v>126.62000274658203</v>
      </c>
      <c r="P47" s="23">
        <f t="shared" si="6"/>
        <v>126.62000274658203</v>
      </c>
      <c r="Q47" s="23">
        <f t="shared" si="7"/>
        <v>49.069930665386657</v>
      </c>
    </row>
    <row r="48" spans="1:17" ht="75">
      <c r="A48" s="4">
        <v>39</v>
      </c>
      <c r="B48" s="6" t="s">
        <v>67</v>
      </c>
      <c r="C48" s="6">
        <v>2000</v>
      </c>
      <c r="D48" s="6">
        <v>2000</v>
      </c>
      <c r="E48" s="6">
        <v>2000</v>
      </c>
      <c r="F48" s="6">
        <v>2</v>
      </c>
      <c r="G48" s="6" t="s">
        <v>21</v>
      </c>
      <c r="H48" s="6" t="s">
        <v>33</v>
      </c>
      <c r="I48" s="6" t="s">
        <v>34</v>
      </c>
      <c r="J48" s="23">
        <v>127.13999938964844</v>
      </c>
      <c r="K48" s="4">
        <v>0</v>
      </c>
      <c r="L48" s="23">
        <f t="shared" si="4"/>
        <v>127.13999938964844</v>
      </c>
      <c r="M48" s="23">
        <v>124.79000091552734</v>
      </c>
      <c r="N48" s="4">
        <v>2</v>
      </c>
      <c r="O48" s="23">
        <f t="shared" si="5"/>
        <v>126.79000091552734</v>
      </c>
      <c r="P48" s="23">
        <f t="shared" si="6"/>
        <v>126.79000091552734</v>
      </c>
      <c r="Q48" s="23">
        <f t="shared" si="7"/>
        <v>49.270069780125418</v>
      </c>
    </row>
    <row r="49" spans="1:17" ht="30">
      <c r="A49" s="4">
        <v>40</v>
      </c>
      <c r="B49" s="6" t="s">
        <v>165</v>
      </c>
      <c r="C49" s="6">
        <v>1979</v>
      </c>
      <c r="D49" s="6">
        <v>1979</v>
      </c>
      <c r="E49" s="6">
        <v>1979</v>
      </c>
      <c r="F49" s="6">
        <v>1</v>
      </c>
      <c r="G49" s="6" t="s">
        <v>21</v>
      </c>
      <c r="H49" s="6" t="s">
        <v>166</v>
      </c>
      <c r="I49" s="6" t="s">
        <v>95</v>
      </c>
      <c r="J49" s="23">
        <v>133.57000732421875</v>
      </c>
      <c r="K49" s="4">
        <v>2</v>
      </c>
      <c r="L49" s="23">
        <f t="shared" si="4"/>
        <v>135.57000732421875</v>
      </c>
      <c r="M49" s="23">
        <v>123.26000213623047</v>
      </c>
      <c r="N49" s="4">
        <v>4</v>
      </c>
      <c r="O49" s="23">
        <f t="shared" si="5"/>
        <v>127.26000213623047</v>
      </c>
      <c r="P49" s="23">
        <f t="shared" si="6"/>
        <v>127.26000213623047</v>
      </c>
      <c r="Q49" s="23">
        <f t="shared" si="7"/>
        <v>49.823402964954724</v>
      </c>
    </row>
    <row r="50" spans="1:17">
      <c r="A50" s="4">
        <v>41</v>
      </c>
      <c r="B50" s="6" t="s">
        <v>19</v>
      </c>
      <c r="C50" s="6">
        <v>1962</v>
      </c>
      <c r="D50" s="6">
        <v>1962</v>
      </c>
      <c r="E50" s="6">
        <v>1962</v>
      </c>
      <c r="F50" s="6">
        <v>1</v>
      </c>
      <c r="G50" s="6" t="s">
        <v>21</v>
      </c>
      <c r="H50" s="6" t="s">
        <v>22</v>
      </c>
      <c r="I50" s="6" t="s">
        <v>23</v>
      </c>
      <c r="J50" s="23">
        <v>126.75</v>
      </c>
      <c r="K50" s="4">
        <v>4</v>
      </c>
      <c r="L50" s="23">
        <f t="shared" si="4"/>
        <v>130.75</v>
      </c>
      <c r="M50" s="23">
        <v>123.59999847412109</v>
      </c>
      <c r="N50" s="4">
        <v>4</v>
      </c>
      <c r="O50" s="23">
        <f t="shared" si="5"/>
        <v>127.59999847412109</v>
      </c>
      <c r="P50" s="23">
        <f t="shared" si="6"/>
        <v>127.59999847412109</v>
      </c>
      <c r="Q50" s="23">
        <f t="shared" si="7"/>
        <v>50.223681194432245</v>
      </c>
    </row>
    <row r="51" spans="1:17" ht="75">
      <c r="A51" s="4">
        <v>42</v>
      </c>
      <c r="B51" s="6" t="s">
        <v>227</v>
      </c>
      <c r="C51" s="6">
        <v>2000</v>
      </c>
      <c r="D51" s="6">
        <v>2000</v>
      </c>
      <c r="E51" s="6">
        <v>2000</v>
      </c>
      <c r="F51" s="6" t="s">
        <v>133</v>
      </c>
      <c r="G51" s="6" t="s">
        <v>21</v>
      </c>
      <c r="H51" s="6" t="s">
        <v>65</v>
      </c>
      <c r="I51" s="6" t="s">
        <v>34</v>
      </c>
      <c r="J51" s="23">
        <v>127.27999877929688</v>
      </c>
      <c r="K51" s="4">
        <v>2</v>
      </c>
      <c r="L51" s="23">
        <f t="shared" si="4"/>
        <v>129.27999877929687</v>
      </c>
      <c r="M51" s="23">
        <v>139.72999572753906</v>
      </c>
      <c r="N51" s="4">
        <v>6</v>
      </c>
      <c r="O51" s="23">
        <f t="shared" si="5"/>
        <v>145.72999572753906</v>
      </c>
      <c r="P51" s="23">
        <f t="shared" si="6"/>
        <v>129.27999877929687</v>
      </c>
      <c r="Q51" s="23">
        <f t="shared" si="7"/>
        <v>52.201548226323013</v>
      </c>
    </row>
    <row r="52" spans="1:17">
      <c r="A52" s="4">
        <v>43</v>
      </c>
      <c r="B52" s="6" t="s">
        <v>173</v>
      </c>
      <c r="C52" s="6">
        <v>1997</v>
      </c>
      <c r="D52" s="6">
        <v>1997</v>
      </c>
      <c r="E52" s="6">
        <v>1997</v>
      </c>
      <c r="F52" s="6">
        <v>1</v>
      </c>
      <c r="G52" s="6" t="s">
        <v>91</v>
      </c>
      <c r="H52" s="6"/>
      <c r="I52" s="6" t="s">
        <v>92</v>
      </c>
      <c r="J52" s="23">
        <v>123.91000366210937</v>
      </c>
      <c r="K52" s="4">
        <v>6</v>
      </c>
      <c r="L52" s="23">
        <f t="shared" si="4"/>
        <v>129.91000366210937</v>
      </c>
      <c r="M52" s="23">
        <v>143.3800048828125</v>
      </c>
      <c r="N52" s="4">
        <v>6</v>
      </c>
      <c r="O52" s="23">
        <f t="shared" si="5"/>
        <v>149.3800048828125</v>
      </c>
      <c r="P52" s="23">
        <f t="shared" si="6"/>
        <v>129.91000366210937</v>
      </c>
      <c r="Q52" s="23">
        <f t="shared" si="7"/>
        <v>52.943253977093498</v>
      </c>
    </row>
    <row r="53" spans="1:17">
      <c r="A53" s="4">
        <v>44</v>
      </c>
      <c r="B53" s="6" t="s">
        <v>239</v>
      </c>
      <c r="C53" s="6">
        <v>1963</v>
      </c>
      <c r="D53" s="6">
        <v>1963</v>
      </c>
      <c r="E53" s="6">
        <v>1963</v>
      </c>
      <c r="F53" s="6">
        <v>1</v>
      </c>
      <c r="G53" s="6" t="s">
        <v>21</v>
      </c>
      <c r="H53" s="6" t="s">
        <v>144</v>
      </c>
      <c r="I53" s="6"/>
      <c r="J53" s="23">
        <v>144.64999389648437</v>
      </c>
      <c r="K53" s="4">
        <v>0</v>
      </c>
      <c r="L53" s="23">
        <f t="shared" si="4"/>
        <v>144.64999389648437</v>
      </c>
      <c r="M53" s="23">
        <v>130.47999572753906</v>
      </c>
      <c r="N53" s="4">
        <v>0</v>
      </c>
      <c r="O53" s="23">
        <f t="shared" si="5"/>
        <v>130.47999572753906</v>
      </c>
      <c r="P53" s="23">
        <f t="shared" si="6"/>
        <v>130.47999572753906</v>
      </c>
      <c r="Q53" s="23">
        <f t="shared" si="7"/>
        <v>53.614306542488556</v>
      </c>
    </row>
    <row r="54" spans="1:17">
      <c r="A54" s="4">
        <v>45</v>
      </c>
      <c r="B54" s="6" t="s">
        <v>98</v>
      </c>
      <c r="C54" s="6">
        <v>1986</v>
      </c>
      <c r="D54" s="6">
        <v>1986</v>
      </c>
      <c r="E54" s="6">
        <v>1986</v>
      </c>
      <c r="F54" s="6" t="s">
        <v>36</v>
      </c>
      <c r="G54" s="6" t="s">
        <v>21</v>
      </c>
      <c r="H54" s="6" t="s">
        <v>99</v>
      </c>
      <c r="I54" s="6" t="s">
        <v>100</v>
      </c>
      <c r="J54" s="23">
        <v>138.91000366210937</v>
      </c>
      <c r="K54" s="4">
        <v>8</v>
      </c>
      <c r="L54" s="23">
        <f t="shared" si="4"/>
        <v>146.91000366210937</v>
      </c>
      <c r="M54" s="23">
        <v>126.76999664306641</v>
      </c>
      <c r="N54" s="4">
        <v>4</v>
      </c>
      <c r="O54" s="23">
        <f t="shared" si="5"/>
        <v>130.76999664306641</v>
      </c>
      <c r="P54" s="23">
        <f t="shared" si="6"/>
        <v>130.76999664306641</v>
      </c>
      <c r="Q54" s="23">
        <f t="shared" si="7"/>
        <v>53.955725081683205</v>
      </c>
    </row>
    <row r="55" spans="1:17" ht="30">
      <c r="A55" s="4">
        <v>46</v>
      </c>
      <c r="B55" s="6" t="s">
        <v>31</v>
      </c>
      <c r="C55" s="6">
        <v>2002</v>
      </c>
      <c r="D55" s="6">
        <v>2002</v>
      </c>
      <c r="E55" s="6">
        <v>2002</v>
      </c>
      <c r="F55" s="6">
        <v>3</v>
      </c>
      <c r="G55" s="6" t="s">
        <v>28</v>
      </c>
      <c r="H55" s="6" t="s">
        <v>29</v>
      </c>
      <c r="I55" s="6" t="s">
        <v>30</v>
      </c>
      <c r="J55" s="23">
        <v>133.99000549316406</v>
      </c>
      <c r="K55" s="4">
        <v>2</v>
      </c>
      <c r="L55" s="23">
        <f t="shared" si="4"/>
        <v>135.99000549316406</v>
      </c>
      <c r="M55" s="23">
        <v>130.97000122070313</v>
      </c>
      <c r="N55" s="4">
        <v>0</v>
      </c>
      <c r="O55" s="23">
        <f t="shared" si="5"/>
        <v>130.97000122070313</v>
      </c>
      <c r="P55" s="23">
        <f t="shared" si="6"/>
        <v>130.97000122070313</v>
      </c>
      <c r="Q55" s="23">
        <f t="shared" si="7"/>
        <v>54.191190789109676</v>
      </c>
    </row>
    <row r="56" spans="1:17">
      <c r="A56" s="4">
        <v>47</v>
      </c>
      <c r="B56" s="6" t="s">
        <v>193</v>
      </c>
      <c r="C56" s="6">
        <v>1992</v>
      </c>
      <c r="D56" s="6">
        <v>1992</v>
      </c>
      <c r="E56" s="6">
        <v>1992</v>
      </c>
      <c r="F56" s="6">
        <v>1</v>
      </c>
      <c r="G56" s="6" t="s">
        <v>21</v>
      </c>
      <c r="H56" s="6" t="s">
        <v>106</v>
      </c>
      <c r="I56" s="6" t="s">
        <v>194</v>
      </c>
      <c r="J56" s="23">
        <v>138.08000183105469</v>
      </c>
      <c r="K56" s="4">
        <v>4</v>
      </c>
      <c r="L56" s="23">
        <f t="shared" si="4"/>
        <v>142.08000183105469</v>
      </c>
      <c r="M56" s="23">
        <v>129.32000732421875</v>
      </c>
      <c r="N56" s="4">
        <v>2</v>
      </c>
      <c r="O56" s="23">
        <f t="shared" si="5"/>
        <v>131.32000732421875</v>
      </c>
      <c r="P56" s="23">
        <f t="shared" si="6"/>
        <v>131.32000732421875</v>
      </c>
      <c r="Q56" s="23">
        <f t="shared" si="7"/>
        <v>54.603253531581416</v>
      </c>
    </row>
    <row r="57" spans="1:17" ht="30">
      <c r="A57" s="4">
        <v>48</v>
      </c>
      <c r="B57" s="6" t="s">
        <v>215</v>
      </c>
      <c r="C57" s="6">
        <v>1963</v>
      </c>
      <c r="D57" s="6">
        <v>1963</v>
      </c>
      <c r="E57" s="6">
        <v>1963</v>
      </c>
      <c r="F57" s="6">
        <v>1</v>
      </c>
      <c r="G57" s="6" t="s">
        <v>21</v>
      </c>
      <c r="H57" s="6" t="s">
        <v>49</v>
      </c>
      <c r="I57" s="6" t="s">
        <v>216</v>
      </c>
      <c r="J57" s="23">
        <v>131.74000549316406</v>
      </c>
      <c r="K57" s="4">
        <v>0</v>
      </c>
      <c r="L57" s="23">
        <f t="shared" si="4"/>
        <v>131.74000549316406</v>
      </c>
      <c r="M57" s="23">
        <v>133.27999877929687</v>
      </c>
      <c r="N57" s="4">
        <v>4</v>
      </c>
      <c r="O57" s="23">
        <f t="shared" si="5"/>
        <v>137.27999877929687</v>
      </c>
      <c r="P57" s="23">
        <f t="shared" si="6"/>
        <v>131.74000549316406</v>
      </c>
      <c r="Q57" s="23">
        <f t="shared" si="7"/>
        <v>55.097718044029534</v>
      </c>
    </row>
    <row r="58" spans="1:17" ht="75">
      <c r="A58" s="4">
        <v>49</v>
      </c>
      <c r="B58" s="6" t="s">
        <v>228</v>
      </c>
      <c r="C58" s="6">
        <v>2002</v>
      </c>
      <c r="D58" s="6">
        <v>2002</v>
      </c>
      <c r="E58" s="6">
        <v>2002</v>
      </c>
      <c r="F58" s="6" t="s">
        <v>133</v>
      </c>
      <c r="G58" s="6" t="s">
        <v>21</v>
      </c>
      <c r="H58" s="6" t="s">
        <v>65</v>
      </c>
      <c r="I58" s="6" t="s">
        <v>66</v>
      </c>
      <c r="J58" s="23">
        <v>156.46000671386719</v>
      </c>
      <c r="K58" s="4">
        <v>6</v>
      </c>
      <c r="L58" s="23">
        <f t="shared" si="4"/>
        <v>162.46000671386719</v>
      </c>
      <c r="M58" s="23">
        <v>129.89999389648437</v>
      </c>
      <c r="N58" s="4">
        <v>2</v>
      </c>
      <c r="O58" s="23">
        <f t="shared" si="5"/>
        <v>131.89999389648437</v>
      </c>
      <c r="P58" s="23">
        <f t="shared" si="6"/>
        <v>131.89999389648437</v>
      </c>
      <c r="Q58" s="23">
        <f t="shared" si="7"/>
        <v>55.286072645774063</v>
      </c>
    </row>
    <row r="59" spans="1:17">
      <c r="A59" s="4">
        <v>50</v>
      </c>
      <c r="B59" s="6" t="s">
        <v>243</v>
      </c>
      <c r="C59" s="6">
        <v>1996</v>
      </c>
      <c r="D59" s="6">
        <v>1996</v>
      </c>
      <c r="E59" s="6">
        <v>1996</v>
      </c>
      <c r="F59" s="6" t="s">
        <v>244</v>
      </c>
      <c r="G59" s="6" t="s">
        <v>21</v>
      </c>
      <c r="H59" s="6" t="s">
        <v>52</v>
      </c>
      <c r="I59" s="6" t="s">
        <v>50</v>
      </c>
      <c r="J59" s="23">
        <v>149.8800048828125</v>
      </c>
      <c r="K59" s="4">
        <v>8</v>
      </c>
      <c r="L59" s="23">
        <f t="shared" si="4"/>
        <v>157.8800048828125</v>
      </c>
      <c r="M59" s="23">
        <v>128.88999938964844</v>
      </c>
      <c r="N59" s="4">
        <v>6</v>
      </c>
      <c r="O59" s="23">
        <f t="shared" si="5"/>
        <v>134.88999938964844</v>
      </c>
      <c r="P59" s="23">
        <f t="shared" si="6"/>
        <v>134.88999938964844</v>
      </c>
      <c r="Q59" s="23">
        <f t="shared" si="7"/>
        <v>58.806210869488673</v>
      </c>
    </row>
    <row r="60" spans="1:17" ht="30">
      <c r="A60" s="4">
        <v>51</v>
      </c>
      <c r="B60" s="6" t="s">
        <v>128</v>
      </c>
      <c r="C60" s="6">
        <v>1982</v>
      </c>
      <c r="D60" s="6">
        <v>1982</v>
      </c>
      <c r="E60" s="6">
        <v>1982</v>
      </c>
      <c r="F60" s="6" t="s">
        <v>36</v>
      </c>
      <c r="G60" s="6" t="s">
        <v>21</v>
      </c>
      <c r="H60" s="6" t="s">
        <v>99</v>
      </c>
      <c r="I60" s="6" t="s">
        <v>129</v>
      </c>
      <c r="J60" s="23">
        <v>144.47000122070312</v>
      </c>
      <c r="K60" s="4">
        <v>8</v>
      </c>
      <c r="L60" s="23">
        <f t="shared" si="4"/>
        <v>152.47000122070312</v>
      </c>
      <c r="M60" s="23">
        <v>133.3699951171875</v>
      </c>
      <c r="N60" s="4">
        <v>2</v>
      </c>
      <c r="O60" s="23">
        <f t="shared" si="5"/>
        <v>135.3699951171875</v>
      </c>
      <c r="P60" s="23">
        <f t="shared" si="6"/>
        <v>135.3699951171875</v>
      </c>
      <c r="Q60" s="23">
        <f t="shared" si="7"/>
        <v>59.371310603115568</v>
      </c>
    </row>
    <row r="61" spans="1:17">
      <c r="A61" s="4">
        <v>52</v>
      </c>
      <c r="B61" s="6" t="s">
        <v>39</v>
      </c>
      <c r="C61" s="6">
        <v>1962</v>
      </c>
      <c r="D61" s="6">
        <v>1962</v>
      </c>
      <c r="E61" s="6">
        <v>1962</v>
      </c>
      <c r="F61" s="6" t="s">
        <v>36</v>
      </c>
      <c r="G61" s="6" t="s">
        <v>21</v>
      </c>
      <c r="H61" s="6" t="s">
        <v>22</v>
      </c>
      <c r="I61" s="6" t="s">
        <v>23</v>
      </c>
      <c r="J61" s="23">
        <v>134.36000061035156</v>
      </c>
      <c r="K61" s="4">
        <v>6</v>
      </c>
      <c r="L61" s="23">
        <f t="shared" si="4"/>
        <v>140.36000061035156</v>
      </c>
      <c r="M61" s="23">
        <v>134.99000549316406</v>
      </c>
      <c r="N61" s="4">
        <v>2</v>
      </c>
      <c r="O61" s="23">
        <f t="shared" si="5"/>
        <v>136.99000549316406</v>
      </c>
      <c r="P61" s="23">
        <f t="shared" si="6"/>
        <v>136.99000549316406</v>
      </c>
      <c r="Q61" s="23">
        <f t="shared" si="7"/>
        <v>61.278551395925859</v>
      </c>
    </row>
    <row r="62" spans="1:17" ht="30">
      <c r="A62" s="4">
        <v>53</v>
      </c>
      <c r="B62" s="6" t="s">
        <v>57</v>
      </c>
      <c r="C62" s="6">
        <v>1988</v>
      </c>
      <c r="D62" s="6">
        <v>1988</v>
      </c>
      <c r="E62" s="6">
        <v>1988</v>
      </c>
      <c r="F62" s="6">
        <v>2</v>
      </c>
      <c r="G62" s="6" t="s">
        <v>21</v>
      </c>
      <c r="H62" s="6" t="s">
        <v>59</v>
      </c>
      <c r="I62" s="6" t="s">
        <v>60</v>
      </c>
      <c r="J62" s="23">
        <v>137.03999328613281</v>
      </c>
      <c r="K62" s="4">
        <v>2</v>
      </c>
      <c r="L62" s="23">
        <f t="shared" si="4"/>
        <v>139.03999328613281</v>
      </c>
      <c r="M62" s="23">
        <v>141.83000183105469</v>
      </c>
      <c r="N62" s="4">
        <v>8</v>
      </c>
      <c r="O62" s="23">
        <f t="shared" si="5"/>
        <v>149.83000183105469</v>
      </c>
      <c r="P62" s="23">
        <f t="shared" si="6"/>
        <v>139.03999328613281</v>
      </c>
      <c r="Q62" s="23">
        <f t="shared" si="7"/>
        <v>63.692005285785214</v>
      </c>
    </row>
    <row r="63" spans="1:17" ht="30">
      <c r="A63" s="4">
        <v>54</v>
      </c>
      <c r="B63" s="6" t="s">
        <v>248</v>
      </c>
      <c r="C63" s="6">
        <v>2000</v>
      </c>
      <c r="D63" s="6">
        <v>2000</v>
      </c>
      <c r="E63" s="6">
        <v>2000</v>
      </c>
      <c r="F63" s="6">
        <v>2</v>
      </c>
      <c r="G63" s="6" t="s">
        <v>28</v>
      </c>
      <c r="H63" s="6" t="s">
        <v>29</v>
      </c>
      <c r="I63" s="6" t="s">
        <v>30</v>
      </c>
      <c r="J63" s="23">
        <v>184.19000244140625</v>
      </c>
      <c r="K63" s="4">
        <v>2</v>
      </c>
      <c r="L63" s="23">
        <f t="shared" si="4"/>
        <v>186.19000244140625</v>
      </c>
      <c r="M63" s="23">
        <v>141.05999755859375</v>
      </c>
      <c r="N63" s="4">
        <v>0</v>
      </c>
      <c r="O63" s="23">
        <f t="shared" si="5"/>
        <v>141.05999755859375</v>
      </c>
      <c r="P63" s="23">
        <f t="shared" si="6"/>
        <v>141.05999755859375</v>
      </c>
      <c r="Q63" s="23">
        <f t="shared" si="7"/>
        <v>66.070159529251811</v>
      </c>
    </row>
    <row r="64" spans="1:17" ht="30">
      <c r="A64" s="4">
        <v>55</v>
      </c>
      <c r="B64" s="6" t="s">
        <v>256</v>
      </c>
      <c r="C64" s="6">
        <v>1963</v>
      </c>
      <c r="D64" s="6">
        <v>1963</v>
      </c>
      <c r="E64" s="6">
        <v>1963</v>
      </c>
      <c r="F64" s="6">
        <v>2</v>
      </c>
      <c r="G64" s="6" t="s">
        <v>21</v>
      </c>
      <c r="H64" s="6" t="s">
        <v>131</v>
      </c>
      <c r="I64" s="6" t="s">
        <v>160</v>
      </c>
      <c r="J64" s="23">
        <v>126.05000305175781</v>
      </c>
      <c r="K64" s="4">
        <v>54</v>
      </c>
      <c r="L64" s="23">
        <f t="shared" si="4"/>
        <v>180.05000305175781</v>
      </c>
      <c r="M64" s="23">
        <v>133.19000244140625</v>
      </c>
      <c r="N64" s="4">
        <v>10</v>
      </c>
      <c r="O64" s="23">
        <f t="shared" si="5"/>
        <v>143.19000244140625</v>
      </c>
      <c r="P64" s="23">
        <f t="shared" si="6"/>
        <v>143.19000244140625</v>
      </c>
      <c r="Q64" s="23">
        <f t="shared" si="7"/>
        <v>68.577817666278392</v>
      </c>
    </row>
    <row r="65" spans="1:17" ht="30">
      <c r="A65" s="4">
        <v>56</v>
      </c>
      <c r="B65" s="6" t="s">
        <v>112</v>
      </c>
      <c r="C65" s="6">
        <v>1951</v>
      </c>
      <c r="D65" s="6">
        <v>1951</v>
      </c>
      <c r="E65" s="6">
        <v>1951</v>
      </c>
      <c r="F65" s="6" t="s">
        <v>15</v>
      </c>
      <c r="G65" s="6" t="s">
        <v>21</v>
      </c>
      <c r="H65" s="6" t="s">
        <v>49</v>
      </c>
      <c r="I65" s="6" t="s">
        <v>50</v>
      </c>
      <c r="J65" s="23">
        <v>132.72000122070312</v>
      </c>
      <c r="K65" s="4">
        <v>52</v>
      </c>
      <c r="L65" s="23">
        <f t="shared" si="4"/>
        <v>184.72000122070312</v>
      </c>
      <c r="M65" s="23">
        <v>140.61000061035156</v>
      </c>
      <c r="N65" s="4">
        <v>4</v>
      </c>
      <c r="O65" s="23">
        <f t="shared" si="5"/>
        <v>144.61000061035156</v>
      </c>
      <c r="P65" s="23">
        <f t="shared" si="6"/>
        <v>144.61000061035156</v>
      </c>
      <c r="Q65" s="23">
        <f t="shared" si="7"/>
        <v>70.249583769563912</v>
      </c>
    </row>
    <row r="66" spans="1:17" ht="30">
      <c r="A66" s="4">
        <v>57</v>
      </c>
      <c r="B66" s="6" t="s">
        <v>171</v>
      </c>
      <c r="C66" s="6">
        <v>2003</v>
      </c>
      <c r="D66" s="6">
        <v>2003</v>
      </c>
      <c r="E66" s="6">
        <v>2003</v>
      </c>
      <c r="F66" s="6">
        <v>3</v>
      </c>
      <c r="G66" s="6" t="s">
        <v>28</v>
      </c>
      <c r="H66" s="6" t="s">
        <v>29</v>
      </c>
      <c r="I66" s="6" t="s">
        <v>38</v>
      </c>
      <c r="J66" s="23">
        <v>164.99000549316406</v>
      </c>
      <c r="K66" s="4">
        <v>0</v>
      </c>
      <c r="L66" s="23">
        <f t="shared" si="4"/>
        <v>164.99000549316406</v>
      </c>
      <c r="M66" s="23">
        <v>144.05999755859375</v>
      </c>
      <c r="N66" s="4">
        <v>2</v>
      </c>
      <c r="O66" s="23">
        <f t="shared" si="5"/>
        <v>146.05999755859375</v>
      </c>
      <c r="P66" s="23">
        <f t="shared" si="6"/>
        <v>146.05999755859375</v>
      </c>
      <c r="Q66" s="23">
        <f t="shared" si="7"/>
        <v>71.956667483438807</v>
      </c>
    </row>
    <row r="67" spans="1:17">
      <c r="A67" s="4">
        <v>58</v>
      </c>
      <c r="B67" s="6" t="s">
        <v>151</v>
      </c>
      <c r="C67" s="6">
        <v>1955</v>
      </c>
      <c r="D67" s="6">
        <v>1955</v>
      </c>
      <c r="E67" s="6">
        <v>1955</v>
      </c>
      <c r="F67" s="6" t="s">
        <v>36</v>
      </c>
      <c r="G67" s="6" t="s">
        <v>21</v>
      </c>
      <c r="H67" s="6" t="s">
        <v>152</v>
      </c>
      <c r="I67" s="6"/>
      <c r="J67" s="23">
        <v>156.69999694824219</v>
      </c>
      <c r="K67" s="4">
        <v>2</v>
      </c>
      <c r="L67" s="23">
        <f t="shared" si="4"/>
        <v>158.69999694824219</v>
      </c>
      <c r="M67" s="23">
        <v>143.02999877929687</v>
      </c>
      <c r="N67" s="4">
        <v>4</v>
      </c>
      <c r="O67" s="23">
        <f t="shared" si="5"/>
        <v>147.02999877929687</v>
      </c>
      <c r="P67" s="23">
        <f t="shared" si="6"/>
        <v>147.02999877929687</v>
      </c>
      <c r="Q67" s="23">
        <f t="shared" si="7"/>
        <v>73.098651463686821</v>
      </c>
    </row>
    <row r="68" spans="1:17" ht="45">
      <c r="A68" s="4">
        <v>59</v>
      </c>
      <c r="B68" s="6" t="s">
        <v>8</v>
      </c>
      <c r="C68" s="6">
        <v>2000</v>
      </c>
      <c r="D68" s="6">
        <v>2000</v>
      </c>
      <c r="E68" s="6">
        <v>2000</v>
      </c>
      <c r="F68" s="6" t="s">
        <v>9</v>
      </c>
      <c r="G68" s="6" t="s">
        <v>10</v>
      </c>
      <c r="H68" s="6" t="s">
        <v>11</v>
      </c>
      <c r="I68" s="6" t="s">
        <v>12</v>
      </c>
      <c r="J68" s="23">
        <v>147.1300048828125</v>
      </c>
      <c r="K68" s="4">
        <v>2</v>
      </c>
      <c r="L68" s="23">
        <f t="shared" si="4"/>
        <v>149.1300048828125</v>
      </c>
      <c r="M68" s="23">
        <v>157.02000427246094</v>
      </c>
      <c r="N68" s="4">
        <v>4</v>
      </c>
      <c r="O68" s="23">
        <f t="shared" si="5"/>
        <v>161.02000427246094</v>
      </c>
      <c r="P68" s="23">
        <f t="shared" si="6"/>
        <v>149.1300048828125</v>
      </c>
      <c r="Q68" s="23">
        <f t="shared" si="7"/>
        <v>75.570991990124</v>
      </c>
    </row>
    <row r="69" spans="1:17" ht="30">
      <c r="A69" s="4">
        <v>60</v>
      </c>
      <c r="B69" s="6" t="s">
        <v>258</v>
      </c>
      <c r="C69" s="6">
        <v>1972</v>
      </c>
      <c r="D69" s="6">
        <v>1972</v>
      </c>
      <c r="E69" s="6">
        <v>1972</v>
      </c>
      <c r="F69" s="6" t="s">
        <v>36</v>
      </c>
      <c r="G69" s="6" t="s">
        <v>21</v>
      </c>
      <c r="H69" s="6" t="s">
        <v>99</v>
      </c>
      <c r="I69" s="6" t="s">
        <v>129</v>
      </c>
      <c r="J69" s="23">
        <v>156.91999816894531</v>
      </c>
      <c r="K69" s="4">
        <v>56</v>
      </c>
      <c r="L69" s="23">
        <f t="shared" si="4"/>
        <v>212.91999816894531</v>
      </c>
      <c r="M69" s="23">
        <v>156.89999389648437</v>
      </c>
      <c r="N69" s="4">
        <v>6</v>
      </c>
      <c r="O69" s="23">
        <f t="shared" si="5"/>
        <v>162.89999389648437</v>
      </c>
      <c r="P69" s="23">
        <f t="shared" si="6"/>
        <v>162.89999389648437</v>
      </c>
      <c r="Q69" s="23">
        <f t="shared" si="7"/>
        <v>91.782421961733391</v>
      </c>
    </row>
    <row r="70" spans="1:17" ht="30">
      <c r="A70" s="4">
        <v>61</v>
      </c>
      <c r="B70" s="6" t="s">
        <v>225</v>
      </c>
      <c r="C70" s="6">
        <v>1954</v>
      </c>
      <c r="D70" s="6">
        <v>1954</v>
      </c>
      <c r="E70" s="6">
        <v>1954</v>
      </c>
      <c r="F70" s="6" t="s">
        <v>15</v>
      </c>
      <c r="G70" s="6" t="s">
        <v>21</v>
      </c>
      <c r="H70" s="6" t="s">
        <v>131</v>
      </c>
      <c r="I70" s="6"/>
      <c r="J70" s="23">
        <v>124.47000122070312</v>
      </c>
      <c r="K70" s="4">
        <v>50</v>
      </c>
      <c r="L70" s="23">
        <f t="shared" si="4"/>
        <v>174.47000122070312</v>
      </c>
      <c r="M70" s="23">
        <v>127.33999633789062</v>
      </c>
      <c r="N70" s="4">
        <v>54</v>
      </c>
      <c r="O70" s="23">
        <f t="shared" si="5"/>
        <v>181.33999633789062</v>
      </c>
      <c r="P70" s="23">
        <f t="shared" si="6"/>
        <v>174.47000122070312</v>
      </c>
      <c r="Q70" s="23">
        <f t="shared" si="7"/>
        <v>105.40380999053647</v>
      </c>
    </row>
    <row r="71" spans="1:17" ht="45">
      <c r="A71" s="4">
        <v>62</v>
      </c>
      <c r="B71" s="6" t="s">
        <v>197</v>
      </c>
      <c r="C71" s="6">
        <v>2002</v>
      </c>
      <c r="D71" s="6">
        <v>2002</v>
      </c>
      <c r="E71" s="6">
        <v>2002</v>
      </c>
      <c r="F71" s="6" t="s">
        <v>36</v>
      </c>
      <c r="G71" s="6" t="s">
        <v>10</v>
      </c>
      <c r="H71" s="6" t="s">
        <v>198</v>
      </c>
      <c r="I71" s="6" t="s">
        <v>199</v>
      </c>
      <c r="J71" s="23">
        <v>179.64999389648437</v>
      </c>
      <c r="K71" s="4">
        <v>54</v>
      </c>
      <c r="L71" s="23">
        <f t="shared" si="4"/>
        <v>233.64999389648437</v>
      </c>
      <c r="M71" s="23">
        <v>174.92999267578125</v>
      </c>
      <c r="N71" s="4">
        <v>6</v>
      </c>
      <c r="O71" s="23">
        <f t="shared" si="5"/>
        <v>180.92999267578125</v>
      </c>
      <c r="P71" s="23">
        <f t="shared" si="6"/>
        <v>180.92999267578125</v>
      </c>
      <c r="Q71" s="23">
        <f t="shared" si="7"/>
        <v>113.00916820739593</v>
      </c>
    </row>
    <row r="72" spans="1:17" ht="30">
      <c r="A72" s="4">
        <v>63</v>
      </c>
      <c r="B72" s="6" t="s">
        <v>48</v>
      </c>
      <c r="C72" s="6">
        <v>1952</v>
      </c>
      <c r="D72" s="6">
        <v>1952</v>
      </c>
      <c r="E72" s="6">
        <v>1952</v>
      </c>
      <c r="F72" s="6">
        <v>1</v>
      </c>
      <c r="G72" s="6" t="s">
        <v>21</v>
      </c>
      <c r="H72" s="6" t="s">
        <v>49</v>
      </c>
      <c r="I72" s="6" t="s">
        <v>50</v>
      </c>
      <c r="J72" s="23">
        <v>234.25</v>
      </c>
      <c r="K72" s="4">
        <v>52</v>
      </c>
      <c r="L72" s="23">
        <f t="shared" si="4"/>
        <v>286.25</v>
      </c>
      <c r="M72" s="23">
        <v>177.57000732421875</v>
      </c>
      <c r="N72" s="4">
        <v>8</v>
      </c>
      <c r="O72" s="23">
        <f t="shared" si="5"/>
        <v>185.57000732421875</v>
      </c>
      <c r="P72" s="23">
        <f t="shared" si="6"/>
        <v>185.57000732421875</v>
      </c>
      <c r="Q72" s="23">
        <f t="shared" si="7"/>
        <v>118.47186483451023</v>
      </c>
    </row>
    <row r="73" spans="1:17" ht="30">
      <c r="A73" s="4">
        <v>64</v>
      </c>
      <c r="B73" s="6" t="s">
        <v>257</v>
      </c>
      <c r="C73" s="6">
        <v>2002</v>
      </c>
      <c r="D73" s="6">
        <v>2002</v>
      </c>
      <c r="E73" s="6">
        <v>2002</v>
      </c>
      <c r="F73" s="6" t="s">
        <v>244</v>
      </c>
      <c r="G73" s="6" t="s">
        <v>28</v>
      </c>
      <c r="H73" s="6" t="s">
        <v>29</v>
      </c>
      <c r="I73" s="6" t="s">
        <v>30</v>
      </c>
      <c r="J73" s="23">
        <v>252.46000671386719</v>
      </c>
      <c r="K73" s="4">
        <v>8</v>
      </c>
      <c r="L73" s="23">
        <f t="shared" si="4"/>
        <v>260.46000671386719</v>
      </c>
      <c r="M73" s="23">
        <v>184.24000549316406</v>
      </c>
      <c r="N73" s="4">
        <v>6</v>
      </c>
      <c r="O73" s="23">
        <f t="shared" si="5"/>
        <v>190.24000549316406</v>
      </c>
      <c r="P73" s="23">
        <f t="shared" si="6"/>
        <v>190.24000549316406</v>
      </c>
      <c r="Q73" s="23">
        <f t="shared" si="7"/>
        <v>123.96986110801728</v>
      </c>
    </row>
    <row r="74" spans="1:17" ht="30">
      <c r="A74" s="4">
        <v>65</v>
      </c>
      <c r="B74" s="6" t="s">
        <v>242</v>
      </c>
      <c r="C74" s="6">
        <v>1984</v>
      </c>
      <c r="D74" s="6">
        <v>1984</v>
      </c>
      <c r="E74" s="6">
        <v>1984</v>
      </c>
      <c r="F74" s="6">
        <v>3</v>
      </c>
      <c r="G74" s="6" t="s">
        <v>21</v>
      </c>
      <c r="H74" s="6" t="s">
        <v>46</v>
      </c>
      <c r="I74" s="6" t="s">
        <v>47</v>
      </c>
      <c r="J74" s="23">
        <v>190.25999450683594</v>
      </c>
      <c r="K74" s="4">
        <v>4</v>
      </c>
      <c r="L74" s="23">
        <f t="shared" ref="L74:L105" si="8">J74+K74</f>
        <v>194.25999450683594</v>
      </c>
      <c r="M74" s="23">
        <v>148.41000366210937</v>
      </c>
      <c r="N74" s="4">
        <v>54</v>
      </c>
      <c r="O74" s="23">
        <f t="shared" ref="O74:O105" si="9">M74+N74</f>
        <v>202.41000366210937</v>
      </c>
      <c r="P74" s="23">
        <f t="shared" ref="P74:P105" si="10">MIN(O74,L74)</f>
        <v>194.25999450683594</v>
      </c>
      <c r="Q74" s="23">
        <f t="shared" ref="Q74:Q105" si="11">IF( AND(ISNUMBER(P$10),ISNUMBER(P74)),(P74-P$10)/P$10*100,"")</f>
        <v>128.70260056896203</v>
      </c>
    </row>
    <row r="75" spans="1:17" ht="75">
      <c r="A75" s="4">
        <v>66</v>
      </c>
      <c r="B75" s="6" t="s">
        <v>32</v>
      </c>
      <c r="C75" s="6">
        <v>2002</v>
      </c>
      <c r="D75" s="6">
        <v>2002</v>
      </c>
      <c r="E75" s="6">
        <v>2002</v>
      </c>
      <c r="F75" s="6" t="s">
        <v>9</v>
      </c>
      <c r="G75" s="6" t="s">
        <v>21</v>
      </c>
      <c r="H75" s="6" t="s">
        <v>33</v>
      </c>
      <c r="I75" s="6" t="s">
        <v>34</v>
      </c>
      <c r="J75" s="23">
        <v>182.24000549316406</v>
      </c>
      <c r="K75" s="4">
        <v>108</v>
      </c>
      <c r="L75" s="23">
        <f t="shared" si="8"/>
        <v>290.24000549316406</v>
      </c>
      <c r="M75" s="23">
        <v>166.27999877929687</v>
      </c>
      <c r="N75" s="4">
        <v>54</v>
      </c>
      <c r="O75" s="23">
        <f t="shared" si="9"/>
        <v>220.27999877929687</v>
      </c>
      <c r="P75" s="23">
        <f t="shared" si="10"/>
        <v>220.27999877929687</v>
      </c>
      <c r="Q75" s="23">
        <f t="shared" si="11"/>
        <v>159.33599299252617</v>
      </c>
    </row>
    <row r="76" spans="1:17" ht="30">
      <c r="A76" s="4">
        <v>67</v>
      </c>
      <c r="B76" s="6" t="s">
        <v>247</v>
      </c>
      <c r="C76" s="6">
        <v>2001</v>
      </c>
      <c r="D76" s="6">
        <v>2001</v>
      </c>
      <c r="E76" s="6">
        <v>2001</v>
      </c>
      <c r="F76" s="6" t="s">
        <v>36</v>
      </c>
      <c r="G76" s="6" t="s">
        <v>28</v>
      </c>
      <c r="H76" s="6" t="s">
        <v>29</v>
      </c>
      <c r="I76" s="6" t="s">
        <v>38</v>
      </c>
      <c r="J76" s="23">
        <v>261.1300048828125</v>
      </c>
      <c r="K76" s="4">
        <v>358</v>
      </c>
      <c r="L76" s="23">
        <f t="shared" si="8"/>
        <v>619.1300048828125</v>
      </c>
      <c r="M76" s="23">
        <v>217.91999816894531</v>
      </c>
      <c r="N76" s="4">
        <v>8</v>
      </c>
      <c r="O76" s="23">
        <f t="shared" si="9"/>
        <v>225.91999816894531</v>
      </c>
      <c r="P76" s="23">
        <f t="shared" si="10"/>
        <v>225.91999816894531</v>
      </c>
      <c r="Q76" s="23">
        <f t="shared" si="11"/>
        <v>165.97597324628123</v>
      </c>
    </row>
    <row r="77" spans="1:17" ht="30">
      <c r="A77" s="4">
        <v>68</v>
      </c>
      <c r="B77" s="6" t="s">
        <v>259</v>
      </c>
      <c r="C77" s="6">
        <v>2003</v>
      </c>
      <c r="D77" s="6">
        <v>2003</v>
      </c>
      <c r="E77" s="6">
        <v>2003</v>
      </c>
      <c r="F77" s="6">
        <v>3</v>
      </c>
      <c r="G77" s="6" t="s">
        <v>28</v>
      </c>
      <c r="H77" s="6" t="s">
        <v>29</v>
      </c>
      <c r="I77" s="6" t="s">
        <v>38</v>
      </c>
      <c r="J77" s="23">
        <v>317.30999755859375</v>
      </c>
      <c r="K77" s="4">
        <v>252</v>
      </c>
      <c r="L77" s="23">
        <f t="shared" si="8"/>
        <v>569.30999755859375</v>
      </c>
      <c r="M77" s="23">
        <v>233.97999572753906</v>
      </c>
      <c r="N77" s="4">
        <v>4</v>
      </c>
      <c r="O77" s="23">
        <f t="shared" si="9"/>
        <v>237.97999572753906</v>
      </c>
      <c r="P77" s="23">
        <f t="shared" si="10"/>
        <v>237.97999572753906</v>
      </c>
      <c r="Q77" s="23">
        <f t="shared" si="11"/>
        <v>180.17422755750877</v>
      </c>
    </row>
    <row r="78" spans="1:17" ht="30">
      <c r="A78" s="4">
        <v>69</v>
      </c>
      <c r="B78" s="6" t="s">
        <v>45</v>
      </c>
      <c r="C78" s="6">
        <v>1975</v>
      </c>
      <c r="D78" s="6">
        <v>1975</v>
      </c>
      <c r="E78" s="6">
        <v>1975</v>
      </c>
      <c r="F78" s="6" t="s">
        <v>36</v>
      </c>
      <c r="G78" s="6" t="s">
        <v>21</v>
      </c>
      <c r="H78" s="6" t="s">
        <v>46</v>
      </c>
      <c r="I78" s="6" t="s">
        <v>47</v>
      </c>
      <c r="J78" s="23">
        <v>170.72000122070313</v>
      </c>
      <c r="K78" s="4">
        <v>108</v>
      </c>
      <c r="L78" s="23">
        <f t="shared" si="8"/>
        <v>278.72000122070312</v>
      </c>
      <c r="M78" s="23">
        <v>173.21000671386719</v>
      </c>
      <c r="N78" s="4">
        <v>112</v>
      </c>
      <c r="O78" s="23">
        <f t="shared" si="9"/>
        <v>285.21000671386719</v>
      </c>
      <c r="P78" s="23">
        <f t="shared" si="10"/>
        <v>278.72000122070312</v>
      </c>
      <c r="Q78" s="23">
        <f t="shared" si="11"/>
        <v>228.13750083533515</v>
      </c>
    </row>
    <row r="79" spans="1:17" ht="30">
      <c r="A79" s="4">
        <v>70</v>
      </c>
      <c r="B79" s="6" t="s">
        <v>222</v>
      </c>
      <c r="C79" s="6">
        <v>1958</v>
      </c>
      <c r="D79" s="6">
        <v>1958</v>
      </c>
      <c r="E79" s="6">
        <v>1958</v>
      </c>
      <c r="F79" s="6" t="s">
        <v>36</v>
      </c>
      <c r="G79" s="6" t="s">
        <v>21</v>
      </c>
      <c r="H79" s="6" t="s">
        <v>59</v>
      </c>
      <c r="I79" s="6" t="s">
        <v>223</v>
      </c>
      <c r="J79" s="23">
        <v>183.50999450683594</v>
      </c>
      <c r="K79" s="4">
        <v>156</v>
      </c>
      <c r="L79" s="23">
        <f t="shared" si="8"/>
        <v>339.50999450683594</v>
      </c>
      <c r="M79" s="23">
        <v>171.38999938964844</v>
      </c>
      <c r="N79" s="4">
        <v>112</v>
      </c>
      <c r="O79" s="23">
        <f t="shared" si="9"/>
        <v>283.38999938964844</v>
      </c>
      <c r="P79" s="23">
        <f t="shared" si="10"/>
        <v>283.38999938964844</v>
      </c>
      <c r="Q79" s="23">
        <f t="shared" si="11"/>
        <v>233.63549710884217</v>
      </c>
    </row>
    <row r="80" spans="1:17" ht="30">
      <c r="A80" s="4">
        <v>71</v>
      </c>
      <c r="B80" s="6" t="s">
        <v>107</v>
      </c>
      <c r="C80" s="6">
        <v>2003</v>
      </c>
      <c r="D80" s="6">
        <v>2003</v>
      </c>
      <c r="E80" s="6">
        <v>2003</v>
      </c>
      <c r="F80" s="6" t="s">
        <v>36</v>
      </c>
      <c r="G80" s="6" t="s">
        <v>28</v>
      </c>
      <c r="H80" s="6" t="s">
        <v>29</v>
      </c>
      <c r="I80" s="6" t="s">
        <v>38</v>
      </c>
      <c r="J80" s="23">
        <v>248.50999450683594</v>
      </c>
      <c r="K80" s="4">
        <v>304</v>
      </c>
      <c r="L80" s="23">
        <f t="shared" si="8"/>
        <v>552.50999450683594</v>
      </c>
      <c r="M80" s="23">
        <v>202.52000427246094</v>
      </c>
      <c r="N80" s="4">
        <v>212</v>
      </c>
      <c r="O80" s="23">
        <f t="shared" si="9"/>
        <v>414.52000427246094</v>
      </c>
      <c r="P80" s="23">
        <f t="shared" si="10"/>
        <v>414.52000427246094</v>
      </c>
      <c r="Q80" s="23">
        <f t="shared" si="11"/>
        <v>388.01506046389306</v>
      </c>
    </row>
    <row r="81" spans="1:17" ht="60">
      <c r="A81" s="4">
        <v>72</v>
      </c>
      <c r="B81" s="6" t="s">
        <v>153</v>
      </c>
      <c r="C81" s="6">
        <v>2000</v>
      </c>
      <c r="D81" s="6">
        <v>2000</v>
      </c>
      <c r="E81" s="6">
        <v>2000</v>
      </c>
      <c r="F81" s="6" t="s">
        <v>36</v>
      </c>
      <c r="G81" s="6" t="s">
        <v>21</v>
      </c>
      <c r="H81" s="6" t="s">
        <v>154</v>
      </c>
      <c r="I81" s="6" t="s">
        <v>66</v>
      </c>
      <c r="J81" s="23">
        <v>168.30999755859375</v>
      </c>
      <c r="K81" s="4">
        <v>406</v>
      </c>
      <c r="L81" s="23">
        <f t="shared" si="8"/>
        <v>574.30999755859375</v>
      </c>
      <c r="M81" s="23">
        <v>157.91000366210937</v>
      </c>
      <c r="N81" s="4">
        <v>304</v>
      </c>
      <c r="O81" s="23">
        <f t="shared" si="9"/>
        <v>461.91000366210937</v>
      </c>
      <c r="P81" s="23">
        <f t="shared" si="10"/>
        <v>461.91000366210937</v>
      </c>
      <c r="Q81" s="23">
        <f t="shared" si="11"/>
        <v>443.80738213510949</v>
      </c>
    </row>
    <row r="82" spans="1:17" ht="30">
      <c r="A82" s="4">
        <v>73</v>
      </c>
      <c r="B82" s="6" t="s">
        <v>138</v>
      </c>
      <c r="C82" s="6">
        <v>2000</v>
      </c>
      <c r="D82" s="6">
        <v>2000</v>
      </c>
      <c r="E82" s="6">
        <v>2000</v>
      </c>
      <c r="F82" s="6" t="s">
        <v>9</v>
      </c>
      <c r="G82" s="6" t="s">
        <v>28</v>
      </c>
      <c r="H82" s="6" t="s">
        <v>29</v>
      </c>
      <c r="I82" s="6" t="s">
        <v>38</v>
      </c>
      <c r="J82" s="23"/>
      <c r="K82" s="4"/>
      <c r="L82" s="23" t="s">
        <v>399</v>
      </c>
      <c r="M82" s="23">
        <v>179.28999328613281</v>
      </c>
      <c r="N82" s="4">
        <v>412</v>
      </c>
      <c r="O82" s="23">
        <f t="shared" si="9"/>
        <v>591.28999328613281</v>
      </c>
      <c r="P82" s="23">
        <f t="shared" si="10"/>
        <v>591.28999328613281</v>
      </c>
      <c r="Q82" s="23">
        <f t="shared" si="11"/>
        <v>596.12664974199822</v>
      </c>
    </row>
    <row r="83" spans="1:17" ht="30">
      <c r="A83" s="4">
        <v>74</v>
      </c>
      <c r="B83" s="6" t="s">
        <v>220</v>
      </c>
      <c r="C83" s="6">
        <v>2001</v>
      </c>
      <c r="D83" s="6">
        <v>2001</v>
      </c>
      <c r="E83" s="6">
        <v>2001</v>
      </c>
      <c r="F83" s="6" t="s">
        <v>36</v>
      </c>
      <c r="G83" s="6" t="s">
        <v>28</v>
      </c>
      <c r="H83" s="6" t="s">
        <v>29</v>
      </c>
      <c r="I83" s="6" t="s">
        <v>30</v>
      </c>
      <c r="J83" s="23">
        <v>237.94999694824219</v>
      </c>
      <c r="K83" s="4">
        <v>702</v>
      </c>
      <c r="L83" s="23">
        <f t="shared" si="8"/>
        <v>939.94999694824219</v>
      </c>
      <c r="M83" s="23">
        <v>295.1300048828125</v>
      </c>
      <c r="N83" s="4">
        <v>410</v>
      </c>
      <c r="O83" s="23">
        <f t="shared" si="9"/>
        <v>705.1300048828125</v>
      </c>
      <c r="P83" s="23">
        <f t="shared" si="10"/>
        <v>705.1300048828125</v>
      </c>
      <c r="Q83" s="23">
        <f t="shared" si="11"/>
        <v>730.15067649571699</v>
      </c>
    </row>
    <row r="84" spans="1:17">
      <c r="A84" s="4">
        <v>75</v>
      </c>
      <c r="B84" s="6" t="s">
        <v>35</v>
      </c>
      <c r="C84" s="6">
        <v>2003</v>
      </c>
      <c r="D84" s="6">
        <v>2003</v>
      </c>
      <c r="E84" s="6">
        <v>2003</v>
      </c>
      <c r="F84" s="6" t="s">
        <v>36</v>
      </c>
      <c r="G84" s="6" t="s">
        <v>28</v>
      </c>
      <c r="H84" s="6" t="s">
        <v>37</v>
      </c>
      <c r="I84" s="6" t="s">
        <v>38</v>
      </c>
      <c r="J84" s="23">
        <v>120.37999725341797</v>
      </c>
      <c r="K84" s="4">
        <v>606</v>
      </c>
      <c r="L84" s="23">
        <f t="shared" si="8"/>
        <v>726.37999725341797</v>
      </c>
      <c r="M84" s="23">
        <v>153.67999267578125</v>
      </c>
      <c r="N84" s="4">
        <v>800</v>
      </c>
      <c r="O84" s="23">
        <f t="shared" si="9"/>
        <v>953.67999267578125</v>
      </c>
      <c r="P84" s="23">
        <f t="shared" si="10"/>
        <v>726.37999725341797</v>
      </c>
      <c r="Q84" s="23">
        <f t="shared" si="11"/>
        <v>755.16832631891339</v>
      </c>
    </row>
    <row r="85" spans="1:17" ht="60">
      <c r="A85" s="4" t="s">
        <v>400</v>
      </c>
      <c r="B85" s="6" t="s">
        <v>273</v>
      </c>
      <c r="C85" s="6">
        <v>1990</v>
      </c>
      <c r="D85" s="6">
        <v>1990</v>
      </c>
      <c r="E85" s="6">
        <v>1990</v>
      </c>
      <c r="F85" s="6" t="s">
        <v>274</v>
      </c>
      <c r="G85" s="6" t="s">
        <v>21</v>
      </c>
      <c r="H85" s="6" t="s">
        <v>156</v>
      </c>
      <c r="I85" s="6" t="s">
        <v>182</v>
      </c>
      <c r="J85" s="23"/>
      <c r="K85" s="4"/>
      <c r="L85" s="23" t="s">
        <v>398</v>
      </c>
      <c r="M85" s="23"/>
      <c r="N85" s="4"/>
      <c r="O85" s="23" t="s">
        <v>398</v>
      </c>
      <c r="P85" s="23"/>
      <c r="Q85" s="23" t="str">
        <f t="shared" si="11"/>
        <v/>
      </c>
    </row>
    <row r="86" spans="1:17" ht="60">
      <c r="A86" s="4" t="s">
        <v>400</v>
      </c>
      <c r="B86" s="6" t="s">
        <v>176</v>
      </c>
      <c r="C86" s="6">
        <v>1995</v>
      </c>
      <c r="D86" s="6">
        <v>1995</v>
      </c>
      <c r="E86" s="6">
        <v>1995</v>
      </c>
      <c r="F86" s="6" t="s">
        <v>15</v>
      </c>
      <c r="G86" s="6" t="s">
        <v>177</v>
      </c>
      <c r="H86" s="6" t="s">
        <v>178</v>
      </c>
      <c r="I86" s="6" t="s">
        <v>179</v>
      </c>
      <c r="J86" s="23"/>
      <c r="K86" s="4"/>
      <c r="L86" s="23" t="s">
        <v>398</v>
      </c>
      <c r="M86" s="23"/>
      <c r="N86" s="4"/>
      <c r="O86" s="23" t="s">
        <v>398</v>
      </c>
      <c r="P86" s="23"/>
      <c r="Q86" s="23" t="str">
        <f t="shared" si="11"/>
        <v/>
      </c>
    </row>
    <row r="87" spans="1:17" ht="30">
      <c r="A87" s="4"/>
      <c r="B87" s="6" t="s">
        <v>96</v>
      </c>
      <c r="C87" s="6">
        <v>2000</v>
      </c>
      <c r="D87" s="6">
        <v>2000</v>
      </c>
      <c r="E87" s="6">
        <v>2000</v>
      </c>
      <c r="F87" s="6">
        <v>2</v>
      </c>
      <c r="G87" s="6" t="s">
        <v>28</v>
      </c>
      <c r="H87" s="6" t="s">
        <v>29</v>
      </c>
      <c r="I87" s="6" t="s">
        <v>97</v>
      </c>
      <c r="J87" s="23"/>
      <c r="K87" s="4"/>
      <c r="L87" s="23" t="s">
        <v>398</v>
      </c>
      <c r="M87" s="23"/>
      <c r="N87" s="4"/>
      <c r="O87" s="23" t="s">
        <v>398</v>
      </c>
      <c r="P87" s="23"/>
      <c r="Q87" s="23" t="str">
        <f t="shared" si="11"/>
        <v/>
      </c>
    </row>
    <row r="88" spans="1:17" ht="30">
      <c r="A88" s="4"/>
      <c r="B88" s="6" t="s">
        <v>221</v>
      </c>
      <c r="C88" s="6">
        <v>1974</v>
      </c>
      <c r="D88" s="6">
        <v>1974</v>
      </c>
      <c r="E88" s="6">
        <v>1974</v>
      </c>
      <c r="F88" s="6">
        <v>1</v>
      </c>
      <c r="G88" s="6" t="s">
        <v>21</v>
      </c>
      <c r="H88" s="6" t="s">
        <v>46</v>
      </c>
      <c r="I88" s="6" t="s">
        <v>47</v>
      </c>
      <c r="J88" s="23"/>
      <c r="K88" s="4"/>
      <c r="L88" s="23" t="s">
        <v>398</v>
      </c>
      <c r="M88" s="23"/>
      <c r="N88" s="4"/>
      <c r="O88" s="23" t="s">
        <v>398</v>
      </c>
      <c r="P88" s="23"/>
      <c r="Q88" s="23" t="str">
        <f t="shared" si="11"/>
        <v/>
      </c>
    </row>
    <row r="89" spans="1:17" ht="30">
      <c r="A89" s="4"/>
      <c r="B89" s="6" t="s">
        <v>217</v>
      </c>
      <c r="C89" s="6">
        <v>1979</v>
      </c>
      <c r="D89" s="6">
        <v>1979</v>
      </c>
      <c r="E89" s="6">
        <v>1979</v>
      </c>
      <c r="F89" s="6">
        <v>1</v>
      </c>
      <c r="G89" s="6" t="s">
        <v>21</v>
      </c>
      <c r="H89" s="6" t="s">
        <v>59</v>
      </c>
      <c r="I89" s="6" t="s">
        <v>56</v>
      </c>
      <c r="J89" s="23"/>
      <c r="K89" s="4"/>
      <c r="L89" s="23" t="s">
        <v>398</v>
      </c>
      <c r="M89" s="23"/>
      <c r="N89" s="4"/>
      <c r="O89" s="23" t="s">
        <v>398</v>
      </c>
      <c r="P89" s="23"/>
      <c r="Q89" s="23" t="str">
        <f t="shared" si="11"/>
        <v/>
      </c>
    </row>
    <row r="91" spans="1:17" ht="18.75">
      <c r="A91" s="9" t="s">
        <v>401</v>
      </c>
      <c r="B91" s="9"/>
      <c r="C91" s="9"/>
      <c r="D91" s="9"/>
      <c r="E91" s="9"/>
      <c r="F91" s="9"/>
      <c r="G91" s="9"/>
      <c r="H91" s="9"/>
      <c r="I91" s="9"/>
      <c r="J91" s="9"/>
    </row>
    <row r="92" spans="1:17">
      <c r="A92" s="14" t="s">
        <v>389</v>
      </c>
      <c r="B92" s="14" t="s">
        <v>1</v>
      </c>
      <c r="C92" s="14" t="s">
        <v>2</v>
      </c>
      <c r="D92" s="14" t="s">
        <v>279</v>
      </c>
      <c r="E92" s="14" t="s">
        <v>280</v>
      </c>
      <c r="F92" s="14" t="s">
        <v>3</v>
      </c>
      <c r="G92" s="14" t="s">
        <v>4</v>
      </c>
      <c r="H92" s="14" t="s">
        <v>5</v>
      </c>
      <c r="I92" s="14" t="s">
        <v>6</v>
      </c>
      <c r="J92" s="16" t="s">
        <v>391</v>
      </c>
      <c r="K92" s="17"/>
      <c r="L92" s="18"/>
      <c r="M92" s="16" t="s">
        <v>395</v>
      </c>
      <c r="N92" s="17"/>
      <c r="O92" s="18"/>
      <c r="P92" s="14" t="s">
        <v>396</v>
      </c>
      <c r="Q92" s="14" t="s">
        <v>397</v>
      </c>
    </row>
    <row r="93" spans="1:17">
      <c r="A93" s="15"/>
      <c r="B93" s="15"/>
      <c r="C93" s="15"/>
      <c r="D93" s="15"/>
      <c r="E93" s="15"/>
      <c r="F93" s="15"/>
      <c r="G93" s="15"/>
      <c r="H93" s="15"/>
      <c r="I93" s="15"/>
      <c r="J93" s="19" t="s">
        <v>392</v>
      </c>
      <c r="K93" s="19" t="s">
        <v>393</v>
      </c>
      <c r="L93" s="19" t="s">
        <v>394</v>
      </c>
      <c r="M93" s="19" t="s">
        <v>392</v>
      </c>
      <c r="N93" s="19" t="s">
        <v>393</v>
      </c>
      <c r="O93" s="19" t="s">
        <v>394</v>
      </c>
      <c r="P93" s="15"/>
      <c r="Q93" s="15"/>
    </row>
    <row r="94" spans="1:17" ht="60">
      <c r="A94" s="20">
        <v>1</v>
      </c>
      <c r="B94" s="21" t="s">
        <v>402</v>
      </c>
      <c r="C94" s="21" t="s">
        <v>403</v>
      </c>
      <c r="D94" s="21">
        <v>1995</v>
      </c>
      <c r="E94" s="21">
        <v>1994</v>
      </c>
      <c r="F94" s="21" t="s">
        <v>404</v>
      </c>
      <c r="G94" s="21" t="s">
        <v>16</v>
      </c>
      <c r="H94" s="21" t="s">
        <v>17</v>
      </c>
      <c r="I94" s="21" t="s">
        <v>18</v>
      </c>
      <c r="J94" s="22">
        <v>96.319999694824219</v>
      </c>
      <c r="K94" s="20">
        <v>0</v>
      </c>
      <c r="L94" s="22">
        <f t="shared" ref="L94:L111" si="12">J94+K94</f>
        <v>96.319999694824219</v>
      </c>
      <c r="M94" s="22">
        <v>95.760002136230469</v>
      </c>
      <c r="N94" s="20">
        <v>0</v>
      </c>
      <c r="O94" s="22">
        <f t="shared" ref="O94:O111" si="13">M94+N94</f>
        <v>95.760002136230469</v>
      </c>
      <c r="P94" s="22">
        <f t="shared" ref="P94:P111" si="14">MIN(O94,L94)</f>
        <v>95.760002136230469</v>
      </c>
      <c r="Q94" s="22">
        <f t="shared" ref="Q94:Q111" si="15">IF( AND(ISNUMBER(P$94),ISNUMBER(P94)),(P94-P$94)/P$94*100,"")</f>
        <v>0</v>
      </c>
    </row>
    <row r="95" spans="1:17" ht="75">
      <c r="A95" s="4">
        <v>2</v>
      </c>
      <c r="B95" s="6" t="s">
        <v>405</v>
      </c>
      <c r="C95" s="6" t="s">
        <v>406</v>
      </c>
      <c r="D95" s="6">
        <v>1995</v>
      </c>
      <c r="E95" s="6">
        <v>1995</v>
      </c>
      <c r="F95" s="6" t="s">
        <v>404</v>
      </c>
      <c r="G95" s="6" t="s">
        <v>70</v>
      </c>
      <c r="H95" s="6" t="s">
        <v>71</v>
      </c>
      <c r="I95" s="6" t="s">
        <v>72</v>
      </c>
      <c r="J95" s="23">
        <v>129.05000305175781</v>
      </c>
      <c r="K95" s="4">
        <v>4</v>
      </c>
      <c r="L95" s="23">
        <f t="shared" si="12"/>
        <v>133.05000305175781</v>
      </c>
      <c r="M95" s="23">
        <v>97.050003051757812</v>
      </c>
      <c r="N95" s="4">
        <v>0</v>
      </c>
      <c r="O95" s="23">
        <f t="shared" si="13"/>
        <v>97.050003051757812</v>
      </c>
      <c r="P95" s="23">
        <f t="shared" si="14"/>
        <v>97.050003051757812</v>
      </c>
      <c r="Q95" s="23">
        <f t="shared" si="15"/>
        <v>1.3471187204989383</v>
      </c>
    </row>
    <row r="96" spans="1:17" ht="60">
      <c r="A96" s="4">
        <v>3</v>
      </c>
      <c r="B96" s="6" t="s">
        <v>407</v>
      </c>
      <c r="C96" s="6" t="s">
        <v>408</v>
      </c>
      <c r="D96" s="6">
        <v>1996</v>
      </c>
      <c r="E96" s="6">
        <v>1996</v>
      </c>
      <c r="F96" s="6" t="s">
        <v>409</v>
      </c>
      <c r="G96" s="6" t="s">
        <v>28</v>
      </c>
      <c r="H96" s="6" t="s">
        <v>169</v>
      </c>
      <c r="I96" s="6" t="s">
        <v>170</v>
      </c>
      <c r="J96" s="23">
        <v>99.580001831054688</v>
      </c>
      <c r="K96" s="4">
        <v>2</v>
      </c>
      <c r="L96" s="23">
        <f t="shared" si="12"/>
        <v>101.58000183105469</v>
      </c>
      <c r="M96" s="23">
        <v>97.220001220703125</v>
      </c>
      <c r="N96" s="4">
        <v>0</v>
      </c>
      <c r="O96" s="23">
        <f t="shared" si="13"/>
        <v>97.220001220703125</v>
      </c>
      <c r="P96" s="23">
        <f t="shared" si="14"/>
        <v>97.220001220703125</v>
      </c>
      <c r="Q96" s="23">
        <f t="shared" si="15"/>
        <v>1.5246439556210813</v>
      </c>
    </row>
    <row r="97" spans="1:17" ht="30">
      <c r="A97" s="4">
        <v>4</v>
      </c>
      <c r="B97" s="6" t="s">
        <v>410</v>
      </c>
      <c r="C97" s="6" t="s">
        <v>406</v>
      </c>
      <c r="D97" s="6">
        <v>1995</v>
      </c>
      <c r="E97" s="6">
        <v>1995</v>
      </c>
      <c r="F97" s="6" t="s">
        <v>411</v>
      </c>
      <c r="G97" s="6" t="s">
        <v>21</v>
      </c>
      <c r="H97" s="6" t="s">
        <v>52</v>
      </c>
      <c r="I97" s="6" t="s">
        <v>53</v>
      </c>
      <c r="J97" s="23">
        <v>108.70999908447266</v>
      </c>
      <c r="K97" s="4">
        <v>2</v>
      </c>
      <c r="L97" s="23">
        <f t="shared" si="12"/>
        <v>110.70999908447266</v>
      </c>
      <c r="M97" s="23">
        <v>104.91999816894531</v>
      </c>
      <c r="N97" s="4">
        <v>0</v>
      </c>
      <c r="O97" s="23">
        <f t="shared" si="13"/>
        <v>104.91999816894531</v>
      </c>
      <c r="P97" s="23">
        <f t="shared" si="14"/>
        <v>104.91999816894531</v>
      </c>
      <c r="Q97" s="23">
        <f t="shared" si="15"/>
        <v>9.5655762618756146</v>
      </c>
    </row>
    <row r="98" spans="1:17" ht="105">
      <c r="A98" s="4">
        <v>5</v>
      </c>
      <c r="B98" s="6" t="s">
        <v>412</v>
      </c>
      <c r="C98" s="6" t="s">
        <v>413</v>
      </c>
      <c r="D98" s="6">
        <v>1999</v>
      </c>
      <c r="E98" s="6">
        <v>1998</v>
      </c>
      <c r="F98" s="6" t="s">
        <v>414</v>
      </c>
      <c r="G98" s="6" t="s">
        <v>373</v>
      </c>
      <c r="H98" s="6" t="s">
        <v>374</v>
      </c>
      <c r="I98" s="6" t="s">
        <v>375</v>
      </c>
      <c r="J98" s="23">
        <v>125.26000213623047</v>
      </c>
      <c r="K98" s="4">
        <v>2</v>
      </c>
      <c r="L98" s="23">
        <f t="shared" si="12"/>
        <v>127.26000213623047</v>
      </c>
      <c r="M98" s="23">
        <v>126.48000335693359</v>
      </c>
      <c r="N98" s="4">
        <v>4</v>
      </c>
      <c r="O98" s="23">
        <f t="shared" si="13"/>
        <v>130.48000335693359</v>
      </c>
      <c r="P98" s="23">
        <f t="shared" si="14"/>
        <v>127.26000213623047</v>
      </c>
      <c r="Q98" s="23">
        <f t="shared" si="15"/>
        <v>32.894736108283865</v>
      </c>
    </row>
    <row r="99" spans="1:17" ht="30">
      <c r="A99" s="4">
        <v>6</v>
      </c>
      <c r="B99" s="6" t="s">
        <v>415</v>
      </c>
      <c r="C99" s="6" t="s">
        <v>416</v>
      </c>
      <c r="D99" s="6">
        <v>1994</v>
      </c>
      <c r="E99" s="6">
        <v>1994</v>
      </c>
      <c r="F99" s="6" t="s">
        <v>411</v>
      </c>
      <c r="G99" s="6" t="s">
        <v>21</v>
      </c>
      <c r="H99" s="6" t="s">
        <v>52</v>
      </c>
      <c r="I99" s="6" t="s">
        <v>348</v>
      </c>
      <c r="J99" s="23">
        <v>133.19999694824219</v>
      </c>
      <c r="K99" s="4">
        <v>4</v>
      </c>
      <c r="L99" s="23">
        <f t="shared" si="12"/>
        <v>137.19999694824219</v>
      </c>
      <c r="M99" s="23">
        <v>126.62999725341797</v>
      </c>
      <c r="N99" s="4">
        <v>4</v>
      </c>
      <c r="O99" s="23">
        <f t="shared" si="13"/>
        <v>130.62999725341797</v>
      </c>
      <c r="P99" s="23">
        <f t="shared" si="14"/>
        <v>130.62999725341797</v>
      </c>
      <c r="Q99" s="23">
        <f t="shared" si="15"/>
        <v>36.413945634191414</v>
      </c>
    </row>
    <row r="100" spans="1:17" ht="30">
      <c r="A100" s="4">
        <v>7</v>
      </c>
      <c r="B100" s="6" t="s">
        <v>417</v>
      </c>
      <c r="C100" s="6" t="s">
        <v>418</v>
      </c>
      <c r="D100" s="6">
        <v>1997</v>
      </c>
      <c r="E100" s="6">
        <v>1996</v>
      </c>
      <c r="F100" s="6" t="s">
        <v>419</v>
      </c>
      <c r="G100" s="6" t="s">
        <v>21</v>
      </c>
      <c r="H100" s="6" t="s">
        <v>52</v>
      </c>
      <c r="I100" s="6" t="s">
        <v>50</v>
      </c>
      <c r="J100" s="23">
        <v>136.94000244140625</v>
      </c>
      <c r="K100" s="4">
        <v>8</v>
      </c>
      <c r="L100" s="23">
        <f t="shared" si="12"/>
        <v>144.94000244140625</v>
      </c>
      <c r="M100" s="23">
        <v>132.52999877929687</v>
      </c>
      <c r="N100" s="4">
        <v>8</v>
      </c>
      <c r="O100" s="23">
        <f t="shared" si="13"/>
        <v>140.52999877929687</v>
      </c>
      <c r="P100" s="23">
        <f t="shared" si="14"/>
        <v>140.52999877929687</v>
      </c>
      <c r="Q100" s="23">
        <f t="shared" si="15"/>
        <v>46.752292861664245</v>
      </c>
    </row>
    <row r="101" spans="1:17" ht="75">
      <c r="A101" s="4">
        <v>8</v>
      </c>
      <c r="B101" s="6" t="s">
        <v>420</v>
      </c>
      <c r="C101" s="6" t="s">
        <v>421</v>
      </c>
      <c r="D101" s="6">
        <v>2000</v>
      </c>
      <c r="E101" s="6">
        <v>2000</v>
      </c>
      <c r="F101" s="6" t="s">
        <v>422</v>
      </c>
      <c r="G101" s="6" t="s">
        <v>21</v>
      </c>
      <c r="H101" s="6" t="s">
        <v>65</v>
      </c>
      <c r="I101" s="6" t="s">
        <v>369</v>
      </c>
      <c r="J101" s="23">
        <v>159.52999877929687</v>
      </c>
      <c r="K101" s="4">
        <v>6</v>
      </c>
      <c r="L101" s="23">
        <f t="shared" si="12"/>
        <v>165.52999877929687</v>
      </c>
      <c r="M101" s="23">
        <v>153.77999877929687</v>
      </c>
      <c r="N101" s="4">
        <v>0</v>
      </c>
      <c r="O101" s="23">
        <f t="shared" si="13"/>
        <v>153.77999877929687</v>
      </c>
      <c r="P101" s="23">
        <f t="shared" si="14"/>
        <v>153.77999877929687</v>
      </c>
      <c r="Q101" s="23">
        <f t="shared" si="15"/>
        <v>60.588967573878882</v>
      </c>
    </row>
    <row r="102" spans="1:17" ht="30">
      <c r="A102" s="4">
        <v>9</v>
      </c>
      <c r="B102" s="6" t="s">
        <v>423</v>
      </c>
      <c r="C102" s="6" t="s">
        <v>424</v>
      </c>
      <c r="D102" s="6">
        <v>1973</v>
      </c>
      <c r="E102" s="6">
        <v>1963</v>
      </c>
      <c r="F102" s="6" t="s">
        <v>425</v>
      </c>
      <c r="G102" s="6" t="s">
        <v>21</v>
      </c>
      <c r="H102" s="6" t="s">
        <v>336</v>
      </c>
      <c r="I102" s="6" t="s">
        <v>56</v>
      </c>
      <c r="J102" s="23">
        <v>173.21000671386719</v>
      </c>
      <c r="K102" s="4">
        <v>20</v>
      </c>
      <c r="L102" s="23">
        <f t="shared" si="12"/>
        <v>193.21000671386719</v>
      </c>
      <c r="M102" s="23">
        <v>176.41000366210937</v>
      </c>
      <c r="N102" s="4">
        <v>12</v>
      </c>
      <c r="O102" s="23">
        <f t="shared" si="13"/>
        <v>188.41000366210937</v>
      </c>
      <c r="P102" s="23">
        <f t="shared" si="14"/>
        <v>188.41000366210937</v>
      </c>
      <c r="Q102" s="23">
        <f t="shared" si="15"/>
        <v>96.752296845266144</v>
      </c>
    </row>
    <row r="103" spans="1:17" ht="75">
      <c r="A103" s="4">
        <v>10</v>
      </c>
      <c r="B103" s="6" t="s">
        <v>426</v>
      </c>
      <c r="C103" s="6" t="s">
        <v>427</v>
      </c>
      <c r="D103" s="6">
        <v>2002</v>
      </c>
      <c r="E103" s="6">
        <v>2002</v>
      </c>
      <c r="F103" s="6" t="s">
        <v>422</v>
      </c>
      <c r="G103" s="6" t="s">
        <v>21</v>
      </c>
      <c r="H103" s="6" t="s">
        <v>65</v>
      </c>
      <c r="I103" s="6" t="s">
        <v>66</v>
      </c>
      <c r="J103" s="23">
        <v>186.25999450683594</v>
      </c>
      <c r="K103" s="4">
        <v>10</v>
      </c>
      <c r="L103" s="23">
        <f t="shared" si="12"/>
        <v>196.25999450683594</v>
      </c>
      <c r="M103" s="23">
        <v>203.05000305175781</v>
      </c>
      <c r="N103" s="4">
        <v>58</v>
      </c>
      <c r="O103" s="23">
        <f t="shared" si="13"/>
        <v>261.05000305175781</v>
      </c>
      <c r="P103" s="23">
        <f t="shared" si="14"/>
        <v>196.25999450683594</v>
      </c>
      <c r="Q103" s="23">
        <f t="shared" si="15"/>
        <v>104.94986437827328</v>
      </c>
    </row>
    <row r="104" spans="1:17" ht="30">
      <c r="A104" s="4">
        <v>11</v>
      </c>
      <c r="B104" s="6" t="s">
        <v>428</v>
      </c>
      <c r="C104" s="6" t="s">
        <v>429</v>
      </c>
      <c r="D104" s="6">
        <v>2003</v>
      </c>
      <c r="E104" s="6">
        <v>2003</v>
      </c>
      <c r="F104" s="6" t="s">
        <v>430</v>
      </c>
      <c r="G104" s="6" t="s">
        <v>28</v>
      </c>
      <c r="H104" s="6" t="s">
        <v>29</v>
      </c>
      <c r="I104" s="6" t="s">
        <v>38</v>
      </c>
      <c r="J104" s="23">
        <v>217.47000122070312</v>
      </c>
      <c r="K104" s="4">
        <v>4</v>
      </c>
      <c r="L104" s="23">
        <f t="shared" si="12"/>
        <v>221.47000122070312</v>
      </c>
      <c r="M104" s="23">
        <v>194.80000305175781</v>
      </c>
      <c r="N104" s="4">
        <v>58</v>
      </c>
      <c r="O104" s="23">
        <f t="shared" si="13"/>
        <v>252.80000305175781</v>
      </c>
      <c r="P104" s="23">
        <f t="shared" si="14"/>
        <v>221.47000122070312</v>
      </c>
      <c r="Q104" s="23">
        <f t="shared" si="15"/>
        <v>131.27610304940742</v>
      </c>
    </row>
    <row r="105" spans="1:17" ht="30">
      <c r="A105" s="4">
        <v>12</v>
      </c>
      <c r="B105" s="6" t="s">
        <v>431</v>
      </c>
      <c r="C105" s="6" t="s">
        <v>432</v>
      </c>
      <c r="D105" s="6">
        <v>1952</v>
      </c>
      <c r="E105" s="6">
        <v>1951</v>
      </c>
      <c r="F105" s="6" t="s">
        <v>433</v>
      </c>
      <c r="G105" s="6" t="s">
        <v>21</v>
      </c>
      <c r="H105" s="6" t="s">
        <v>49</v>
      </c>
      <c r="I105" s="6" t="s">
        <v>50</v>
      </c>
      <c r="J105" s="23">
        <v>169.05000305175781</v>
      </c>
      <c r="K105" s="4">
        <v>56</v>
      </c>
      <c r="L105" s="23">
        <f t="shared" si="12"/>
        <v>225.05000305175781</v>
      </c>
      <c r="M105" s="23">
        <v>167</v>
      </c>
      <c r="N105" s="4">
        <v>64</v>
      </c>
      <c r="O105" s="23">
        <f t="shared" si="13"/>
        <v>231</v>
      </c>
      <c r="P105" s="23">
        <f t="shared" si="14"/>
        <v>225.05000305175781</v>
      </c>
      <c r="Q105" s="23">
        <f t="shared" si="15"/>
        <v>135.01461782717621</v>
      </c>
    </row>
    <row r="106" spans="1:17" ht="30">
      <c r="A106" s="4">
        <v>13</v>
      </c>
      <c r="B106" s="6" t="s">
        <v>434</v>
      </c>
      <c r="C106" s="6" t="s">
        <v>421</v>
      </c>
      <c r="D106" s="6">
        <v>2000</v>
      </c>
      <c r="E106" s="6">
        <v>2000</v>
      </c>
      <c r="F106" s="6" t="s">
        <v>422</v>
      </c>
      <c r="G106" s="6" t="s">
        <v>21</v>
      </c>
      <c r="H106" s="6" t="s">
        <v>52</v>
      </c>
      <c r="I106" s="6" t="s">
        <v>50</v>
      </c>
      <c r="J106" s="23">
        <v>179.19000244140625</v>
      </c>
      <c r="K106" s="4">
        <v>66</v>
      </c>
      <c r="L106" s="23">
        <f t="shared" si="12"/>
        <v>245.19000244140625</v>
      </c>
      <c r="M106" s="23"/>
      <c r="N106" s="4"/>
      <c r="O106" s="23" t="s">
        <v>399</v>
      </c>
      <c r="P106" s="23">
        <f t="shared" si="14"/>
        <v>245.19000244140625</v>
      </c>
      <c r="Q106" s="23">
        <f t="shared" si="15"/>
        <v>156.04636275236615</v>
      </c>
    </row>
    <row r="107" spans="1:17" ht="30">
      <c r="A107" s="4">
        <v>14</v>
      </c>
      <c r="B107" s="6" t="s">
        <v>435</v>
      </c>
      <c r="C107" s="6" t="s">
        <v>436</v>
      </c>
      <c r="D107" s="6">
        <v>2002</v>
      </c>
      <c r="E107" s="6">
        <v>2000</v>
      </c>
      <c r="F107" s="6" t="s">
        <v>437</v>
      </c>
      <c r="G107" s="6" t="s">
        <v>28</v>
      </c>
      <c r="H107" s="6" t="s">
        <v>29</v>
      </c>
      <c r="I107" s="6" t="s">
        <v>30</v>
      </c>
      <c r="J107" s="23">
        <v>194.22000122070312</v>
      </c>
      <c r="K107" s="4">
        <v>64</v>
      </c>
      <c r="L107" s="23">
        <f t="shared" si="12"/>
        <v>258.22000122070313</v>
      </c>
      <c r="M107" s="23"/>
      <c r="N107" s="4"/>
      <c r="O107" s="23" t="s">
        <v>398</v>
      </c>
      <c r="P107" s="23">
        <f t="shared" si="14"/>
        <v>258.22000122070313</v>
      </c>
      <c r="Q107" s="23">
        <f t="shared" si="15"/>
        <v>169.65329517573861</v>
      </c>
    </row>
    <row r="108" spans="1:17" ht="105">
      <c r="A108" s="4" t="s">
        <v>400</v>
      </c>
      <c r="B108" s="6" t="s">
        <v>438</v>
      </c>
      <c r="C108" s="6" t="s">
        <v>439</v>
      </c>
      <c r="D108" s="6">
        <v>1998</v>
      </c>
      <c r="E108" s="6">
        <v>1998</v>
      </c>
      <c r="F108" s="6" t="s">
        <v>409</v>
      </c>
      <c r="G108" s="6" t="s">
        <v>124</v>
      </c>
      <c r="H108" s="6" t="s">
        <v>125</v>
      </c>
      <c r="I108" s="6" t="s">
        <v>137</v>
      </c>
      <c r="J108" s="23"/>
      <c r="K108" s="4"/>
      <c r="L108" s="23" t="s">
        <v>398</v>
      </c>
      <c r="M108" s="23"/>
      <c r="N108" s="4"/>
      <c r="O108" s="23" t="s">
        <v>398</v>
      </c>
      <c r="P108" s="23"/>
      <c r="Q108" s="23" t="str">
        <f t="shared" si="15"/>
        <v/>
      </c>
    </row>
    <row r="109" spans="1:17" ht="120">
      <c r="A109" s="4"/>
      <c r="B109" s="6" t="s">
        <v>440</v>
      </c>
      <c r="C109" s="6" t="s">
        <v>441</v>
      </c>
      <c r="D109" s="6">
        <v>1994</v>
      </c>
      <c r="E109" s="6">
        <v>1993</v>
      </c>
      <c r="F109" s="6" t="s">
        <v>404</v>
      </c>
      <c r="G109" s="6" t="s">
        <v>365</v>
      </c>
      <c r="H109" s="6" t="s">
        <v>366</v>
      </c>
      <c r="I109" s="6" t="s">
        <v>367</v>
      </c>
      <c r="J109" s="23"/>
      <c r="K109" s="4"/>
      <c r="L109" s="23" t="s">
        <v>398</v>
      </c>
      <c r="M109" s="23"/>
      <c r="N109" s="4"/>
      <c r="O109" s="23" t="s">
        <v>398</v>
      </c>
      <c r="P109" s="23"/>
      <c r="Q109" s="23" t="str">
        <f t="shared" si="15"/>
        <v/>
      </c>
    </row>
    <row r="110" spans="1:17" ht="30">
      <c r="A110" s="4"/>
      <c r="B110" s="6" t="s">
        <v>442</v>
      </c>
      <c r="C110" s="6" t="s">
        <v>421</v>
      </c>
      <c r="D110" s="6">
        <v>2000</v>
      </c>
      <c r="E110" s="6">
        <v>2000</v>
      </c>
      <c r="F110" s="6" t="s">
        <v>443</v>
      </c>
      <c r="G110" s="6" t="s">
        <v>28</v>
      </c>
      <c r="H110" s="6" t="s">
        <v>29</v>
      </c>
      <c r="I110" s="6" t="s">
        <v>351</v>
      </c>
      <c r="J110" s="23"/>
      <c r="K110" s="4"/>
      <c r="L110" s="23" t="s">
        <v>398</v>
      </c>
      <c r="M110" s="23"/>
      <c r="N110" s="4"/>
      <c r="O110" s="23" t="s">
        <v>398</v>
      </c>
      <c r="P110" s="23"/>
      <c r="Q110" s="23" t="str">
        <f t="shared" si="15"/>
        <v/>
      </c>
    </row>
    <row r="111" spans="1:17" ht="30">
      <c r="A111" s="4"/>
      <c r="B111" s="6" t="s">
        <v>444</v>
      </c>
      <c r="C111" s="6" t="s">
        <v>445</v>
      </c>
      <c r="D111" s="6">
        <v>2000</v>
      </c>
      <c r="E111" s="6">
        <v>1999</v>
      </c>
      <c r="F111" s="6" t="s">
        <v>446</v>
      </c>
      <c r="G111" s="6" t="s">
        <v>21</v>
      </c>
      <c r="H111" s="6" t="s">
        <v>52</v>
      </c>
      <c r="I111" s="6" t="s">
        <v>50</v>
      </c>
      <c r="J111" s="23"/>
      <c r="K111" s="4"/>
      <c r="L111" s="23" t="s">
        <v>398</v>
      </c>
      <c r="M111" s="23"/>
      <c r="N111" s="4"/>
      <c r="O111" s="23" t="s">
        <v>398</v>
      </c>
      <c r="P111" s="23"/>
      <c r="Q111" s="23" t="str">
        <f t="shared" si="15"/>
        <v/>
      </c>
    </row>
    <row r="113" spans="1:17" ht="18.75">
      <c r="A113" s="9" t="s">
        <v>447</v>
      </c>
      <c r="B113" s="9"/>
      <c r="C113" s="9"/>
      <c r="D113" s="9"/>
      <c r="E113" s="9"/>
      <c r="F113" s="9"/>
      <c r="G113" s="9"/>
      <c r="H113" s="9"/>
      <c r="I113" s="9"/>
      <c r="J113" s="9"/>
    </row>
    <row r="114" spans="1:17">
      <c r="A114" s="14" t="s">
        <v>389</v>
      </c>
      <c r="B114" s="14" t="s">
        <v>1</v>
      </c>
      <c r="C114" s="14" t="s">
        <v>2</v>
      </c>
      <c r="D114" s="14" t="s">
        <v>279</v>
      </c>
      <c r="E114" s="14" t="s">
        <v>280</v>
      </c>
      <c r="F114" s="14" t="s">
        <v>3</v>
      </c>
      <c r="G114" s="14" t="s">
        <v>4</v>
      </c>
      <c r="H114" s="14" t="s">
        <v>5</v>
      </c>
      <c r="I114" s="14" t="s">
        <v>6</v>
      </c>
      <c r="J114" s="16" t="s">
        <v>391</v>
      </c>
      <c r="K114" s="17"/>
      <c r="L114" s="18"/>
      <c r="M114" s="16" t="s">
        <v>395</v>
      </c>
      <c r="N114" s="17"/>
      <c r="O114" s="18"/>
      <c r="P114" s="14" t="s">
        <v>396</v>
      </c>
      <c r="Q114" s="14" t="s">
        <v>397</v>
      </c>
    </row>
    <row r="115" spans="1:17">
      <c r="A115" s="15"/>
      <c r="B115" s="15"/>
      <c r="C115" s="15"/>
      <c r="D115" s="15"/>
      <c r="E115" s="15"/>
      <c r="F115" s="15"/>
      <c r="G115" s="15"/>
      <c r="H115" s="15"/>
      <c r="I115" s="15"/>
      <c r="J115" s="19" t="s">
        <v>392</v>
      </c>
      <c r="K115" s="19" t="s">
        <v>393</v>
      </c>
      <c r="L115" s="19" t="s">
        <v>394</v>
      </c>
      <c r="M115" s="19" t="s">
        <v>392</v>
      </c>
      <c r="N115" s="19" t="s">
        <v>393</v>
      </c>
      <c r="O115" s="19" t="s">
        <v>394</v>
      </c>
      <c r="P115" s="15"/>
      <c r="Q115" s="15"/>
    </row>
    <row r="116" spans="1:17" ht="90">
      <c r="A116" s="20">
        <v>1</v>
      </c>
      <c r="B116" s="21" t="s">
        <v>142</v>
      </c>
      <c r="C116" s="21">
        <v>1997</v>
      </c>
      <c r="D116" s="21">
        <v>1997</v>
      </c>
      <c r="E116" s="21">
        <v>1997</v>
      </c>
      <c r="F116" s="21" t="s">
        <v>41</v>
      </c>
      <c r="G116" s="21" t="s">
        <v>21</v>
      </c>
      <c r="H116" s="21" t="s">
        <v>121</v>
      </c>
      <c r="I116" s="21" t="s">
        <v>122</v>
      </c>
      <c r="J116" s="22">
        <v>101.45999908447266</v>
      </c>
      <c r="K116" s="20">
        <v>0</v>
      </c>
      <c r="L116" s="22">
        <f t="shared" ref="L116:L150" si="16">J116+K116</f>
        <v>101.45999908447266</v>
      </c>
      <c r="M116" s="22">
        <v>103.51999664306641</v>
      </c>
      <c r="N116" s="20">
        <v>0</v>
      </c>
      <c r="O116" s="22">
        <f t="shared" ref="O116:O150" si="17">M116+N116</f>
        <v>103.51999664306641</v>
      </c>
      <c r="P116" s="22">
        <f t="shared" ref="P116:P150" si="18">MIN(O116,L116)</f>
        <v>101.45999908447266</v>
      </c>
      <c r="Q116" s="22">
        <f t="shared" ref="Q116:Q150" si="19">IF( AND(ISNUMBER(P$116),ISNUMBER(P116)),(P116-P$116)/P$116*100,"")</f>
        <v>0</v>
      </c>
    </row>
    <row r="117" spans="1:17" ht="45">
      <c r="A117" s="4">
        <v>2</v>
      </c>
      <c r="B117" s="6" t="s">
        <v>40</v>
      </c>
      <c r="C117" s="6">
        <v>1997</v>
      </c>
      <c r="D117" s="6">
        <v>1997</v>
      </c>
      <c r="E117" s="6">
        <v>1997</v>
      </c>
      <c r="F117" s="6" t="s">
        <v>41</v>
      </c>
      <c r="G117" s="6" t="s">
        <v>42</v>
      </c>
      <c r="H117" s="6" t="s">
        <v>43</v>
      </c>
      <c r="I117" s="6" t="s">
        <v>44</v>
      </c>
      <c r="J117" s="23">
        <v>103.65000152587891</v>
      </c>
      <c r="K117" s="4">
        <v>0</v>
      </c>
      <c r="L117" s="23">
        <f t="shared" si="16"/>
        <v>103.65000152587891</v>
      </c>
      <c r="M117" s="23">
        <v>104.41999816894531</v>
      </c>
      <c r="N117" s="4">
        <v>0</v>
      </c>
      <c r="O117" s="23">
        <f t="shared" si="17"/>
        <v>104.41999816894531</v>
      </c>
      <c r="P117" s="23">
        <f t="shared" si="18"/>
        <v>103.65000152587891</v>
      </c>
      <c r="Q117" s="23">
        <f t="shared" si="19"/>
        <v>2.1584885286495199</v>
      </c>
    </row>
    <row r="118" spans="1:17" ht="60">
      <c r="A118" s="4">
        <v>3</v>
      </c>
      <c r="B118" s="6" t="s">
        <v>155</v>
      </c>
      <c r="C118" s="6">
        <v>1987</v>
      </c>
      <c r="D118" s="6">
        <v>1987</v>
      </c>
      <c r="E118" s="6">
        <v>1987</v>
      </c>
      <c r="F118" s="6" t="s">
        <v>15</v>
      </c>
      <c r="G118" s="6" t="s">
        <v>21</v>
      </c>
      <c r="H118" s="6" t="s">
        <v>156</v>
      </c>
      <c r="I118" s="6" t="s">
        <v>157</v>
      </c>
      <c r="J118" s="23">
        <v>105.83999633789062</v>
      </c>
      <c r="K118" s="4">
        <v>0</v>
      </c>
      <c r="L118" s="23">
        <f t="shared" si="16"/>
        <v>105.83999633789062</v>
      </c>
      <c r="M118" s="23">
        <v>106.48999786376953</v>
      </c>
      <c r="N118" s="4">
        <v>2</v>
      </c>
      <c r="O118" s="23">
        <f t="shared" si="17"/>
        <v>108.48999786376953</v>
      </c>
      <c r="P118" s="23">
        <f t="shared" si="18"/>
        <v>105.83999633789062</v>
      </c>
      <c r="Q118" s="23">
        <f t="shared" si="19"/>
        <v>4.3169695376907207</v>
      </c>
    </row>
    <row r="119" spans="1:17" ht="60">
      <c r="A119" s="4">
        <v>4</v>
      </c>
      <c r="B119" s="6" t="s">
        <v>116</v>
      </c>
      <c r="C119" s="6">
        <v>1999</v>
      </c>
      <c r="D119" s="6">
        <v>1999</v>
      </c>
      <c r="E119" s="6">
        <v>1999</v>
      </c>
      <c r="F119" s="6" t="s">
        <v>41</v>
      </c>
      <c r="G119" s="6" t="s">
        <v>16</v>
      </c>
      <c r="H119" s="6" t="s">
        <v>117</v>
      </c>
      <c r="I119" s="6" t="s">
        <v>118</v>
      </c>
      <c r="J119" s="23">
        <v>105.83999633789062</v>
      </c>
      <c r="K119" s="4">
        <v>0</v>
      </c>
      <c r="L119" s="23">
        <f t="shared" si="16"/>
        <v>105.83999633789062</v>
      </c>
      <c r="M119" s="23">
        <v>105.48000335693359</v>
      </c>
      <c r="N119" s="4">
        <v>4</v>
      </c>
      <c r="O119" s="23">
        <f t="shared" si="17"/>
        <v>109.48000335693359</v>
      </c>
      <c r="P119" s="23">
        <f t="shared" si="18"/>
        <v>105.83999633789062</v>
      </c>
      <c r="Q119" s="23">
        <f t="shared" si="19"/>
        <v>4.3169695376907207</v>
      </c>
    </row>
    <row r="120" spans="1:17" ht="75">
      <c r="A120" s="4">
        <v>5</v>
      </c>
      <c r="B120" s="6" t="s">
        <v>269</v>
      </c>
      <c r="C120" s="6">
        <v>2000</v>
      </c>
      <c r="D120" s="6">
        <v>2000</v>
      </c>
      <c r="E120" s="6">
        <v>2000</v>
      </c>
      <c r="F120" s="6" t="s">
        <v>41</v>
      </c>
      <c r="G120" s="6" t="s">
        <v>162</v>
      </c>
      <c r="H120" s="6" t="s">
        <v>270</v>
      </c>
      <c r="I120" s="6" t="s">
        <v>164</v>
      </c>
      <c r="J120" s="23">
        <v>116.47000122070312</v>
      </c>
      <c r="K120" s="4">
        <v>2</v>
      </c>
      <c r="L120" s="23">
        <f t="shared" si="16"/>
        <v>118.47000122070312</v>
      </c>
      <c r="M120" s="23">
        <v>111.76000213623047</v>
      </c>
      <c r="N120" s="4">
        <v>0</v>
      </c>
      <c r="O120" s="23">
        <f t="shared" si="17"/>
        <v>111.76000213623047</v>
      </c>
      <c r="P120" s="23">
        <f t="shared" si="18"/>
        <v>111.76000213623047</v>
      </c>
      <c r="Q120" s="23">
        <f t="shared" si="19"/>
        <v>10.151787053715946</v>
      </c>
    </row>
    <row r="121" spans="1:17" ht="90">
      <c r="A121" s="4">
        <v>6</v>
      </c>
      <c r="B121" s="6" t="s">
        <v>265</v>
      </c>
      <c r="C121" s="6">
        <v>1997</v>
      </c>
      <c r="D121" s="6">
        <v>1997</v>
      </c>
      <c r="E121" s="6">
        <v>1997</v>
      </c>
      <c r="F121" s="6" t="s">
        <v>41</v>
      </c>
      <c r="G121" s="6" t="s">
        <v>21</v>
      </c>
      <c r="H121" s="6" t="s">
        <v>121</v>
      </c>
      <c r="I121" s="6" t="s">
        <v>122</v>
      </c>
      <c r="J121" s="23">
        <v>109.90000152587891</v>
      </c>
      <c r="K121" s="4">
        <v>2</v>
      </c>
      <c r="L121" s="23">
        <f t="shared" si="16"/>
        <v>111.90000152587891</v>
      </c>
      <c r="M121" s="23">
        <v>113.88999938964844</v>
      </c>
      <c r="N121" s="4">
        <v>8</v>
      </c>
      <c r="O121" s="23">
        <f t="shared" si="17"/>
        <v>121.88999938964844</v>
      </c>
      <c r="P121" s="23">
        <f t="shared" si="18"/>
        <v>111.90000152587891</v>
      </c>
      <c r="Q121" s="23">
        <f t="shared" si="19"/>
        <v>10.289771866363024</v>
      </c>
    </row>
    <row r="122" spans="1:17">
      <c r="A122" s="4">
        <v>7</v>
      </c>
      <c r="B122" s="6" t="s">
        <v>231</v>
      </c>
      <c r="C122" s="6">
        <v>1974</v>
      </c>
      <c r="D122" s="6">
        <v>1974</v>
      </c>
      <c r="E122" s="6">
        <v>1974</v>
      </c>
      <c r="F122" s="6" t="s">
        <v>41</v>
      </c>
      <c r="G122" s="6" t="s">
        <v>21</v>
      </c>
      <c r="H122" s="6" t="s">
        <v>89</v>
      </c>
      <c r="I122" s="6" t="s">
        <v>23</v>
      </c>
      <c r="J122" s="23">
        <v>112.40000152587891</v>
      </c>
      <c r="K122" s="4">
        <v>4</v>
      </c>
      <c r="L122" s="23">
        <f t="shared" si="16"/>
        <v>116.40000152587891</v>
      </c>
      <c r="M122" s="23">
        <v>112.33999633789062</v>
      </c>
      <c r="N122" s="4">
        <v>6</v>
      </c>
      <c r="O122" s="23">
        <f t="shared" si="17"/>
        <v>118.33999633789063</v>
      </c>
      <c r="P122" s="23">
        <f t="shared" si="18"/>
        <v>116.40000152587891</v>
      </c>
      <c r="Q122" s="23">
        <f t="shared" si="19"/>
        <v>14.725017323297665</v>
      </c>
    </row>
    <row r="123" spans="1:17" ht="30">
      <c r="A123" s="4">
        <v>8</v>
      </c>
      <c r="B123" s="6" t="s">
        <v>75</v>
      </c>
      <c r="C123" s="6">
        <v>1997</v>
      </c>
      <c r="D123" s="6">
        <v>1997</v>
      </c>
      <c r="E123" s="6">
        <v>1997</v>
      </c>
      <c r="F123" s="6">
        <v>1</v>
      </c>
      <c r="G123" s="6" t="s">
        <v>21</v>
      </c>
      <c r="H123" s="6" t="s">
        <v>52</v>
      </c>
      <c r="I123" s="6" t="s">
        <v>76</v>
      </c>
      <c r="J123" s="23">
        <v>116.73000335693359</v>
      </c>
      <c r="K123" s="4">
        <v>0</v>
      </c>
      <c r="L123" s="23">
        <f t="shared" si="16"/>
        <v>116.73000335693359</v>
      </c>
      <c r="M123" s="23">
        <v>117.75</v>
      </c>
      <c r="N123" s="4">
        <v>2</v>
      </c>
      <c r="O123" s="23">
        <f t="shared" si="17"/>
        <v>119.75</v>
      </c>
      <c r="P123" s="23">
        <f t="shared" si="18"/>
        <v>116.73000335693359</v>
      </c>
      <c r="Q123" s="23">
        <f t="shared" si="19"/>
        <v>15.0502704615122</v>
      </c>
    </row>
    <row r="124" spans="1:17" ht="60">
      <c r="A124" s="4">
        <v>9</v>
      </c>
      <c r="B124" s="6" t="s">
        <v>251</v>
      </c>
      <c r="C124" s="6">
        <v>2001</v>
      </c>
      <c r="D124" s="6">
        <v>2001</v>
      </c>
      <c r="E124" s="6">
        <v>2001</v>
      </c>
      <c r="F124" s="6">
        <v>1</v>
      </c>
      <c r="G124" s="6" t="s">
        <v>252</v>
      </c>
      <c r="H124" s="6" t="s">
        <v>237</v>
      </c>
      <c r="I124" s="6" t="s">
        <v>238</v>
      </c>
      <c r="J124" s="23">
        <v>118.87000274658203</v>
      </c>
      <c r="K124" s="4">
        <v>2</v>
      </c>
      <c r="L124" s="23">
        <f t="shared" si="16"/>
        <v>120.87000274658203</v>
      </c>
      <c r="M124" s="23">
        <v>119.11000061035156</v>
      </c>
      <c r="N124" s="4">
        <v>0</v>
      </c>
      <c r="O124" s="23">
        <f t="shared" si="17"/>
        <v>119.11000061035156</v>
      </c>
      <c r="P124" s="23">
        <f t="shared" si="18"/>
        <v>119.11000061035156</v>
      </c>
      <c r="Q124" s="23">
        <f t="shared" si="19"/>
        <v>17.396019796120861</v>
      </c>
    </row>
    <row r="125" spans="1:17" ht="30">
      <c r="A125" s="4">
        <v>10</v>
      </c>
      <c r="B125" s="6" t="s">
        <v>159</v>
      </c>
      <c r="C125" s="6">
        <v>1978</v>
      </c>
      <c r="D125" s="6">
        <v>1978</v>
      </c>
      <c r="E125" s="6">
        <v>1978</v>
      </c>
      <c r="F125" s="6">
        <v>1</v>
      </c>
      <c r="G125" s="6" t="s">
        <v>21</v>
      </c>
      <c r="H125" s="6" t="s">
        <v>131</v>
      </c>
      <c r="I125" s="6" t="s">
        <v>160</v>
      </c>
      <c r="J125" s="23">
        <v>122.40000152587891</v>
      </c>
      <c r="K125" s="4">
        <v>2</v>
      </c>
      <c r="L125" s="23">
        <f t="shared" si="16"/>
        <v>124.40000152587891</v>
      </c>
      <c r="M125" s="23">
        <v>118.54000091552734</v>
      </c>
      <c r="N125" s="4">
        <v>2</v>
      </c>
      <c r="O125" s="23">
        <f t="shared" si="17"/>
        <v>120.54000091552734</v>
      </c>
      <c r="P125" s="23">
        <f t="shared" si="18"/>
        <v>120.54000091552734</v>
      </c>
      <c r="Q125" s="23">
        <f t="shared" si="19"/>
        <v>18.805442542108867</v>
      </c>
    </row>
    <row r="126" spans="1:17" ht="105">
      <c r="A126" s="4">
        <v>11</v>
      </c>
      <c r="B126" s="6" t="s">
        <v>210</v>
      </c>
      <c r="C126" s="6">
        <v>2001</v>
      </c>
      <c r="D126" s="6">
        <v>2001</v>
      </c>
      <c r="E126" s="6">
        <v>2001</v>
      </c>
      <c r="F126" s="6">
        <v>1</v>
      </c>
      <c r="G126" s="6" t="s">
        <v>21</v>
      </c>
      <c r="H126" s="6" t="s">
        <v>211</v>
      </c>
      <c r="I126" s="6" t="s">
        <v>212</v>
      </c>
      <c r="J126" s="23">
        <v>121.43000030517578</v>
      </c>
      <c r="K126" s="4">
        <v>0</v>
      </c>
      <c r="L126" s="23">
        <f t="shared" si="16"/>
        <v>121.43000030517578</v>
      </c>
      <c r="M126" s="23">
        <v>121.34999847412109</v>
      </c>
      <c r="N126" s="4">
        <v>2</v>
      </c>
      <c r="O126" s="23">
        <f t="shared" si="17"/>
        <v>123.34999847412109</v>
      </c>
      <c r="P126" s="23">
        <f t="shared" si="18"/>
        <v>121.43000030517578</v>
      </c>
      <c r="Q126" s="23">
        <f t="shared" si="19"/>
        <v>19.682634930911718</v>
      </c>
    </row>
    <row r="127" spans="1:17" ht="30">
      <c r="A127" s="4">
        <v>12</v>
      </c>
      <c r="B127" s="6" t="s">
        <v>206</v>
      </c>
      <c r="C127" s="6">
        <v>1985</v>
      </c>
      <c r="D127" s="6">
        <v>1985</v>
      </c>
      <c r="E127" s="6">
        <v>1985</v>
      </c>
      <c r="F127" s="6" t="s">
        <v>15</v>
      </c>
      <c r="G127" s="6" t="s">
        <v>21</v>
      </c>
      <c r="H127" s="6" t="s">
        <v>207</v>
      </c>
      <c r="I127" s="6" t="s">
        <v>56</v>
      </c>
      <c r="J127" s="23">
        <v>119.97000122070312</v>
      </c>
      <c r="K127" s="4">
        <v>2</v>
      </c>
      <c r="L127" s="23">
        <f t="shared" si="16"/>
        <v>121.97000122070312</v>
      </c>
      <c r="M127" s="23"/>
      <c r="N127" s="4"/>
      <c r="O127" s="23" t="s">
        <v>398</v>
      </c>
      <c r="P127" s="23">
        <f t="shared" si="18"/>
        <v>121.97000122070312</v>
      </c>
      <c r="Q127" s="23">
        <f t="shared" si="19"/>
        <v>20.214865288096874</v>
      </c>
    </row>
    <row r="128" spans="1:17" ht="30">
      <c r="A128" s="4">
        <v>13</v>
      </c>
      <c r="B128" s="6" t="s">
        <v>114</v>
      </c>
      <c r="C128" s="6">
        <v>1978</v>
      </c>
      <c r="D128" s="6">
        <v>1978</v>
      </c>
      <c r="E128" s="6">
        <v>1978</v>
      </c>
      <c r="F128" s="6">
        <v>1</v>
      </c>
      <c r="G128" s="6" t="s">
        <v>21</v>
      </c>
      <c r="H128" s="6" t="s">
        <v>94</v>
      </c>
      <c r="I128" s="6" t="s">
        <v>95</v>
      </c>
      <c r="J128" s="23">
        <v>125.38999938964844</v>
      </c>
      <c r="K128" s="4">
        <v>4</v>
      </c>
      <c r="L128" s="23">
        <f t="shared" si="16"/>
        <v>129.38999938964844</v>
      </c>
      <c r="M128" s="23">
        <v>137.66000366210937</v>
      </c>
      <c r="N128" s="4">
        <v>2</v>
      </c>
      <c r="O128" s="23">
        <f t="shared" si="17"/>
        <v>139.66000366210937</v>
      </c>
      <c r="P128" s="23">
        <f t="shared" si="18"/>
        <v>129.38999938964844</v>
      </c>
      <c r="Q128" s="23">
        <f t="shared" si="19"/>
        <v>27.528090436825327</v>
      </c>
    </row>
    <row r="129" spans="1:17">
      <c r="A129" s="4">
        <v>14</v>
      </c>
      <c r="B129" s="6" t="s">
        <v>250</v>
      </c>
      <c r="C129" s="6">
        <v>1975</v>
      </c>
      <c r="D129" s="6">
        <v>1975</v>
      </c>
      <c r="E129" s="6">
        <v>1975</v>
      </c>
      <c r="F129" s="6">
        <v>1</v>
      </c>
      <c r="G129" s="6" t="s">
        <v>21</v>
      </c>
      <c r="H129" s="6" t="s">
        <v>166</v>
      </c>
      <c r="I129" s="6" t="s">
        <v>95</v>
      </c>
      <c r="J129" s="23">
        <v>127.54000091552734</v>
      </c>
      <c r="K129" s="4">
        <v>2</v>
      </c>
      <c r="L129" s="23">
        <f t="shared" si="16"/>
        <v>129.54000091552734</v>
      </c>
      <c r="M129" s="23">
        <v>125.41999816894531</v>
      </c>
      <c r="N129" s="4">
        <v>4</v>
      </c>
      <c r="O129" s="23">
        <f t="shared" si="17"/>
        <v>129.41999816894531</v>
      </c>
      <c r="P129" s="23">
        <f t="shared" si="18"/>
        <v>129.41999816894531</v>
      </c>
      <c r="Q129" s="23">
        <f t="shared" si="19"/>
        <v>27.557657536734226</v>
      </c>
    </row>
    <row r="130" spans="1:17" ht="30">
      <c r="A130" s="4">
        <v>15</v>
      </c>
      <c r="B130" s="6" t="s">
        <v>27</v>
      </c>
      <c r="C130" s="6">
        <v>1981</v>
      </c>
      <c r="D130" s="6">
        <v>1981</v>
      </c>
      <c r="E130" s="6">
        <v>1981</v>
      </c>
      <c r="F130" s="6">
        <v>1</v>
      </c>
      <c r="G130" s="6" t="s">
        <v>28</v>
      </c>
      <c r="H130" s="6" t="s">
        <v>29</v>
      </c>
      <c r="I130" s="6" t="s">
        <v>30</v>
      </c>
      <c r="J130" s="23">
        <v>129.77999877929687</v>
      </c>
      <c r="K130" s="4">
        <v>0</v>
      </c>
      <c r="L130" s="23">
        <f t="shared" si="16"/>
        <v>129.77999877929687</v>
      </c>
      <c r="M130" s="23">
        <v>127.55999755859375</v>
      </c>
      <c r="N130" s="4">
        <v>2</v>
      </c>
      <c r="O130" s="23">
        <f t="shared" si="17"/>
        <v>129.55999755859375</v>
      </c>
      <c r="P130" s="23">
        <f t="shared" si="18"/>
        <v>129.55999755859375</v>
      </c>
      <c r="Q130" s="23">
        <f t="shared" si="19"/>
        <v>27.695642349381306</v>
      </c>
    </row>
    <row r="131" spans="1:17" ht="30">
      <c r="A131" s="4">
        <v>16</v>
      </c>
      <c r="B131" s="6" t="s">
        <v>261</v>
      </c>
      <c r="C131" s="6">
        <v>1987</v>
      </c>
      <c r="D131" s="6">
        <v>1987</v>
      </c>
      <c r="E131" s="6">
        <v>1987</v>
      </c>
      <c r="F131" s="6">
        <v>1</v>
      </c>
      <c r="G131" s="6" t="s">
        <v>21</v>
      </c>
      <c r="H131" s="6" t="s">
        <v>262</v>
      </c>
      <c r="I131" s="6" t="s">
        <v>84</v>
      </c>
      <c r="J131" s="23">
        <v>133.52000427246094</v>
      </c>
      <c r="K131" s="4">
        <v>0</v>
      </c>
      <c r="L131" s="23">
        <f t="shared" si="16"/>
        <v>133.52000427246094</v>
      </c>
      <c r="M131" s="23">
        <v>132.05999755859375</v>
      </c>
      <c r="N131" s="4">
        <v>4</v>
      </c>
      <c r="O131" s="23">
        <f t="shared" si="17"/>
        <v>136.05999755859375</v>
      </c>
      <c r="P131" s="23">
        <f t="shared" si="18"/>
        <v>133.52000427246094</v>
      </c>
      <c r="Q131" s="23">
        <f t="shared" si="19"/>
        <v>31.598664968739108</v>
      </c>
    </row>
    <row r="132" spans="1:17">
      <c r="A132" s="4">
        <v>17</v>
      </c>
      <c r="B132" s="6" t="s">
        <v>196</v>
      </c>
      <c r="C132" s="6">
        <v>1998</v>
      </c>
      <c r="D132" s="6">
        <v>1998</v>
      </c>
      <c r="E132" s="6">
        <v>1998</v>
      </c>
      <c r="F132" s="6">
        <v>1</v>
      </c>
      <c r="G132" s="6" t="s">
        <v>21</v>
      </c>
      <c r="H132" s="6" t="s">
        <v>52</v>
      </c>
      <c r="I132" s="6" t="s">
        <v>194</v>
      </c>
      <c r="J132" s="23">
        <v>132.6199951171875</v>
      </c>
      <c r="K132" s="4">
        <v>6</v>
      </c>
      <c r="L132" s="23">
        <f t="shared" si="16"/>
        <v>138.6199951171875</v>
      </c>
      <c r="M132" s="23">
        <v>129.6300048828125</v>
      </c>
      <c r="N132" s="4">
        <v>4</v>
      </c>
      <c r="O132" s="23">
        <f t="shared" si="17"/>
        <v>133.6300048828125</v>
      </c>
      <c r="P132" s="23">
        <f t="shared" si="18"/>
        <v>133.6300048828125</v>
      </c>
      <c r="Q132" s="23">
        <f t="shared" si="19"/>
        <v>31.707082681477289</v>
      </c>
    </row>
    <row r="133" spans="1:17" ht="30">
      <c r="A133" s="4">
        <v>18</v>
      </c>
      <c r="B133" s="6" t="s">
        <v>224</v>
      </c>
      <c r="C133" s="6">
        <v>1999</v>
      </c>
      <c r="D133" s="6">
        <v>1999</v>
      </c>
      <c r="E133" s="6">
        <v>1999</v>
      </c>
      <c r="F133" s="6">
        <v>1</v>
      </c>
      <c r="G133" s="6" t="s">
        <v>28</v>
      </c>
      <c r="H133" s="6" t="s">
        <v>29</v>
      </c>
      <c r="I133" s="6" t="s">
        <v>30</v>
      </c>
      <c r="J133" s="23">
        <v>135.19000244140625</v>
      </c>
      <c r="K133" s="4">
        <v>4</v>
      </c>
      <c r="L133" s="23">
        <f t="shared" si="16"/>
        <v>139.19000244140625</v>
      </c>
      <c r="M133" s="23">
        <v>132.13999938964844</v>
      </c>
      <c r="N133" s="4">
        <v>2</v>
      </c>
      <c r="O133" s="23">
        <f t="shared" si="17"/>
        <v>134.13999938964844</v>
      </c>
      <c r="P133" s="23">
        <f t="shared" si="18"/>
        <v>134.13999938964844</v>
      </c>
      <c r="Q133" s="23">
        <f t="shared" si="19"/>
        <v>32.209738419145225</v>
      </c>
    </row>
    <row r="134" spans="1:17" ht="75">
      <c r="A134" s="4">
        <v>19</v>
      </c>
      <c r="B134" s="6" t="s">
        <v>146</v>
      </c>
      <c r="C134" s="6">
        <v>1999</v>
      </c>
      <c r="D134" s="6">
        <v>1999</v>
      </c>
      <c r="E134" s="6">
        <v>1999</v>
      </c>
      <c r="F134" s="6" t="s">
        <v>9</v>
      </c>
      <c r="G134" s="6" t="s">
        <v>21</v>
      </c>
      <c r="H134" s="6" t="s">
        <v>147</v>
      </c>
      <c r="I134" s="6" t="s">
        <v>34</v>
      </c>
      <c r="J134" s="23">
        <v>135.80000305175781</v>
      </c>
      <c r="K134" s="4">
        <v>0</v>
      </c>
      <c r="L134" s="23">
        <f t="shared" si="16"/>
        <v>135.80000305175781</v>
      </c>
      <c r="M134" s="23">
        <v>132.82000732421875</v>
      </c>
      <c r="N134" s="4">
        <v>4</v>
      </c>
      <c r="O134" s="23">
        <f t="shared" si="17"/>
        <v>136.82000732421875</v>
      </c>
      <c r="P134" s="23">
        <f t="shared" si="18"/>
        <v>135.80000305175781</v>
      </c>
      <c r="Q134" s="23">
        <f t="shared" si="19"/>
        <v>33.845854797115329</v>
      </c>
    </row>
    <row r="135" spans="1:17" ht="30">
      <c r="A135" s="4">
        <v>20</v>
      </c>
      <c r="B135" s="6" t="s">
        <v>127</v>
      </c>
      <c r="C135" s="6">
        <v>1986</v>
      </c>
      <c r="D135" s="6">
        <v>1986</v>
      </c>
      <c r="E135" s="6">
        <v>1986</v>
      </c>
      <c r="F135" s="6">
        <v>1</v>
      </c>
      <c r="G135" s="6" t="s">
        <v>21</v>
      </c>
      <c r="H135" s="6" t="s">
        <v>94</v>
      </c>
      <c r="I135" s="6" t="s">
        <v>95</v>
      </c>
      <c r="J135" s="23">
        <v>135.55999755859375</v>
      </c>
      <c r="K135" s="4">
        <v>2</v>
      </c>
      <c r="L135" s="23">
        <f t="shared" si="16"/>
        <v>137.55999755859375</v>
      </c>
      <c r="M135" s="23">
        <v>129.97000122070312</v>
      </c>
      <c r="N135" s="4">
        <v>6</v>
      </c>
      <c r="O135" s="23">
        <f t="shared" si="17"/>
        <v>135.97000122070312</v>
      </c>
      <c r="P135" s="23">
        <f t="shared" si="18"/>
        <v>135.97000122070312</v>
      </c>
      <c r="Q135" s="23">
        <f t="shared" si="19"/>
        <v>34.013406709671308</v>
      </c>
    </row>
    <row r="136" spans="1:17" ht="30">
      <c r="A136" s="4">
        <v>21</v>
      </c>
      <c r="B136" s="6" t="s">
        <v>73</v>
      </c>
      <c r="C136" s="6">
        <v>1981</v>
      </c>
      <c r="D136" s="6">
        <v>1981</v>
      </c>
      <c r="E136" s="6">
        <v>1981</v>
      </c>
      <c r="F136" s="6" t="s">
        <v>36</v>
      </c>
      <c r="G136" s="6" t="s">
        <v>21</v>
      </c>
      <c r="H136" s="6" t="s">
        <v>46</v>
      </c>
      <c r="I136" s="6" t="s">
        <v>47</v>
      </c>
      <c r="J136" s="23">
        <v>144.47000122070312</v>
      </c>
      <c r="K136" s="4">
        <v>0</v>
      </c>
      <c r="L136" s="23">
        <f t="shared" si="16"/>
        <v>144.47000122070312</v>
      </c>
      <c r="M136" s="23">
        <v>138.07000732421875</v>
      </c>
      <c r="N136" s="4">
        <v>8</v>
      </c>
      <c r="O136" s="23">
        <f t="shared" si="17"/>
        <v>146.07000732421875</v>
      </c>
      <c r="P136" s="23">
        <f t="shared" si="18"/>
        <v>144.47000122070312</v>
      </c>
      <c r="Q136" s="23">
        <f t="shared" si="19"/>
        <v>42.39109257277007</v>
      </c>
    </row>
    <row r="137" spans="1:17" ht="90">
      <c r="A137" s="4">
        <v>22</v>
      </c>
      <c r="B137" s="6" t="s">
        <v>110</v>
      </c>
      <c r="C137" s="6">
        <v>1997</v>
      </c>
      <c r="D137" s="6">
        <v>1997</v>
      </c>
      <c r="E137" s="6">
        <v>1997</v>
      </c>
      <c r="F137" s="6">
        <v>2</v>
      </c>
      <c r="G137" s="6" t="s">
        <v>21</v>
      </c>
      <c r="H137" s="6" t="s">
        <v>111</v>
      </c>
      <c r="I137" s="6" t="s">
        <v>66</v>
      </c>
      <c r="J137" s="23">
        <v>152.05000305175781</v>
      </c>
      <c r="K137" s="4">
        <v>6</v>
      </c>
      <c r="L137" s="23">
        <f t="shared" si="16"/>
        <v>158.05000305175781</v>
      </c>
      <c r="M137" s="23">
        <v>144.77999877929687</v>
      </c>
      <c r="N137" s="4">
        <v>0</v>
      </c>
      <c r="O137" s="23">
        <f t="shared" si="17"/>
        <v>144.77999877929687</v>
      </c>
      <c r="P137" s="23">
        <f t="shared" si="18"/>
        <v>144.77999877929687</v>
      </c>
      <c r="Q137" s="23">
        <f t="shared" si="19"/>
        <v>42.696629297973125</v>
      </c>
    </row>
    <row r="138" spans="1:17" ht="90">
      <c r="A138" s="4">
        <v>23</v>
      </c>
      <c r="B138" s="6" t="s">
        <v>240</v>
      </c>
      <c r="C138" s="6">
        <v>1996</v>
      </c>
      <c r="D138" s="6">
        <v>1996</v>
      </c>
      <c r="E138" s="6">
        <v>1996</v>
      </c>
      <c r="F138" s="6" t="s">
        <v>41</v>
      </c>
      <c r="G138" s="6" t="s">
        <v>21</v>
      </c>
      <c r="H138" s="6" t="s">
        <v>241</v>
      </c>
      <c r="I138" s="6" t="s">
        <v>34</v>
      </c>
      <c r="J138" s="23">
        <v>139.44999694824219</v>
      </c>
      <c r="K138" s="4">
        <v>8</v>
      </c>
      <c r="L138" s="23">
        <f t="shared" si="16"/>
        <v>147.44999694824219</v>
      </c>
      <c r="M138" s="23"/>
      <c r="N138" s="4"/>
      <c r="O138" s="23" t="s">
        <v>398</v>
      </c>
      <c r="P138" s="23">
        <f t="shared" si="18"/>
        <v>147.44999694824219</v>
      </c>
      <c r="Q138" s="23">
        <f t="shared" si="19"/>
        <v>45.32820646438168</v>
      </c>
    </row>
    <row r="139" spans="1:17">
      <c r="A139" s="4">
        <v>24</v>
      </c>
      <c r="B139" s="6" t="s">
        <v>172</v>
      </c>
      <c r="C139" s="6">
        <v>1995</v>
      </c>
      <c r="D139" s="6">
        <v>1995</v>
      </c>
      <c r="E139" s="6">
        <v>1995</v>
      </c>
      <c r="F139" s="6">
        <v>1</v>
      </c>
      <c r="G139" s="6" t="s">
        <v>91</v>
      </c>
      <c r="H139" s="6"/>
      <c r="I139" s="6" t="s">
        <v>92</v>
      </c>
      <c r="J139" s="23">
        <v>141.6199951171875</v>
      </c>
      <c r="K139" s="4">
        <v>8</v>
      </c>
      <c r="L139" s="23">
        <f t="shared" si="16"/>
        <v>149.6199951171875</v>
      </c>
      <c r="M139" s="23">
        <v>147.89999389648437</v>
      </c>
      <c r="N139" s="4">
        <v>6</v>
      </c>
      <c r="O139" s="23">
        <f t="shared" si="17"/>
        <v>153.89999389648437</v>
      </c>
      <c r="P139" s="23">
        <f t="shared" si="18"/>
        <v>149.6199951171875</v>
      </c>
      <c r="Q139" s="23">
        <f t="shared" si="19"/>
        <v>47.466978580019727</v>
      </c>
    </row>
    <row r="140" spans="1:17" ht="30">
      <c r="A140" s="4">
        <v>25</v>
      </c>
      <c r="B140" s="6" t="s">
        <v>108</v>
      </c>
      <c r="C140" s="6">
        <v>1999</v>
      </c>
      <c r="D140" s="6">
        <v>1999</v>
      </c>
      <c r="E140" s="6">
        <v>1999</v>
      </c>
      <c r="F140" s="6">
        <v>2</v>
      </c>
      <c r="G140" s="6" t="s">
        <v>28</v>
      </c>
      <c r="H140" s="6" t="s">
        <v>29</v>
      </c>
      <c r="I140" s="6" t="s">
        <v>38</v>
      </c>
      <c r="J140" s="23">
        <v>157.32000732421875</v>
      </c>
      <c r="K140" s="4">
        <v>2</v>
      </c>
      <c r="L140" s="23">
        <f t="shared" si="16"/>
        <v>159.32000732421875</v>
      </c>
      <c r="M140" s="23">
        <v>177.38999938964844</v>
      </c>
      <c r="N140" s="4">
        <v>2</v>
      </c>
      <c r="O140" s="23">
        <f t="shared" si="17"/>
        <v>179.38999938964844</v>
      </c>
      <c r="P140" s="23">
        <f t="shared" si="18"/>
        <v>159.32000732421875</v>
      </c>
      <c r="Q140" s="23">
        <f t="shared" si="19"/>
        <v>57.027408596341033</v>
      </c>
    </row>
    <row r="141" spans="1:17" ht="30">
      <c r="A141" s="4">
        <v>26</v>
      </c>
      <c r="B141" s="6" t="s">
        <v>253</v>
      </c>
      <c r="C141" s="6">
        <v>1999</v>
      </c>
      <c r="D141" s="6">
        <v>1999</v>
      </c>
      <c r="E141" s="6">
        <v>1999</v>
      </c>
      <c r="F141" s="6">
        <v>2</v>
      </c>
      <c r="G141" s="6" t="s">
        <v>28</v>
      </c>
      <c r="H141" s="6" t="s">
        <v>29</v>
      </c>
      <c r="I141" s="6" t="s">
        <v>38</v>
      </c>
      <c r="J141" s="23">
        <v>160.11000061035156</v>
      </c>
      <c r="K141" s="4">
        <v>2</v>
      </c>
      <c r="L141" s="23">
        <f t="shared" si="16"/>
        <v>162.11000061035156</v>
      </c>
      <c r="M141" s="23">
        <v>185.91000366210937</v>
      </c>
      <c r="N141" s="4">
        <v>56</v>
      </c>
      <c r="O141" s="23">
        <f t="shared" si="17"/>
        <v>241.91000366210937</v>
      </c>
      <c r="P141" s="23">
        <f t="shared" si="18"/>
        <v>162.11000061035156</v>
      </c>
      <c r="Q141" s="23">
        <f t="shared" si="19"/>
        <v>59.777254162385184</v>
      </c>
    </row>
    <row r="142" spans="1:17" ht="30">
      <c r="A142" s="4">
        <v>27</v>
      </c>
      <c r="B142" s="6" t="s">
        <v>192</v>
      </c>
      <c r="C142" s="6">
        <v>1951</v>
      </c>
      <c r="D142" s="6">
        <v>1951</v>
      </c>
      <c r="E142" s="6">
        <v>1951</v>
      </c>
      <c r="F142" s="6" t="s">
        <v>15</v>
      </c>
      <c r="G142" s="6" t="s">
        <v>21</v>
      </c>
      <c r="H142" s="6" t="s">
        <v>49</v>
      </c>
      <c r="I142" s="6"/>
      <c r="J142" s="23">
        <v>160.53999328613281</v>
      </c>
      <c r="K142" s="4">
        <v>2</v>
      </c>
      <c r="L142" s="23">
        <f t="shared" si="16"/>
        <v>162.53999328613281</v>
      </c>
      <c r="M142" s="23">
        <v>169.03999328613281</v>
      </c>
      <c r="N142" s="4">
        <v>2</v>
      </c>
      <c r="O142" s="23">
        <f t="shared" si="17"/>
        <v>171.03999328613281</v>
      </c>
      <c r="P142" s="23">
        <f t="shared" si="18"/>
        <v>162.53999328613281</v>
      </c>
      <c r="Q142" s="23">
        <f t="shared" si="19"/>
        <v>60.201059287223849</v>
      </c>
    </row>
    <row r="143" spans="1:17" ht="30">
      <c r="A143" s="4">
        <v>28</v>
      </c>
      <c r="B143" s="6" t="s">
        <v>200</v>
      </c>
      <c r="C143" s="6">
        <v>2000</v>
      </c>
      <c r="D143" s="6">
        <v>2000</v>
      </c>
      <c r="E143" s="6">
        <v>2000</v>
      </c>
      <c r="F143" s="6">
        <v>2</v>
      </c>
      <c r="G143" s="6" t="s">
        <v>28</v>
      </c>
      <c r="H143" s="6" t="s">
        <v>29</v>
      </c>
      <c r="I143" s="6" t="s">
        <v>38</v>
      </c>
      <c r="J143" s="23">
        <v>165.75999450683594</v>
      </c>
      <c r="K143" s="4">
        <v>2</v>
      </c>
      <c r="L143" s="23">
        <f t="shared" si="16"/>
        <v>167.75999450683594</v>
      </c>
      <c r="M143" s="23">
        <v>167.33999633789062</v>
      </c>
      <c r="N143" s="4">
        <v>52</v>
      </c>
      <c r="O143" s="23">
        <f t="shared" si="17"/>
        <v>219.33999633789062</v>
      </c>
      <c r="P143" s="23">
        <f t="shared" si="18"/>
        <v>167.75999450683594</v>
      </c>
      <c r="Q143" s="23">
        <f t="shared" si="19"/>
        <v>65.345945220405355</v>
      </c>
    </row>
    <row r="144" spans="1:17" ht="75">
      <c r="A144" s="4">
        <v>29</v>
      </c>
      <c r="B144" s="6" t="s">
        <v>213</v>
      </c>
      <c r="C144" s="6">
        <v>1995</v>
      </c>
      <c r="D144" s="6">
        <v>1995</v>
      </c>
      <c r="E144" s="6">
        <v>1995</v>
      </c>
      <c r="F144" s="6">
        <v>3</v>
      </c>
      <c r="G144" s="6" t="s">
        <v>21</v>
      </c>
      <c r="H144" s="6" t="s">
        <v>214</v>
      </c>
      <c r="I144" s="6" t="s">
        <v>66</v>
      </c>
      <c r="J144" s="23">
        <v>187.42999267578125</v>
      </c>
      <c r="K144" s="4">
        <v>4</v>
      </c>
      <c r="L144" s="23">
        <f t="shared" si="16"/>
        <v>191.42999267578125</v>
      </c>
      <c r="M144" s="23">
        <v>167.02000427246094</v>
      </c>
      <c r="N144" s="4">
        <v>6</v>
      </c>
      <c r="O144" s="23">
        <f t="shared" si="17"/>
        <v>173.02000427246094</v>
      </c>
      <c r="P144" s="23">
        <f t="shared" si="18"/>
        <v>173.02000427246094</v>
      </c>
      <c r="Q144" s="23">
        <f t="shared" si="19"/>
        <v>70.530263979609828</v>
      </c>
    </row>
    <row r="145" spans="1:17">
      <c r="A145" s="4">
        <v>30</v>
      </c>
      <c r="B145" s="6" t="s">
        <v>24</v>
      </c>
      <c r="C145" s="6">
        <v>1963</v>
      </c>
      <c r="D145" s="6">
        <v>1963</v>
      </c>
      <c r="E145" s="6">
        <v>1963</v>
      </c>
      <c r="F145" s="6">
        <v>3</v>
      </c>
      <c r="G145" s="6" t="s">
        <v>21</v>
      </c>
      <c r="H145" s="6" t="s">
        <v>22</v>
      </c>
      <c r="I145" s="6" t="s">
        <v>23</v>
      </c>
      <c r="J145" s="23">
        <v>195.08000183105469</v>
      </c>
      <c r="K145" s="4">
        <v>4</v>
      </c>
      <c r="L145" s="23">
        <f t="shared" si="16"/>
        <v>199.08000183105469</v>
      </c>
      <c r="M145" s="23">
        <v>169.1199951171875</v>
      </c>
      <c r="N145" s="4">
        <v>6</v>
      </c>
      <c r="O145" s="23">
        <f t="shared" si="17"/>
        <v>175.1199951171875</v>
      </c>
      <c r="P145" s="23">
        <f t="shared" si="18"/>
        <v>175.1199951171875</v>
      </c>
      <c r="Q145" s="23">
        <f t="shared" si="19"/>
        <v>72.600036169316013</v>
      </c>
    </row>
    <row r="146" spans="1:17" ht="30">
      <c r="A146" s="4">
        <v>31</v>
      </c>
      <c r="B146" s="6" t="s">
        <v>135</v>
      </c>
      <c r="C146" s="6">
        <v>1997</v>
      </c>
      <c r="D146" s="6">
        <v>1997</v>
      </c>
      <c r="E146" s="6">
        <v>1997</v>
      </c>
      <c r="F146" s="6">
        <v>2</v>
      </c>
      <c r="G146" s="6" t="s">
        <v>28</v>
      </c>
      <c r="H146" s="6" t="s">
        <v>29</v>
      </c>
      <c r="I146" s="6" t="s">
        <v>30</v>
      </c>
      <c r="J146" s="23">
        <v>170.6199951171875</v>
      </c>
      <c r="K146" s="4">
        <v>8</v>
      </c>
      <c r="L146" s="23">
        <f t="shared" si="16"/>
        <v>178.6199951171875</v>
      </c>
      <c r="M146" s="23">
        <v>216.5</v>
      </c>
      <c r="N146" s="4">
        <v>58</v>
      </c>
      <c r="O146" s="23">
        <f t="shared" si="17"/>
        <v>274.5</v>
      </c>
      <c r="P146" s="23">
        <f t="shared" si="18"/>
        <v>178.6199951171875</v>
      </c>
      <c r="Q146" s="23">
        <f t="shared" si="19"/>
        <v>76.049671524709623</v>
      </c>
    </row>
    <row r="147" spans="1:17">
      <c r="A147" s="4">
        <v>32</v>
      </c>
      <c r="B147" s="6" t="s">
        <v>105</v>
      </c>
      <c r="C147" s="6">
        <v>1951</v>
      </c>
      <c r="D147" s="6">
        <v>1951</v>
      </c>
      <c r="E147" s="6">
        <v>1951</v>
      </c>
      <c r="F147" s="6" t="s">
        <v>41</v>
      </c>
      <c r="G147" s="6" t="s">
        <v>21</v>
      </c>
      <c r="H147" s="6" t="s">
        <v>106</v>
      </c>
      <c r="I147" s="6"/>
      <c r="J147" s="23"/>
      <c r="K147" s="4"/>
      <c r="L147" s="23" t="s">
        <v>398</v>
      </c>
      <c r="M147" s="23">
        <v>178.58000183105469</v>
      </c>
      <c r="N147" s="4">
        <v>2</v>
      </c>
      <c r="O147" s="23">
        <f t="shared" si="17"/>
        <v>180.58000183105469</v>
      </c>
      <c r="P147" s="23">
        <f t="shared" si="18"/>
        <v>180.58000183105469</v>
      </c>
      <c r="Q147" s="23">
        <f t="shared" si="19"/>
        <v>77.981473940985353</v>
      </c>
    </row>
    <row r="148" spans="1:17" ht="75">
      <c r="A148" s="4">
        <v>33</v>
      </c>
      <c r="B148" s="6" t="s">
        <v>272</v>
      </c>
      <c r="C148" s="6">
        <v>2001</v>
      </c>
      <c r="D148" s="6">
        <v>2001</v>
      </c>
      <c r="E148" s="6">
        <v>2001</v>
      </c>
      <c r="F148" s="6" t="s">
        <v>36</v>
      </c>
      <c r="G148" s="6" t="s">
        <v>21</v>
      </c>
      <c r="H148" s="6" t="s">
        <v>147</v>
      </c>
      <c r="I148" s="6" t="s">
        <v>34</v>
      </c>
      <c r="J148" s="23">
        <v>204.38999938964844</v>
      </c>
      <c r="K148" s="4">
        <v>104</v>
      </c>
      <c r="L148" s="23">
        <f t="shared" si="16"/>
        <v>308.38999938964844</v>
      </c>
      <c r="M148" s="23">
        <v>183.91000366210937</v>
      </c>
      <c r="N148" s="4">
        <v>154</v>
      </c>
      <c r="O148" s="23">
        <f t="shared" si="17"/>
        <v>337.91000366210937</v>
      </c>
      <c r="P148" s="23">
        <f t="shared" si="18"/>
        <v>308.38999938964844</v>
      </c>
      <c r="Q148" s="23">
        <f t="shared" si="19"/>
        <v>203.95229861266989</v>
      </c>
    </row>
    <row r="149" spans="1:17" ht="75">
      <c r="A149" s="4" t="s">
        <v>400</v>
      </c>
      <c r="B149" s="6" t="s">
        <v>201</v>
      </c>
      <c r="C149" s="6">
        <v>1998</v>
      </c>
      <c r="D149" s="6">
        <v>1998</v>
      </c>
      <c r="E149" s="6">
        <v>1998</v>
      </c>
      <c r="F149" s="6" t="s">
        <v>41</v>
      </c>
      <c r="G149" s="6" t="s">
        <v>16</v>
      </c>
      <c r="H149" s="6" t="s">
        <v>202</v>
      </c>
      <c r="I149" s="6" t="s">
        <v>203</v>
      </c>
      <c r="J149" s="23"/>
      <c r="K149" s="4"/>
      <c r="L149" s="23" t="s">
        <v>398</v>
      </c>
      <c r="M149" s="23"/>
      <c r="N149" s="4"/>
      <c r="O149" s="23" t="s">
        <v>398</v>
      </c>
      <c r="P149" s="23"/>
      <c r="Q149" s="23" t="str">
        <f t="shared" si="19"/>
        <v/>
      </c>
    </row>
    <row r="150" spans="1:17" ht="75">
      <c r="A150" s="4" t="s">
        <v>400</v>
      </c>
      <c r="B150" s="6" t="s">
        <v>161</v>
      </c>
      <c r="C150" s="6">
        <v>1998</v>
      </c>
      <c r="D150" s="6">
        <v>1998</v>
      </c>
      <c r="E150" s="6">
        <v>1998</v>
      </c>
      <c r="F150" s="6" t="s">
        <v>41</v>
      </c>
      <c r="G150" s="6" t="s">
        <v>162</v>
      </c>
      <c r="H150" s="6" t="s">
        <v>163</v>
      </c>
      <c r="I150" s="6" t="s">
        <v>164</v>
      </c>
      <c r="J150" s="23"/>
      <c r="K150" s="4"/>
      <c r="L150" s="23" t="s">
        <v>398</v>
      </c>
      <c r="M150" s="23"/>
      <c r="N150" s="4"/>
      <c r="O150" s="23" t="s">
        <v>398</v>
      </c>
      <c r="P150" s="23"/>
      <c r="Q150" s="23" t="str">
        <f t="shared" si="19"/>
        <v/>
      </c>
    </row>
    <row r="152" spans="1:17" ht="18.75">
      <c r="A152" s="9" t="s">
        <v>448</v>
      </c>
      <c r="B152" s="9"/>
      <c r="C152" s="9"/>
      <c r="D152" s="9"/>
      <c r="E152" s="9"/>
      <c r="F152" s="9"/>
      <c r="G152" s="9"/>
      <c r="H152" s="9"/>
      <c r="I152" s="9"/>
      <c r="J152" s="9"/>
    </row>
    <row r="153" spans="1:17">
      <c r="A153" s="14" t="s">
        <v>389</v>
      </c>
      <c r="B153" s="14" t="s">
        <v>1</v>
      </c>
      <c r="C153" s="14" t="s">
        <v>2</v>
      </c>
      <c r="D153" s="14" t="s">
        <v>279</v>
      </c>
      <c r="E153" s="14" t="s">
        <v>280</v>
      </c>
      <c r="F153" s="14" t="s">
        <v>3</v>
      </c>
      <c r="G153" s="14" t="s">
        <v>4</v>
      </c>
      <c r="H153" s="14" t="s">
        <v>5</v>
      </c>
      <c r="I153" s="14" t="s">
        <v>6</v>
      </c>
      <c r="J153" s="16" t="s">
        <v>391</v>
      </c>
      <c r="K153" s="17"/>
      <c r="L153" s="18"/>
      <c r="M153" s="16" t="s">
        <v>395</v>
      </c>
      <c r="N153" s="17"/>
      <c r="O153" s="18"/>
      <c r="P153" s="14" t="s">
        <v>396</v>
      </c>
      <c r="Q153" s="14" t="s">
        <v>397</v>
      </c>
    </row>
    <row r="154" spans="1:17">
      <c r="A154" s="15"/>
      <c r="B154" s="15"/>
      <c r="C154" s="15"/>
      <c r="D154" s="15"/>
      <c r="E154" s="15"/>
      <c r="F154" s="15"/>
      <c r="G154" s="15"/>
      <c r="H154" s="15"/>
      <c r="I154" s="15"/>
      <c r="J154" s="19" t="s">
        <v>392</v>
      </c>
      <c r="K154" s="19" t="s">
        <v>393</v>
      </c>
      <c r="L154" s="19" t="s">
        <v>394</v>
      </c>
      <c r="M154" s="19" t="s">
        <v>392</v>
      </c>
      <c r="N154" s="19" t="s">
        <v>393</v>
      </c>
      <c r="O154" s="19" t="s">
        <v>394</v>
      </c>
      <c r="P154" s="15"/>
      <c r="Q154" s="15"/>
    </row>
    <row r="155" spans="1:17">
      <c r="A155" s="20">
        <v>1</v>
      </c>
      <c r="B155" s="21" t="s">
        <v>51</v>
      </c>
      <c r="C155" s="21">
        <v>1995</v>
      </c>
      <c r="D155" s="21">
        <v>1995</v>
      </c>
      <c r="E155" s="21">
        <v>1995</v>
      </c>
      <c r="F155" s="21" t="s">
        <v>15</v>
      </c>
      <c r="G155" s="21" t="s">
        <v>21</v>
      </c>
      <c r="H155" s="21" t="s">
        <v>52</v>
      </c>
      <c r="I155" s="21" t="s">
        <v>53</v>
      </c>
      <c r="J155" s="22">
        <v>97.459999084472656</v>
      </c>
      <c r="K155" s="20">
        <v>0</v>
      </c>
      <c r="L155" s="22">
        <f t="shared" ref="L155:L195" si="20">J155+K155</f>
        <v>97.459999084472656</v>
      </c>
      <c r="M155" s="22">
        <v>96.580001831054688</v>
      </c>
      <c r="N155" s="20">
        <v>0</v>
      </c>
      <c r="O155" s="22">
        <f t="shared" ref="O155:O195" si="21">M155+N155</f>
        <v>96.580001831054688</v>
      </c>
      <c r="P155" s="22">
        <f t="shared" ref="P155:P195" si="22">MIN(O155,L155)</f>
        <v>96.580001831054688</v>
      </c>
      <c r="Q155" s="22">
        <f t="shared" ref="Q155:Q195" si="23">IF( AND(ISNUMBER(P$155),ISNUMBER(P155)),(P155-P$155)/P$155*100,"")</f>
        <v>0</v>
      </c>
    </row>
    <row r="156" spans="1:17" ht="60">
      <c r="A156" s="4">
        <v>2</v>
      </c>
      <c r="B156" s="6" t="s">
        <v>271</v>
      </c>
      <c r="C156" s="6">
        <v>1996</v>
      </c>
      <c r="D156" s="6">
        <v>1996</v>
      </c>
      <c r="E156" s="6">
        <v>1996</v>
      </c>
      <c r="F156" s="6" t="s">
        <v>41</v>
      </c>
      <c r="G156" s="6" t="s">
        <v>28</v>
      </c>
      <c r="H156" s="6" t="s">
        <v>169</v>
      </c>
      <c r="I156" s="6" t="s">
        <v>170</v>
      </c>
      <c r="J156" s="23">
        <v>97.050003051757812</v>
      </c>
      <c r="K156" s="4">
        <v>0</v>
      </c>
      <c r="L156" s="23">
        <f t="shared" si="20"/>
        <v>97.050003051757812</v>
      </c>
      <c r="M156" s="23">
        <v>96.830001831054687</v>
      </c>
      <c r="N156" s="4">
        <v>0</v>
      </c>
      <c r="O156" s="23">
        <f t="shared" si="21"/>
        <v>96.830001831054687</v>
      </c>
      <c r="P156" s="23">
        <f t="shared" si="22"/>
        <v>96.830001831054687</v>
      </c>
      <c r="Q156" s="23">
        <f t="shared" si="23"/>
        <v>0.25885275963995075</v>
      </c>
    </row>
    <row r="157" spans="1:17" ht="75">
      <c r="A157" s="4">
        <v>3</v>
      </c>
      <c r="B157" s="6" t="s">
        <v>218</v>
      </c>
      <c r="C157" s="6">
        <v>1995</v>
      </c>
      <c r="D157" s="6">
        <v>1995</v>
      </c>
      <c r="E157" s="6">
        <v>1995</v>
      </c>
      <c r="F157" s="6" t="s">
        <v>15</v>
      </c>
      <c r="G157" s="6" t="s">
        <v>70</v>
      </c>
      <c r="H157" s="6" t="s">
        <v>71</v>
      </c>
      <c r="I157" s="6" t="s">
        <v>72</v>
      </c>
      <c r="J157" s="23">
        <v>98.360000610351563</v>
      </c>
      <c r="K157" s="4">
        <v>4</v>
      </c>
      <c r="L157" s="23">
        <f t="shared" si="20"/>
        <v>102.36000061035156</v>
      </c>
      <c r="M157" s="23">
        <v>95.470001220703125</v>
      </c>
      <c r="N157" s="4">
        <v>2</v>
      </c>
      <c r="O157" s="23">
        <f t="shared" si="21"/>
        <v>97.470001220703125</v>
      </c>
      <c r="P157" s="23">
        <f t="shared" si="22"/>
        <v>97.470001220703125</v>
      </c>
      <c r="Q157" s="23">
        <f t="shared" si="23"/>
        <v>0.92151519235347934</v>
      </c>
    </row>
    <row r="158" spans="1:17" ht="60">
      <c r="A158" s="4">
        <v>4</v>
      </c>
      <c r="B158" s="6" t="s">
        <v>183</v>
      </c>
      <c r="C158" s="6">
        <v>1994</v>
      </c>
      <c r="D158" s="6">
        <v>1994</v>
      </c>
      <c r="E158" s="6">
        <v>1994</v>
      </c>
      <c r="F158" s="6" t="s">
        <v>15</v>
      </c>
      <c r="G158" s="6" t="s">
        <v>16</v>
      </c>
      <c r="H158" s="6" t="s">
        <v>17</v>
      </c>
      <c r="I158" s="6" t="s">
        <v>18</v>
      </c>
      <c r="J158" s="23">
        <v>98.480003356933594</v>
      </c>
      <c r="K158" s="4">
        <v>2</v>
      </c>
      <c r="L158" s="23">
        <f t="shared" si="20"/>
        <v>100.48000335693359</v>
      </c>
      <c r="M158" s="23">
        <v>95.639999389648437</v>
      </c>
      <c r="N158" s="4">
        <v>2</v>
      </c>
      <c r="O158" s="23">
        <f t="shared" si="21"/>
        <v>97.639999389648438</v>
      </c>
      <c r="P158" s="23">
        <f t="shared" si="22"/>
        <v>97.639999389648438</v>
      </c>
      <c r="Q158" s="23">
        <f t="shared" si="23"/>
        <v>1.0975331730144102</v>
      </c>
    </row>
    <row r="159" spans="1:17" ht="60">
      <c r="A159" s="4">
        <v>5</v>
      </c>
      <c r="B159" s="6" t="s">
        <v>236</v>
      </c>
      <c r="C159" s="6">
        <v>1998</v>
      </c>
      <c r="D159" s="6">
        <v>1998</v>
      </c>
      <c r="E159" s="6">
        <v>1998</v>
      </c>
      <c r="F159" s="6">
        <v>1</v>
      </c>
      <c r="G159" s="6" t="s">
        <v>177</v>
      </c>
      <c r="H159" s="6" t="s">
        <v>237</v>
      </c>
      <c r="I159" s="6" t="s">
        <v>238</v>
      </c>
      <c r="J159" s="23">
        <v>103.94000244140625</v>
      </c>
      <c r="K159" s="4">
        <v>2</v>
      </c>
      <c r="L159" s="23">
        <f t="shared" si="20"/>
        <v>105.94000244140625</v>
      </c>
      <c r="M159" s="23">
        <v>99.180000305175781</v>
      </c>
      <c r="N159" s="4">
        <v>0</v>
      </c>
      <c r="O159" s="23">
        <f t="shared" si="21"/>
        <v>99.180000305175781</v>
      </c>
      <c r="P159" s="23">
        <f t="shared" si="22"/>
        <v>99.180000305175781</v>
      </c>
      <c r="Q159" s="23">
        <f t="shared" si="23"/>
        <v>2.6920671203436242</v>
      </c>
    </row>
    <row r="160" spans="1:17" ht="60">
      <c r="A160" s="4">
        <v>6</v>
      </c>
      <c r="B160" s="6" t="s">
        <v>14</v>
      </c>
      <c r="C160" s="6">
        <v>1995</v>
      </c>
      <c r="D160" s="6">
        <v>1995</v>
      </c>
      <c r="E160" s="6">
        <v>1995</v>
      </c>
      <c r="F160" s="6" t="s">
        <v>15</v>
      </c>
      <c r="G160" s="6" t="s">
        <v>16</v>
      </c>
      <c r="H160" s="6" t="s">
        <v>17</v>
      </c>
      <c r="I160" s="6" t="s">
        <v>18</v>
      </c>
      <c r="J160" s="23">
        <v>98.589996337890625</v>
      </c>
      <c r="K160" s="4">
        <v>2</v>
      </c>
      <c r="L160" s="23">
        <f t="shared" si="20"/>
        <v>100.58999633789062</v>
      </c>
      <c r="M160" s="23">
        <v>97.900001525878906</v>
      </c>
      <c r="N160" s="4">
        <v>4</v>
      </c>
      <c r="O160" s="23">
        <f t="shared" si="21"/>
        <v>101.90000152587891</v>
      </c>
      <c r="P160" s="23">
        <f t="shared" si="22"/>
        <v>100.58999633789062</v>
      </c>
      <c r="Q160" s="23">
        <f t="shared" si="23"/>
        <v>4.1519925769421029</v>
      </c>
    </row>
    <row r="161" spans="1:17" ht="60">
      <c r="A161" s="4">
        <v>7</v>
      </c>
      <c r="B161" s="6" t="s">
        <v>168</v>
      </c>
      <c r="C161" s="6">
        <v>1996</v>
      </c>
      <c r="D161" s="6">
        <v>1996</v>
      </c>
      <c r="E161" s="6">
        <v>1996</v>
      </c>
      <c r="F161" s="6" t="s">
        <v>41</v>
      </c>
      <c r="G161" s="6" t="s">
        <v>28</v>
      </c>
      <c r="H161" s="6" t="s">
        <v>169</v>
      </c>
      <c r="I161" s="6" t="s">
        <v>170</v>
      </c>
      <c r="J161" s="23">
        <v>101.41000366210937</v>
      </c>
      <c r="K161" s="4">
        <v>2</v>
      </c>
      <c r="L161" s="23">
        <f t="shared" si="20"/>
        <v>103.41000366210937</v>
      </c>
      <c r="M161" s="23">
        <v>100.68000030517578</v>
      </c>
      <c r="N161" s="4">
        <v>0</v>
      </c>
      <c r="O161" s="23">
        <f t="shared" si="21"/>
        <v>100.68000030517578</v>
      </c>
      <c r="P161" s="23">
        <f t="shared" si="22"/>
        <v>100.68000030517578</v>
      </c>
      <c r="Q161" s="23">
        <f t="shared" si="23"/>
        <v>4.245183678183329</v>
      </c>
    </row>
    <row r="162" spans="1:17">
      <c r="A162" s="4">
        <v>8</v>
      </c>
      <c r="B162" s="6" t="s">
        <v>134</v>
      </c>
      <c r="C162" s="6">
        <v>1994</v>
      </c>
      <c r="D162" s="6">
        <v>1994</v>
      </c>
      <c r="E162" s="6">
        <v>1994</v>
      </c>
      <c r="F162" s="6" t="s">
        <v>15</v>
      </c>
      <c r="G162" s="6" t="s">
        <v>21</v>
      </c>
      <c r="H162" s="6" t="s">
        <v>52</v>
      </c>
      <c r="I162" s="6" t="s">
        <v>53</v>
      </c>
      <c r="J162" s="23">
        <v>101.05000305175781</v>
      </c>
      <c r="K162" s="4">
        <v>0</v>
      </c>
      <c r="L162" s="23">
        <f t="shared" si="20"/>
        <v>101.05000305175781</v>
      </c>
      <c r="M162" s="23">
        <v>100.80000305175781</v>
      </c>
      <c r="N162" s="4">
        <v>2</v>
      </c>
      <c r="O162" s="23">
        <f t="shared" si="21"/>
        <v>102.80000305175781</v>
      </c>
      <c r="P162" s="23">
        <f t="shared" si="22"/>
        <v>101.05000305175781</v>
      </c>
      <c r="Q162" s="23">
        <f t="shared" si="23"/>
        <v>4.62828860629181</v>
      </c>
    </row>
    <row r="163" spans="1:17" ht="60">
      <c r="A163" s="4">
        <v>9</v>
      </c>
      <c r="B163" s="6" t="s">
        <v>181</v>
      </c>
      <c r="C163" s="6">
        <v>1989</v>
      </c>
      <c r="D163" s="6">
        <v>1989</v>
      </c>
      <c r="E163" s="6">
        <v>1989</v>
      </c>
      <c r="F163" s="6" t="s">
        <v>15</v>
      </c>
      <c r="G163" s="6" t="s">
        <v>21</v>
      </c>
      <c r="H163" s="6" t="s">
        <v>156</v>
      </c>
      <c r="I163" s="6" t="s">
        <v>182</v>
      </c>
      <c r="J163" s="23">
        <v>104.91000366210937</v>
      </c>
      <c r="K163" s="4">
        <v>0</v>
      </c>
      <c r="L163" s="23">
        <f t="shared" si="20"/>
        <v>104.91000366210937</v>
      </c>
      <c r="M163" s="23">
        <v>101.69000244140625</v>
      </c>
      <c r="N163" s="4">
        <v>0</v>
      </c>
      <c r="O163" s="23">
        <f t="shared" si="21"/>
        <v>101.69000244140625</v>
      </c>
      <c r="P163" s="23">
        <f t="shared" si="22"/>
        <v>101.69000244140625</v>
      </c>
      <c r="Q163" s="23">
        <f t="shared" si="23"/>
        <v>5.2909510390053383</v>
      </c>
    </row>
    <row r="164" spans="1:17" ht="75">
      <c r="A164" s="4">
        <v>10</v>
      </c>
      <c r="B164" s="6" t="s">
        <v>69</v>
      </c>
      <c r="C164" s="6">
        <v>1995</v>
      </c>
      <c r="D164" s="6">
        <v>1995</v>
      </c>
      <c r="E164" s="6">
        <v>1995</v>
      </c>
      <c r="F164" s="6" t="s">
        <v>15</v>
      </c>
      <c r="G164" s="6" t="s">
        <v>70</v>
      </c>
      <c r="H164" s="6" t="s">
        <v>71</v>
      </c>
      <c r="I164" s="6" t="s">
        <v>72</v>
      </c>
      <c r="J164" s="23">
        <v>115.41000366210937</v>
      </c>
      <c r="K164" s="4">
        <v>54</v>
      </c>
      <c r="L164" s="23">
        <f t="shared" si="20"/>
        <v>169.41000366210937</v>
      </c>
      <c r="M164" s="23">
        <v>99.930000305175781</v>
      </c>
      <c r="N164" s="4">
        <v>2</v>
      </c>
      <c r="O164" s="23">
        <f t="shared" si="21"/>
        <v>101.93000030517578</v>
      </c>
      <c r="P164" s="23">
        <f t="shared" si="22"/>
        <v>101.93000030517578</v>
      </c>
      <c r="Q164" s="23">
        <f t="shared" si="23"/>
        <v>5.5394474763830823</v>
      </c>
    </row>
    <row r="165" spans="1:17" ht="60">
      <c r="A165" s="4">
        <v>11</v>
      </c>
      <c r="B165" s="6" t="s">
        <v>77</v>
      </c>
      <c r="C165" s="6">
        <v>1994</v>
      </c>
      <c r="D165" s="6">
        <v>1994</v>
      </c>
      <c r="E165" s="6">
        <v>1994</v>
      </c>
      <c r="F165" s="6" t="s">
        <v>15</v>
      </c>
      <c r="G165" s="6" t="s">
        <v>16</v>
      </c>
      <c r="H165" s="6" t="s">
        <v>17</v>
      </c>
      <c r="I165" s="6" t="s">
        <v>18</v>
      </c>
      <c r="J165" s="23">
        <v>100.05999755859375</v>
      </c>
      <c r="K165" s="4">
        <v>2</v>
      </c>
      <c r="L165" s="23">
        <f t="shared" si="20"/>
        <v>102.05999755859375</v>
      </c>
      <c r="M165" s="23">
        <v>101.11000061035156</v>
      </c>
      <c r="N165" s="4">
        <v>6</v>
      </c>
      <c r="O165" s="23">
        <f t="shared" si="21"/>
        <v>107.11000061035156</v>
      </c>
      <c r="P165" s="23">
        <f t="shared" si="22"/>
        <v>102.05999755859375</v>
      </c>
      <c r="Q165" s="23">
        <f t="shared" si="23"/>
        <v>5.6740480675545033</v>
      </c>
    </row>
    <row r="166" spans="1:17">
      <c r="A166" s="4">
        <v>12</v>
      </c>
      <c r="B166" s="6" t="s">
        <v>74</v>
      </c>
      <c r="C166" s="6">
        <v>1995</v>
      </c>
      <c r="D166" s="6">
        <v>1995</v>
      </c>
      <c r="E166" s="6">
        <v>1995</v>
      </c>
      <c r="F166" s="6" t="s">
        <v>41</v>
      </c>
      <c r="G166" s="6" t="s">
        <v>21</v>
      </c>
      <c r="H166" s="6" t="s">
        <v>52</v>
      </c>
      <c r="I166" s="6" t="s">
        <v>53</v>
      </c>
      <c r="J166" s="23">
        <v>100.69000244140625</v>
      </c>
      <c r="K166" s="4">
        <v>2</v>
      </c>
      <c r="L166" s="23">
        <f t="shared" si="20"/>
        <v>102.69000244140625</v>
      </c>
      <c r="M166" s="23">
        <v>103.87999725341797</v>
      </c>
      <c r="N166" s="4">
        <v>2</v>
      </c>
      <c r="O166" s="23">
        <f t="shared" si="21"/>
        <v>105.87999725341797</v>
      </c>
      <c r="P166" s="23">
        <f t="shared" si="22"/>
        <v>102.69000244140625</v>
      </c>
      <c r="Q166" s="23">
        <f t="shared" si="23"/>
        <v>6.3263620775651415</v>
      </c>
    </row>
    <row r="167" spans="1:17">
      <c r="A167" s="4">
        <v>13</v>
      </c>
      <c r="B167" s="6" t="s">
        <v>54</v>
      </c>
      <c r="C167" s="6">
        <v>1984</v>
      </c>
      <c r="D167" s="6">
        <v>1984</v>
      </c>
      <c r="E167" s="6">
        <v>1984</v>
      </c>
      <c r="F167" s="6" t="s">
        <v>15</v>
      </c>
      <c r="G167" s="6" t="s">
        <v>21</v>
      </c>
      <c r="H167" s="6" t="s">
        <v>46</v>
      </c>
      <c r="I167" s="6"/>
      <c r="J167" s="23">
        <v>103.97000122070312</v>
      </c>
      <c r="K167" s="4">
        <v>2</v>
      </c>
      <c r="L167" s="23">
        <f t="shared" si="20"/>
        <v>105.97000122070312</v>
      </c>
      <c r="M167" s="23">
        <v>104.30000305175781</v>
      </c>
      <c r="N167" s="4">
        <v>0</v>
      </c>
      <c r="O167" s="23">
        <f t="shared" si="21"/>
        <v>104.30000305175781</v>
      </c>
      <c r="P167" s="23">
        <f t="shared" si="22"/>
        <v>104.30000305175781</v>
      </c>
      <c r="Q167" s="23">
        <f t="shared" si="23"/>
        <v>7.9933744816111689</v>
      </c>
    </row>
    <row r="168" spans="1:17" ht="90">
      <c r="A168" s="4">
        <v>14</v>
      </c>
      <c r="B168" s="6" t="s">
        <v>139</v>
      </c>
      <c r="C168" s="6">
        <v>1997</v>
      </c>
      <c r="D168" s="6">
        <v>1997</v>
      </c>
      <c r="E168" s="6">
        <v>1997</v>
      </c>
      <c r="F168" s="6" t="s">
        <v>41</v>
      </c>
      <c r="G168" s="6" t="s">
        <v>21</v>
      </c>
      <c r="H168" s="6" t="s">
        <v>140</v>
      </c>
      <c r="I168" s="6" t="s">
        <v>34</v>
      </c>
      <c r="J168" s="23">
        <v>118.55999755859375</v>
      </c>
      <c r="K168" s="4">
        <v>54</v>
      </c>
      <c r="L168" s="23">
        <f t="shared" si="20"/>
        <v>172.55999755859375</v>
      </c>
      <c r="M168" s="23">
        <v>110.12999725341797</v>
      </c>
      <c r="N168" s="4">
        <v>2</v>
      </c>
      <c r="O168" s="23">
        <f t="shared" si="21"/>
        <v>112.12999725341797</v>
      </c>
      <c r="P168" s="23">
        <f t="shared" si="22"/>
        <v>112.12999725341797</v>
      </c>
      <c r="Q168" s="23">
        <f t="shared" si="23"/>
        <v>16.100636909869344</v>
      </c>
    </row>
    <row r="169" spans="1:17">
      <c r="A169" s="4">
        <v>15</v>
      </c>
      <c r="B169" s="6" t="s">
        <v>195</v>
      </c>
      <c r="C169" s="6">
        <v>1994</v>
      </c>
      <c r="D169" s="6">
        <v>1994</v>
      </c>
      <c r="E169" s="6">
        <v>1994</v>
      </c>
      <c r="F169" s="6" t="s">
        <v>41</v>
      </c>
      <c r="G169" s="6" t="s">
        <v>21</v>
      </c>
      <c r="H169" s="6" t="s">
        <v>52</v>
      </c>
      <c r="I169" s="6" t="s">
        <v>194</v>
      </c>
      <c r="J169" s="23">
        <v>113.98999786376953</v>
      </c>
      <c r="K169" s="4">
        <v>2</v>
      </c>
      <c r="L169" s="23">
        <f t="shared" si="20"/>
        <v>115.98999786376953</v>
      </c>
      <c r="M169" s="23">
        <v>112.83000183105469</v>
      </c>
      <c r="N169" s="4">
        <v>2</v>
      </c>
      <c r="O169" s="23">
        <f t="shared" si="21"/>
        <v>114.83000183105469</v>
      </c>
      <c r="P169" s="23">
        <f t="shared" si="22"/>
        <v>114.83000183105469</v>
      </c>
      <c r="Q169" s="23">
        <f t="shared" si="23"/>
        <v>18.896251453716403</v>
      </c>
    </row>
    <row r="170" spans="1:17">
      <c r="A170" s="4">
        <v>16</v>
      </c>
      <c r="B170" s="6" t="s">
        <v>174</v>
      </c>
      <c r="C170" s="6">
        <v>1997</v>
      </c>
      <c r="D170" s="6">
        <v>1997</v>
      </c>
      <c r="E170" s="6">
        <v>1997</v>
      </c>
      <c r="F170" s="6">
        <v>1</v>
      </c>
      <c r="G170" s="6" t="s">
        <v>21</v>
      </c>
      <c r="H170" s="6" t="s">
        <v>52</v>
      </c>
      <c r="I170" s="6" t="s">
        <v>50</v>
      </c>
      <c r="J170" s="23">
        <v>109.26999664306641</v>
      </c>
      <c r="K170" s="4">
        <v>6</v>
      </c>
      <c r="L170" s="23">
        <f t="shared" si="20"/>
        <v>115.26999664306641</v>
      </c>
      <c r="M170" s="23">
        <v>125.84999847412109</v>
      </c>
      <c r="N170" s="4">
        <v>106</v>
      </c>
      <c r="O170" s="23">
        <f t="shared" si="21"/>
        <v>231.84999847412109</v>
      </c>
      <c r="P170" s="23">
        <f t="shared" si="22"/>
        <v>115.26999664306641</v>
      </c>
      <c r="Q170" s="23">
        <f t="shared" si="23"/>
        <v>19.351826938982384</v>
      </c>
    </row>
    <row r="171" spans="1:17">
      <c r="A171" s="4">
        <v>17</v>
      </c>
      <c r="B171" s="6" t="s">
        <v>113</v>
      </c>
      <c r="C171" s="6">
        <v>1996</v>
      </c>
      <c r="D171" s="6">
        <v>1996</v>
      </c>
      <c r="E171" s="6">
        <v>1996</v>
      </c>
      <c r="F171" s="6">
        <v>2</v>
      </c>
      <c r="G171" s="6" t="s">
        <v>21</v>
      </c>
      <c r="H171" s="6" t="s">
        <v>52</v>
      </c>
      <c r="I171" s="6" t="s">
        <v>50</v>
      </c>
      <c r="J171" s="23">
        <v>116.79000091552734</v>
      </c>
      <c r="K171" s="4">
        <v>4</v>
      </c>
      <c r="L171" s="23">
        <f t="shared" si="20"/>
        <v>120.79000091552734</v>
      </c>
      <c r="M171" s="23">
        <v>131.86000061035156</v>
      </c>
      <c r="N171" s="4">
        <v>4</v>
      </c>
      <c r="O171" s="23">
        <f t="shared" si="21"/>
        <v>135.86000061035156</v>
      </c>
      <c r="P171" s="23">
        <f t="shared" si="22"/>
        <v>120.79000091552734</v>
      </c>
      <c r="Q171" s="23">
        <f t="shared" si="23"/>
        <v>25.06730029558571</v>
      </c>
    </row>
    <row r="172" spans="1:17" ht="45">
      <c r="A172" s="4">
        <v>18</v>
      </c>
      <c r="B172" s="6" t="s">
        <v>85</v>
      </c>
      <c r="C172" s="6">
        <v>1999</v>
      </c>
      <c r="D172" s="6">
        <v>1999</v>
      </c>
      <c r="E172" s="6">
        <v>1999</v>
      </c>
      <c r="F172" s="6">
        <v>1</v>
      </c>
      <c r="G172" s="6" t="s">
        <v>28</v>
      </c>
      <c r="H172" s="6" t="s">
        <v>86</v>
      </c>
      <c r="I172" s="6" t="s">
        <v>87</v>
      </c>
      <c r="J172" s="23">
        <v>123</v>
      </c>
      <c r="K172" s="4">
        <v>4</v>
      </c>
      <c r="L172" s="23">
        <f t="shared" si="20"/>
        <v>127</v>
      </c>
      <c r="M172" s="23">
        <v>122.26000213623047</v>
      </c>
      <c r="N172" s="4">
        <v>6</v>
      </c>
      <c r="O172" s="23">
        <f t="shared" si="21"/>
        <v>128.26000213623047</v>
      </c>
      <c r="P172" s="23">
        <f t="shared" si="22"/>
        <v>127</v>
      </c>
      <c r="Q172" s="23">
        <f t="shared" si="23"/>
        <v>31.497201897094968</v>
      </c>
    </row>
    <row r="173" spans="1:17">
      <c r="A173" s="4">
        <v>19</v>
      </c>
      <c r="B173" s="6" t="s">
        <v>119</v>
      </c>
      <c r="C173" s="6">
        <v>2000</v>
      </c>
      <c r="D173" s="6">
        <v>2000</v>
      </c>
      <c r="E173" s="6">
        <v>2000</v>
      </c>
      <c r="F173" s="6">
        <v>2</v>
      </c>
      <c r="G173" s="6" t="s">
        <v>21</v>
      </c>
      <c r="H173" s="6" t="s">
        <v>52</v>
      </c>
      <c r="I173" s="6" t="s">
        <v>50</v>
      </c>
      <c r="J173" s="23">
        <v>131.80999755859375</v>
      </c>
      <c r="K173" s="4">
        <v>2</v>
      </c>
      <c r="L173" s="23">
        <f t="shared" si="20"/>
        <v>133.80999755859375</v>
      </c>
      <c r="M173" s="23">
        <v>125.41000366210937</v>
      </c>
      <c r="N173" s="4">
        <v>2</v>
      </c>
      <c r="O173" s="23">
        <f t="shared" si="21"/>
        <v>127.41000366210937</v>
      </c>
      <c r="P173" s="23">
        <f t="shared" si="22"/>
        <v>127.41000366210937</v>
      </c>
      <c r="Q173" s="23">
        <f t="shared" si="23"/>
        <v>31.921724214692958</v>
      </c>
    </row>
    <row r="174" spans="1:17">
      <c r="A174" s="4">
        <v>20</v>
      </c>
      <c r="B174" s="6" t="s">
        <v>143</v>
      </c>
      <c r="C174" s="6">
        <v>1960</v>
      </c>
      <c r="D174" s="6">
        <v>1960</v>
      </c>
      <c r="E174" s="6">
        <v>1960</v>
      </c>
      <c r="F174" s="6" t="s">
        <v>41</v>
      </c>
      <c r="G174" s="6" t="s">
        <v>21</v>
      </c>
      <c r="H174" s="6" t="s">
        <v>144</v>
      </c>
      <c r="I174" s="6"/>
      <c r="J174" s="23">
        <v>131.07000732421875</v>
      </c>
      <c r="K174" s="4">
        <v>2</v>
      </c>
      <c r="L174" s="23">
        <f t="shared" si="20"/>
        <v>133.07000732421875</v>
      </c>
      <c r="M174" s="23">
        <v>128.1199951171875</v>
      </c>
      <c r="N174" s="4">
        <v>2</v>
      </c>
      <c r="O174" s="23">
        <f t="shared" si="21"/>
        <v>130.1199951171875</v>
      </c>
      <c r="P174" s="23">
        <f t="shared" si="22"/>
        <v>130.1199951171875</v>
      </c>
      <c r="Q174" s="23">
        <f t="shared" si="23"/>
        <v>34.727679281683592</v>
      </c>
    </row>
    <row r="175" spans="1:17">
      <c r="A175" s="4">
        <v>21</v>
      </c>
      <c r="B175" s="6" t="s">
        <v>145</v>
      </c>
      <c r="C175" s="6">
        <v>2000</v>
      </c>
      <c r="D175" s="6">
        <v>2000</v>
      </c>
      <c r="E175" s="6">
        <v>2000</v>
      </c>
      <c r="F175" s="6">
        <v>2</v>
      </c>
      <c r="G175" s="6" t="s">
        <v>21</v>
      </c>
      <c r="H175" s="6" t="s">
        <v>52</v>
      </c>
      <c r="I175" s="6" t="s">
        <v>50</v>
      </c>
      <c r="J175" s="23">
        <v>135.25</v>
      </c>
      <c r="K175" s="4">
        <v>4</v>
      </c>
      <c r="L175" s="23">
        <f t="shared" si="20"/>
        <v>139.25</v>
      </c>
      <c r="M175" s="23">
        <v>136.39999389648437</v>
      </c>
      <c r="N175" s="4">
        <v>0</v>
      </c>
      <c r="O175" s="23">
        <f t="shared" si="21"/>
        <v>136.39999389648437</v>
      </c>
      <c r="P175" s="23">
        <f t="shared" si="22"/>
        <v>136.39999389648437</v>
      </c>
      <c r="Q175" s="23">
        <f t="shared" si="23"/>
        <v>41.230059339909666</v>
      </c>
    </row>
    <row r="176" spans="1:17" ht="30">
      <c r="A176" s="4">
        <v>22</v>
      </c>
      <c r="B176" s="6" t="s">
        <v>264</v>
      </c>
      <c r="C176" s="6">
        <v>1963</v>
      </c>
      <c r="D176" s="6">
        <v>1963</v>
      </c>
      <c r="E176" s="6">
        <v>1963</v>
      </c>
      <c r="F176" s="6" t="s">
        <v>36</v>
      </c>
      <c r="G176" s="6" t="s">
        <v>21</v>
      </c>
      <c r="H176" s="6" t="s">
        <v>144</v>
      </c>
      <c r="I176" s="6" t="s">
        <v>56</v>
      </c>
      <c r="J176" s="23">
        <v>147.19000244140625</v>
      </c>
      <c r="K176" s="4">
        <v>12</v>
      </c>
      <c r="L176" s="23">
        <f t="shared" si="20"/>
        <v>159.19000244140625</v>
      </c>
      <c r="M176" s="23">
        <v>135.30000305175781</v>
      </c>
      <c r="N176" s="4">
        <v>4</v>
      </c>
      <c r="O176" s="23">
        <f t="shared" si="21"/>
        <v>139.30000305175781</v>
      </c>
      <c r="P176" s="23">
        <f t="shared" si="22"/>
        <v>139.30000305175781</v>
      </c>
      <c r="Q176" s="23">
        <f t="shared" si="23"/>
        <v>44.232760831204274</v>
      </c>
    </row>
    <row r="177" spans="1:17">
      <c r="A177" s="4">
        <v>23</v>
      </c>
      <c r="B177" s="6" t="s">
        <v>277</v>
      </c>
      <c r="C177" s="6">
        <v>1989</v>
      </c>
      <c r="D177" s="6">
        <v>1989</v>
      </c>
      <c r="E177" s="6">
        <v>1989</v>
      </c>
      <c r="F177" s="6">
        <v>1</v>
      </c>
      <c r="G177" s="6" t="s">
        <v>91</v>
      </c>
      <c r="H177" s="6"/>
      <c r="I177" s="6" t="s">
        <v>92</v>
      </c>
      <c r="J177" s="23">
        <v>132.77999877929687</v>
      </c>
      <c r="K177" s="4">
        <v>10</v>
      </c>
      <c r="L177" s="23">
        <f t="shared" si="20"/>
        <v>142.77999877929687</v>
      </c>
      <c r="M177" s="23">
        <v>135.00999450683594</v>
      </c>
      <c r="N177" s="4">
        <v>8</v>
      </c>
      <c r="O177" s="23">
        <f t="shared" si="21"/>
        <v>143.00999450683594</v>
      </c>
      <c r="P177" s="23">
        <f t="shared" si="22"/>
        <v>142.77999877929687</v>
      </c>
      <c r="Q177" s="23">
        <f t="shared" si="23"/>
        <v>47.835986821639167</v>
      </c>
    </row>
    <row r="178" spans="1:17" ht="75">
      <c r="A178" s="4">
        <v>24</v>
      </c>
      <c r="B178" s="6" t="s">
        <v>227</v>
      </c>
      <c r="C178" s="6">
        <v>2000</v>
      </c>
      <c r="D178" s="6">
        <v>2000</v>
      </c>
      <c r="E178" s="6">
        <v>2000</v>
      </c>
      <c r="F178" s="6" t="s">
        <v>133</v>
      </c>
      <c r="G178" s="6" t="s">
        <v>21</v>
      </c>
      <c r="H178" s="6" t="s">
        <v>65</v>
      </c>
      <c r="I178" s="6" t="s">
        <v>34</v>
      </c>
      <c r="J178" s="23">
        <v>160.19999694824219</v>
      </c>
      <c r="K178" s="4">
        <v>2</v>
      </c>
      <c r="L178" s="23">
        <f t="shared" si="20"/>
        <v>162.19999694824219</v>
      </c>
      <c r="M178" s="23">
        <v>143.44999694824219</v>
      </c>
      <c r="N178" s="4">
        <v>2</v>
      </c>
      <c r="O178" s="23">
        <f t="shared" si="21"/>
        <v>145.44999694824219</v>
      </c>
      <c r="P178" s="23">
        <f t="shared" si="22"/>
        <v>145.44999694824219</v>
      </c>
      <c r="Q178" s="23">
        <f t="shared" si="23"/>
        <v>50.600532398699606</v>
      </c>
    </row>
    <row r="179" spans="1:17">
      <c r="A179" s="4">
        <v>25</v>
      </c>
      <c r="B179" s="6" t="s">
        <v>148</v>
      </c>
      <c r="C179" s="6">
        <v>1998</v>
      </c>
      <c r="D179" s="6">
        <v>1998</v>
      </c>
      <c r="E179" s="6">
        <v>1998</v>
      </c>
      <c r="F179" s="6" t="s">
        <v>133</v>
      </c>
      <c r="G179" s="6" t="s">
        <v>21</v>
      </c>
      <c r="H179" s="6" t="s">
        <v>52</v>
      </c>
      <c r="I179" s="6" t="s">
        <v>50</v>
      </c>
      <c r="J179" s="23">
        <v>142.66000366210937</v>
      </c>
      <c r="K179" s="4">
        <v>4</v>
      </c>
      <c r="L179" s="23">
        <f t="shared" si="20"/>
        <v>146.66000366210937</v>
      </c>
      <c r="M179" s="23">
        <v>147.97000122070313</v>
      </c>
      <c r="N179" s="4">
        <v>4</v>
      </c>
      <c r="O179" s="23">
        <f t="shared" si="21"/>
        <v>151.97000122070312</v>
      </c>
      <c r="P179" s="23">
        <f t="shared" si="22"/>
        <v>146.66000366210937</v>
      </c>
      <c r="Q179" s="23">
        <f t="shared" si="23"/>
        <v>51.853386706969161</v>
      </c>
    </row>
    <row r="180" spans="1:17" ht="30">
      <c r="A180" s="4">
        <v>26</v>
      </c>
      <c r="B180" s="6" t="s">
        <v>248</v>
      </c>
      <c r="C180" s="6">
        <v>2000</v>
      </c>
      <c r="D180" s="6">
        <v>2000</v>
      </c>
      <c r="E180" s="6">
        <v>2000</v>
      </c>
      <c r="F180" s="6">
        <v>2</v>
      </c>
      <c r="G180" s="6" t="s">
        <v>28</v>
      </c>
      <c r="H180" s="6" t="s">
        <v>29</v>
      </c>
      <c r="I180" s="6" t="s">
        <v>30</v>
      </c>
      <c r="J180" s="23">
        <v>157.3800048828125</v>
      </c>
      <c r="K180" s="4">
        <v>4</v>
      </c>
      <c r="L180" s="23">
        <f t="shared" si="20"/>
        <v>161.3800048828125</v>
      </c>
      <c r="M180" s="23">
        <v>148.21000671386719</v>
      </c>
      <c r="N180" s="4">
        <v>2</v>
      </c>
      <c r="O180" s="23">
        <f t="shared" si="21"/>
        <v>150.21000671386719</v>
      </c>
      <c r="P180" s="23">
        <f t="shared" si="22"/>
        <v>150.21000671386719</v>
      </c>
      <c r="Q180" s="23">
        <f t="shared" si="23"/>
        <v>55.529099053680184</v>
      </c>
    </row>
    <row r="181" spans="1:17">
      <c r="A181" s="4">
        <v>27</v>
      </c>
      <c r="B181" s="6" t="s">
        <v>175</v>
      </c>
      <c r="C181" s="6">
        <v>2002</v>
      </c>
      <c r="D181" s="6">
        <v>2002</v>
      </c>
      <c r="E181" s="6">
        <v>2002</v>
      </c>
      <c r="F181" s="6" t="s">
        <v>133</v>
      </c>
      <c r="G181" s="6" t="s">
        <v>21</v>
      </c>
      <c r="H181" s="6" t="s">
        <v>52</v>
      </c>
      <c r="I181" s="6" t="s">
        <v>50</v>
      </c>
      <c r="J181" s="23">
        <v>156.13999938964844</v>
      </c>
      <c r="K181" s="4">
        <v>2</v>
      </c>
      <c r="L181" s="23">
        <f t="shared" si="20"/>
        <v>158.13999938964844</v>
      </c>
      <c r="M181" s="23">
        <v>182.75999450683594</v>
      </c>
      <c r="N181" s="4">
        <v>102</v>
      </c>
      <c r="O181" s="23">
        <f t="shared" si="21"/>
        <v>284.75999450683594</v>
      </c>
      <c r="P181" s="23">
        <f t="shared" si="22"/>
        <v>158.13999938964844</v>
      </c>
      <c r="Q181" s="23">
        <f t="shared" si="23"/>
        <v>63.73990100588248</v>
      </c>
    </row>
    <row r="182" spans="1:17" ht="75">
      <c r="A182" s="4">
        <v>28</v>
      </c>
      <c r="B182" s="6" t="s">
        <v>67</v>
      </c>
      <c r="C182" s="6">
        <v>2000</v>
      </c>
      <c r="D182" s="6">
        <v>2000</v>
      </c>
      <c r="E182" s="6">
        <v>2000</v>
      </c>
      <c r="F182" s="6">
        <v>2</v>
      </c>
      <c r="G182" s="6" t="s">
        <v>21</v>
      </c>
      <c r="H182" s="6" t="s">
        <v>33</v>
      </c>
      <c r="I182" s="6" t="s">
        <v>34</v>
      </c>
      <c r="J182" s="23">
        <v>160.35000610351562</v>
      </c>
      <c r="K182" s="4">
        <v>4</v>
      </c>
      <c r="L182" s="23">
        <f t="shared" si="20"/>
        <v>164.35000610351562</v>
      </c>
      <c r="M182" s="23">
        <v>164.32000732421875</v>
      </c>
      <c r="N182" s="4">
        <v>6</v>
      </c>
      <c r="O182" s="23">
        <f t="shared" si="21"/>
        <v>170.32000732421875</v>
      </c>
      <c r="P182" s="23">
        <f t="shared" si="22"/>
        <v>164.35000610351562</v>
      </c>
      <c r="Q182" s="23">
        <f t="shared" si="23"/>
        <v>70.169810506951052</v>
      </c>
    </row>
    <row r="183" spans="1:17" ht="75">
      <c r="A183" s="4">
        <v>29</v>
      </c>
      <c r="B183" s="6" t="s">
        <v>228</v>
      </c>
      <c r="C183" s="6">
        <v>2002</v>
      </c>
      <c r="D183" s="6">
        <v>2002</v>
      </c>
      <c r="E183" s="6">
        <v>2002</v>
      </c>
      <c r="F183" s="6" t="s">
        <v>133</v>
      </c>
      <c r="G183" s="6" t="s">
        <v>21</v>
      </c>
      <c r="H183" s="6" t="s">
        <v>65</v>
      </c>
      <c r="I183" s="6" t="s">
        <v>66</v>
      </c>
      <c r="J183" s="23">
        <v>163.5</v>
      </c>
      <c r="K183" s="4">
        <v>2</v>
      </c>
      <c r="L183" s="23">
        <f t="shared" si="20"/>
        <v>165.5</v>
      </c>
      <c r="M183" s="23">
        <v>195.27000427246094</v>
      </c>
      <c r="N183" s="4">
        <v>50</v>
      </c>
      <c r="O183" s="23">
        <f t="shared" si="21"/>
        <v>245.27000427246094</v>
      </c>
      <c r="P183" s="23">
        <f t="shared" si="22"/>
        <v>165.5</v>
      </c>
      <c r="Q183" s="23">
        <f t="shared" si="23"/>
        <v>71.360526881647374</v>
      </c>
    </row>
    <row r="184" spans="1:17" ht="75">
      <c r="A184" s="4">
        <v>30</v>
      </c>
      <c r="B184" s="6" t="s">
        <v>64</v>
      </c>
      <c r="C184" s="6">
        <v>2002</v>
      </c>
      <c r="D184" s="6">
        <v>2002</v>
      </c>
      <c r="E184" s="6">
        <v>2002</v>
      </c>
      <c r="F184" s="6">
        <v>2</v>
      </c>
      <c r="G184" s="6" t="s">
        <v>21</v>
      </c>
      <c r="H184" s="6" t="s">
        <v>65</v>
      </c>
      <c r="I184" s="6" t="s">
        <v>66</v>
      </c>
      <c r="J184" s="23">
        <v>179.63999938964844</v>
      </c>
      <c r="K184" s="4">
        <v>2</v>
      </c>
      <c r="L184" s="23">
        <f t="shared" si="20"/>
        <v>181.63999938964844</v>
      </c>
      <c r="M184" s="23">
        <v>176.74000549316406</v>
      </c>
      <c r="N184" s="4">
        <v>2</v>
      </c>
      <c r="O184" s="23">
        <f t="shared" si="21"/>
        <v>178.74000549316406</v>
      </c>
      <c r="P184" s="23">
        <f t="shared" si="22"/>
        <v>178.74000549316406</v>
      </c>
      <c r="Q184" s="23">
        <f t="shared" si="23"/>
        <v>85.069374719861884</v>
      </c>
    </row>
    <row r="185" spans="1:17">
      <c r="A185" s="4">
        <v>31</v>
      </c>
      <c r="B185" s="6" t="s">
        <v>132</v>
      </c>
      <c r="C185" s="6">
        <v>2000</v>
      </c>
      <c r="D185" s="6">
        <v>2000</v>
      </c>
      <c r="E185" s="6">
        <v>2000</v>
      </c>
      <c r="F185" s="6" t="s">
        <v>133</v>
      </c>
      <c r="G185" s="6" t="s">
        <v>21</v>
      </c>
      <c r="H185" s="6" t="s">
        <v>52</v>
      </c>
      <c r="I185" s="6" t="s">
        <v>50</v>
      </c>
      <c r="J185" s="23">
        <v>184.61000061035156</v>
      </c>
      <c r="K185" s="4">
        <v>162</v>
      </c>
      <c r="L185" s="23">
        <f t="shared" si="20"/>
        <v>346.61000061035156</v>
      </c>
      <c r="M185" s="23">
        <v>182.28999328613281</v>
      </c>
      <c r="N185" s="4">
        <v>8</v>
      </c>
      <c r="O185" s="23">
        <f t="shared" si="21"/>
        <v>190.28999328613281</v>
      </c>
      <c r="P185" s="23">
        <f t="shared" si="22"/>
        <v>190.28999328613281</v>
      </c>
      <c r="Q185" s="23">
        <f t="shared" si="23"/>
        <v>97.028359575932697</v>
      </c>
    </row>
    <row r="186" spans="1:17" ht="30">
      <c r="A186" s="4">
        <v>32</v>
      </c>
      <c r="B186" s="6" t="s">
        <v>171</v>
      </c>
      <c r="C186" s="6">
        <v>2003</v>
      </c>
      <c r="D186" s="6">
        <v>2003</v>
      </c>
      <c r="E186" s="6">
        <v>2003</v>
      </c>
      <c r="F186" s="6">
        <v>3</v>
      </c>
      <c r="G186" s="6" t="s">
        <v>28</v>
      </c>
      <c r="H186" s="6" t="s">
        <v>29</v>
      </c>
      <c r="I186" s="6" t="s">
        <v>38</v>
      </c>
      <c r="J186" s="23">
        <v>187.27000427246094</v>
      </c>
      <c r="K186" s="4">
        <v>4</v>
      </c>
      <c r="L186" s="23">
        <f t="shared" si="20"/>
        <v>191.27000427246094</v>
      </c>
      <c r="M186" s="23">
        <v>190.97999572753906</v>
      </c>
      <c r="N186" s="4">
        <v>8</v>
      </c>
      <c r="O186" s="23">
        <f t="shared" si="21"/>
        <v>198.97999572753906</v>
      </c>
      <c r="P186" s="23">
        <f t="shared" si="22"/>
        <v>191.27000427246094</v>
      </c>
      <c r="Q186" s="23">
        <f t="shared" si="23"/>
        <v>98.043073769086718</v>
      </c>
    </row>
    <row r="187" spans="1:17" ht="75">
      <c r="A187" s="4">
        <v>33</v>
      </c>
      <c r="B187" s="6" t="s">
        <v>219</v>
      </c>
      <c r="C187" s="6">
        <v>2000</v>
      </c>
      <c r="D187" s="6">
        <v>2000</v>
      </c>
      <c r="E187" s="6">
        <v>2000</v>
      </c>
      <c r="F187" s="6">
        <v>2</v>
      </c>
      <c r="G187" s="6" t="s">
        <v>21</v>
      </c>
      <c r="H187" s="6" t="s">
        <v>65</v>
      </c>
      <c r="I187" s="6" t="s">
        <v>66</v>
      </c>
      <c r="J187" s="23">
        <v>145.44999694824219</v>
      </c>
      <c r="K187" s="4">
        <v>52</v>
      </c>
      <c r="L187" s="23">
        <f t="shared" si="20"/>
        <v>197.44999694824219</v>
      </c>
      <c r="M187" s="23">
        <v>140.69000244140625</v>
      </c>
      <c r="N187" s="4">
        <v>52</v>
      </c>
      <c r="O187" s="23">
        <f t="shared" si="21"/>
        <v>192.69000244140625</v>
      </c>
      <c r="P187" s="23">
        <f t="shared" si="22"/>
        <v>192.69000244140625</v>
      </c>
      <c r="Q187" s="23">
        <f t="shared" si="23"/>
        <v>99.513355547947398</v>
      </c>
    </row>
    <row r="188" spans="1:17">
      <c r="A188" s="4">
        <v>34</v>
      </c>
      <c r="B188" s="6" t="s">
        <v>226</v>
      </c>
      <c r="C188" s="6">
        <v>1952</v>
      </c>
      <c r="D188" s="6">
        <v>1952</v>
      </c>
      <c r="E188" s="6">
        <v>1952</v>
      </c>
      <c r="F188" s="6" t="s">
        <v>41</v>
      </c>
      <c r="G188" s="6" t="s">
        <v>21</v>
      </c>
      <c r="H188" s="6" t="s">
        <v>144</v>
      </c>
      <c r="I188" s="6" t="s">
        <v>144</v>
      </c>
      <c r="J188" s="23"/>
      <c r="K188" s="4"/>
      <c r="L188" s="23" t="s">
        <v>399</v>
      </c>
      <c r="M188" s="23">
        <v>177.67999267578125</v>
      </c>
      <c r="N188" s="4">
        <v>52</v>
      </c>
      <c r="O188" s="23">
        <f t="shared" si="21"/>
        <v>229.67999267578125</v>
      </c>
      <c r="P188" s="23">
        <f t="shared" si="22"/>
        <v>229.67999267578125</v>
      </c>
      <c r="Q188" s="23">
        <f t="shared" si="23"/>
        <v>137.81319975283859</v>
      </c>
    </row>
    <row r="189" spans="1:17" ht="30">
      <c r="A189" s="4">
        <v>35</v>
      </c>
      <c r="B189" s="6" t="s">
        <v>79</v>
      </c>
      <c r="C189" s="6">
        <v>1988</v>
      </c>
      <c r="D189" s="6">
        <v>1988</v>
      </c>
      <c r="E189" s="6">
        <v>1988</v>
      </c>
      <c r="F189" s="6" t="s">
        <v>36</v>
      </c>
      <c r="G189" s="6" t="s">
        <v>21</v>
      </c>
      <c r="H189" s="6" t="s">
        <v>80</v>
      </c>
      <c r="I189" s="6" t="s">
        <v>81</v>
      </c>
      <c r="J189" s="23">
        <v>169.67999267578125</v>
      </c>
      <c r="K189" s="4">
        <v>352</v>
      </c>
      <c r="L189" s="23">
        <f t="shared" si="20"/>
        <v>521.67999267578125</v>
      </c>
      <c r="M189" s="23">
        <v>161.35000610351562</v>
      </c>
      <c r="N189" s="4">
        <v>256</v>
      </c>
      <c r="O189" s="23">
        <f t="shared" si="21"/>
        <v>417.35000610351562</v>
      </c>
      <c r="P189" s="23">
        <f t="shared" si="22"/>
        <v>417.35000610351562</v>
      </c>
      <c r="Q189" s="23">
        <f t="shared" si="23"/>
        <v>332.12880326258119</v>
      </c>
    </row>
    <row r="190" spans="1:17" ht="60">
      <c r="A190" s="4" t="s">
        <v>400</v>
      </c>
      <c r="B190" s="6" t="s">
        <v>232</v>
      </c>
      <c r="C190" s="6">
        <v>1991</v>
      </c>
      <c r="D190" s="6">
        <v>1991</v>
      </c>
      <c r="E190" s="6">
        <v>1991</v>
      </c>
      <c r="F190" s="6" t="s">
        <v>15</v>
      </c>
      <c r="G190" s="6" t="s">
        <v>233</v>
      </c>
      <c r="H190" s="6" t="s">
        <v>234</v>
      </c>
      <c r="I190" s="6" t="s">
        <v>235</v>
      </c>
      <c r="J190" s="23"/>
      <c r="K190" s="4"/>
      <c r="L190" s="23" t="s">
        <v>398</v>
      </c>
      <c r="M190" s="23"/>
      <c r="N190" s="4"/>
      <c r="O190" s="23" t="s">
        <v>398</v>
      </c>
      <c r="P190" s="23"/>
      <c r="Q190" s="23" t="str">
        <f t="shared" si="23"/>
        <v/>
      </c>
    </row>
    <row r="191" spans="1:17" ht="60">
      <c r="A191" s="4" t="s">
        <v>400</v>
      </c>
      <c r="B191" s="6" t="s">
        <v>176</v>
      </c>
      <c r="C191" s="6">
        <v>1995</v>
      </c>
      <c r="D191" s="6">
        <v>1995</v>
      </c>
      <c r="E191" s="6">
        <v>1995</v>
      </c>
      <c r="F191" s="6" t="s">
        <v>15</v>
      </c>
      <c r="G191" s="6" t="s">
        <v>177</v>
      </c>
      <c r="H191" s="6" t="s">
        <v>178</v>
      </c>
      <c r="I191" s="6" t="s">
        <v>179</v>
      </c>
      <c r="J191" s="23"/>
      <c r="K191" s="4"/>
      <c r="L191" s="23" t="s">
        <v>398</v>
      </c>
      <c r="M191" s="23"/>
      <c r="N191" s="4"/>
      <c r="O191" s="23" t="s">
        <v>398</v>
      </c>
      <c r="P191" s="23"/>
      <c r="Q191" s="23" t="str">
        <f t="shared" si="23"/>
        <v/>
      </c>
    </row>
    <row r="192" spans="1:17" ht="105">
      <c r="A192" s="4" t="s">
        <v>400</v>
      </c>
      <c r="B192" s="6" t="s">
        <v>136</v>
      </c>
      <c r="C192" s="6">
        <v>1998</v>
      </c>
      <c r="D192" s="6">
        <v>1998</v>
      </c>
      <c r="E192" s="6">
        <v>1998</v>
      </c>
      <c r="F192" s="6" t="s">
        <v>41</v>
      </c>
      <c r="G192" s="6" t="s">
        <v>124</v>
      </c>
      <c r="H192" s="6" t="s">
        <v>125</v>
      </c>
      <c r="I192" s="6" t="s">
        <v>137</v>
      </c>
      <c r="J192" s="23"/>
      <c r="K192" s="4"/>
      <c r="L192" s="23" t="s">
        <v>398</v>
      </c>
      <c r="M192" s="23"/>
      <c r="N192" s="4"/>
      <c r="O192" s="23" t="s">
        <v>398</v>
      </c>
      <c r="P192" s="23"/>
      <c r="Q192" s="23" t="str">
        <f t="shared" si="23"/>
        <v/>
      </c>
    </row>
    <row r="193" spans="1:17" ht="105">
      <c r="A193" s="4" t="s">
        <v>400</v>
      </c>
      <c r="B193" s="6" t="s">
        <v>141</v>
      </c>
      <c r="C193" s="6">
        <v>1998</v>
      </c>
      <c r="D193" s="6">
        <v>1998</v>
      </c>
      <c r="E193" s="6">
        <v>1998</v>
      </c>
      <c r="F193" s="6" t="s">
        <v>41</v>
      </c>
      <c r="G193" s="6" t="s">
        <v>124</v>
      </c>
      <c r="H193" s="6" t="s">
        <v>125</v>
      </c>
      <c r="I193" s="6" t="s">
        <v>137</v>
      </c>
      <c r="J193" s="23"/>
      <c r="K193" s="4"/>
      <c r="L193" s="23" t="s">
        <v>398</v>
      </c>
      <c r="M193" s="23"/>
      <c r="N193" s="4"/>
      <c r="O193" s="23" t="s">
        <v>398</v>
      </c>
      <c r="P193" s="23"/>
      <c r="Q193" s="23" t="str">
        <f t="shared" si="23"/>
        <v/>
      </c>
    </row>
    <row r="194" spans="1:17">
      <c r="A194" s="4"/>
      <c r="B194" s="6" t="s">
        <v>68</v>
      </c>
      <c r="C194" s="6">
        <v>1999</v>
      </c>
      <c r="D194" s="6">
        <v>1999</v>
      </c>
      <c r="E194" s="6">
        <v>1999</v>
      </c>
      <c r="F194" s="6">
        <v>2</v>
      </c>
      <c r="G194" s="6" t="s">
        <v>21</v>
      </c>
      <c r="H194" s="6" t="s">
        <v>52</v>
      </c>
      <c r="I194" s="6" t="s">
        <v>50</v>
      </c>
      <c r="J194" s="23"/>
      <c r="K194" s="4"/>
      <c r="L194" s="23" t="s">
        <v>398</v>
      </c>
      <c r="M194" s="23"/>
      <c r="N194" s="4"/>
      <c r="O194" s="23" t="s">
        <v>398</v>
      </c>
      <c r="P194" s="23"/>
      <c r="Q194" s="23" t="str">
        <f t="shared" si="23"/>
        <v/>
      </c>
    </row>
    <row r="195" spans="1:17" ht="30">
      <c r="A195" s="4"/>
      <c r="B195" s="6" t="s">
        <v>31</v>
      </c>
      <c r="C195" s="6">
        <v>2002</v>
      </c>
      <c r="D195" s="6">
        <v>2002</v>
      </c>
      <c r="E195" s="6">
        <v>2002</v>
      </c>
      <c r="F195" s="6">
        <v>3</v>
      </c>
      <c r="G195" s="6" t="s">
        <v>28</v>
      </c>
      <c r="H195" s="6" t="s">
        <v>29</v>
      </c>
      <c r="I195" s="6" t="s">
        <v>30</v>
      </c>
      <c r="J195" s="23"/>
      <c r="K195" s="4"/>
      <c r="L195" s="23" t="s">
        <v>398</v>
      </c>
      <c r="M195" s="23"/>
      <c r="N195" s="4"/>
      <c r="O195" s="23" t="s">
        <v>398</v>
      </c>
      <c r="P195" s="23"/>
      <c r="Q195" s="23" t="str">
        <f t="shared" si="23"/>
        <v/>
      </c>
    </row>
    <row r="197" spans="1:17" ht="18.75">
      <c r="A197" s="9" t="s">
        <v>449</v>
      </c>
      <c r="B197" s="9"/>
      <c r="C197" s="9"/>
      <c r="D197" s="9"/>
      <c r="E197" s="9"/>
      <c r="F197" s="9"/>
      <c r="G197" s="9"/>
      <c r="H197" s="9"/>
      <c r="I197" s="9"/>
      <c r="J197" s="9"/>
    </row>
    <row r="198" spans="1:17">
      <c r="A198" s="14" t="s">
        <v>389</v>
      </c>
      <c r="B198" s="14" t="s">
        <v>1</v>
      </c>
      <c r="C198" s="14" t="s">
        <v>2</v>
      </c>
      <c r="D198" s="14" t="s">
        <v>279</v>
      </c>
      <c r="E198" s="14" t="s">
        <v>280</v>
      </c>
      <c r="F198" s="14" t="s">
        <v>3</v>
      </c>
      <c r="G198" s="14" t="s">
        <v>4</v>
      </c>
      <c r="H198" s="14" t="s">
        <v>5</v>
      </c>
      <c r="I198" s="14" t="s">
        <v>6</v>
      </c>
      <c r="J198" s="16" t="s">
        <v>391</v>
      </c>
      <c r="K198" s="17"/>
      <c r="L198" s="18"/>
      <c r="M198" s="16" t="s">
        <v>395</v>
      </c>
      <c r="N198" s="17"/>
      <c r="O198" s="18"/>
      <c r="P198" s="14" t="s">
        <v>396</v>
      </c>
      <c r="Q198" s="14" t="s">
        <v>397</v>
      </c>
    </row>
    <row r="199" spans="1:17">
      <c r="A199" s="15"/>
      <c r="B199" s="15"/>
      <c r="C199" s="15"/>
      <c r="D199" s="15"/>
      <c r="E199" s="15"/>
      <c r="F199" s="15"/>
      <c r="G199" s="15"/>
      <c r="H199" s="15"/>
      <c r="I199" s="15"/>
      <c r="J199" s="19" t="s">
        <v>392</v>
      </c>
      <c r="K199" s="19" t="s">
        <v>393</v>
      </c>
      <c r="L199" s="19" t="s">
        <v>394</v>
      </c>
      <c r="M199" s="19" t="s">
        <v>392</v>
      </c>
      <c r="N199" s="19" t="s">
        <v>393</v>
      </c>
      <c r="O199" s="19" t="s">
        <v>394</v>
      </c>
      <c r="P199" s="15"/>
      <c r="Q199" s="15"/>
    </row>
    <row r="200" spans="1:17" ht="60">
      <c r="A200" s="20">
        <v>1</v>
      </c>
      <c r="B200" s="21" t="s">
        <v>155</v>
      </c>
      <c r="C200" s="21">
        <v>1987</v>
      </c>
      <c r="D200" s="21">
        <v>1987</v>
      </c>
      <c r="E200" s="21">
        <v>1987</v>
      </c>
      <c r="F200" s="21" t="s">
        <v>15</v>
      </c>
      <c r="G200" s="21" t="s">
        <v>21</v>
      </c>
      <c r="H200" s="21" t="s">
        <v>156</v>
      </c>
      <c r="I200" s="21" t="s">
        <v>157</v>
      </c>
      <c r="J200" s="22">
        <v>115.08000183105469</v>
      </c>
      <c r="K200" s="20">
        <v>0</v>
      </c>
      <c r="L200" s="22">
        <f t="shared" ref="L200:L220" si="24">J200+K200</f>
        <v>115.08000183105469</v>
      </c>
      <c r="M200" s="22">
        <v>116.86000061035156</v>
      </c>
      <c r="N200" s="20">
        <v>0</v>
      </c>
      <c r="O200" s="22">
        <f t="shared" ref="O200:O220" si="25">M200+N200</f>
        <v>116.86000061035156</v>
      </c>
      <c r="P200" s="22">
        <f t="shared" ref="P200:P220" si="26">MIN(O200,L200)</f>
        <v>115.08000183105469</v>
      </c>
      <c r="Q200" s="22">
        <f t="shared" ref="Q200:Q220" si="27">IF( AND(ISNUMBER(P$200),ISNUMBER(P200)),(P200-P$200)/P$200*100,"")</f>
        <v>0</v>
      </c>
    </row>
    <row r="201" spans="1:17" ht="90">
      <c r="A201" s="4">
        <v>2</v>
      </c>
      <c r="B201" s="6" t="s">
        <v>142</v>
      </c>
      <c r="C201" s="6">
        <v>1997</v>
      </c>
      <c r="D201" s="6">
        <v>1997</v>
      </c>
      <c r="E201" s="6">
        <v>1997</v>
      </c>
      <c r="F201" s="6" t="s">
        <v>41</v>
      </c>
      <c r="G201" s="6" t="s">
        <v>21</v>
      </c>
      <c r="H201" s="6" t="s">
        <v>121</v>
      </c>
      <c r="I201" s="6" t="s">
        <v>122</v>
      </c>
      <c r="J201" s="23">
        <v>116.44999694824219</v>
      </c>
      <c r="K201" s="4">
        <v>2</v>
      </c>
      <c r="L201" s="23">
        <f t="shared" si="24"/>
        <v>118.44999694824219</v>
      </c>
      <c r="M201" s="23">
        <v>118.37000274658203</v>
      </c>
      <c r="N201" s="4">
        <v>10</v>
      </c>
      <c r="O201" s="23">
        <f t="shared" si="25"/>
        <v>128.37000274658203</v>
      </c>
      <c r="P201" s="23">
        <f t="shared" si="26"/>
        <v>118.44999694824219</v>
      </c>
      <c r="Q201" s="23">
        <f t="shared" si="27"/>
        <v>2.9283933468604593</v>
      </c>
    </row>
    <row r="202" spans="1:17" ht="45">
      <c r="A202" s="4">
        <v>3</v>
      </c>
      <c r="B202" s="6" t="s">
        <v>40</v>
      </c>
      <c r="C202" s="6">
        <v>1997</v>
      </c>
      <c r="D202" s="6">
        <v>1997</v>
      </c>
      <c r="E202" s="6">
        <v>1997</v>
      </c>
      <c r="F202" s="6" t="s">
        <v>41</v>
      </c>
      <c r="G202" s="6" t="s">
        <v>42</v>
      </c>
      <c r="H202" s="6" t="s">
        <v>43</v>
      </c>
      <c r="I202" s="6" t="s">
        <v>44</v>
      </c>
      <c r="J202" s="23">
        <v>123.87000274658203</v>
      </c>
      <c r="K202" s="4">
        <v>2</v>
      </c>
      <c r="L202" s="23">
        <f t="shared" si="24"/>
        <v>125.87000274658203</v>
      </c>
      <c r="M202" s="23">
        <v>120.37999725341797</v>
      </c>
      <c r="N202" s="4">
        <v>4</v>
      </c>
      <c r="O202" s="23">
        <f t="shared" si="25"/>
        <v>124.37999725341797</v>
      </c>
      <c r="P202" s="23">
        <f t="shared" si="26"/>
        <v>124.37999725341797</v>
      </c>
      <c r="Q202" s="23">
        <f t="shared" si="27"/>
        <v>8.0813306173007451</v>
      </c>
    </row>
    <row r="203" spans="1:17" ht="90">
      <c r="A203" s="4">
        <v>4</v>
      </c>
      <c r="B203" s="6" t="s">
        <v>240</v>
      </c>
      <c r="C203" s="6">
        <v>1996</v>
      </c>
      <c r="D203" s="6">
        <v>1996</v>
      </c>
      <c r="E203" s="6">
        <v>1996</v>
      </c>
      <c r="F203" s="6" t="s">
        <v>41</v>
      </c>
      <c r="G203" s="6" t="s">
        <v>21</v>
      </c>
      <c r="H203" s="6" t="s">
        <v>241</v>
      </c>
      <c r="I203" s="6" t="s">
        <v>34</v>
      </c>
      <c r="J203" s="23">
        <v>135.16000366210937</v>
      </c>
      <c r="K203" s="4">
        <v>6</v>
      </c>
      <c r="L203" s="23">
        <f t="shared" si="24"/>
        <v>141.16000366210937</v>
      </c>
      <c r="M203" s="23">
        <v>124.69000244140625</v>
      </c>
      <c r="N203" s="4">
        <v>6</v>
      </c>
      <c r="O203" s="23">
        <f t="shared" si="25"/>
        <v>130.69000244140625</v>
      </c>
      <c r="P203" s="23">
        <f t="shared" si="26"/>
        <v>130.69000244140625</v>
      </c>
      <c r="Q203" s="23">
        <f t="shared" si="27"/>
        <v>13.564477200189925</v>
      </c>
    </row>
    <row r="204" spans="1:17" ht="75">
      <c r="A204" s="4">
        <v>5</v>
      </c>
      <c r="B204" s="6" t="s">
        <v>269</v>
      </c>
      <c r="C204" s="6">
        <v>2000</v>
      </c>
      <c r="D204" s="6">
        <v>2000</v>
      </c>
      <c r="E204" s="6">
        <v>2000</v>
      </c>
      <c r="F204" s="6" t="s">
        <v>41</v>
      </c>
      <c r="G204" s="6" t="s">
        <v>162</v>
      </c>
      <c r="H204" s="6" t="s">
        <v>270</v>
      </c>
      <c r="I204" s="6" t="s">
        <v>164</v>
      </c>
      <c r="J204" s="23">
        <v>134.55999755859375</v>
      </c>
      <c r="K204" s="4">
        <v>2</v>
      </c>
      <c r="L204" s="23">
        <f t="shared" si="24"/>
        <v>136.55999755859375</v>
      </c>
      <c r="M204" s="23">
        <v>131.53999328613281</v>
      </c>
      <c r="N204" s="4">
        <v>2</v>
      </c>
      <c r="O204" s="23">
        <f t="shared" si="25"/>
        <v>133.53999328613281</v>
      </c>
      <c r="P204" s="23">
        <f t="shared" si="26"/>
        <v>133.53999328613281</v>
      </c>
      <c r="Q204" s="23">
        <f t="shared" si="27"/>
        <v>16.041007265692137</v>
      </c>
    </row>
    <row r="205" spans="1:17" ht="60">
      <c r="A205" s="4">
        <v>6</v>
      </c>
      <c r="B205" s="6" t="s">
        <v>116</v>
      </c>
      <c r="C205" s="6">
        <v>1999</v>
      </c>
      <c r="D205" s="6">
        <v>1999</v>
      </c>
      <c r="E205" s="6">
        <v>1999</v>
      </c>
      <c r="F205" s="6" t="s">
        <v>41</v>
      </c>
      <c r="G205" s="6" t="s">
        <v>16</v>
      </c>
      <c r="H205" s="6" t="s">
        <v>117</v>
      </c>
      <c r="I205" s="6" t="s">
        <v>118</v>
      </c>
      <c r="J205" s="23">
        <v>142.69999694824219</v>
      </c>
      <c r="K205" s="4">
        <v>6</v>
      </c>
      <c r="L205" s="23">
        <f t="shared" si="24"/>
        <v>148.69999694824219</v>
      </c>
      <c r="M205" s="23">
        <v>134.44000244140625</v>
      </c>
      <c r="N205" s="4">
        <v>4</v>
      </c>
      <c r="O205" s="23">
        <f t="shared" si="25"/>
        <v>138.44000244140625</v>
      </c>
      <c r="P205" s="23">
        <f t="shared" si="26"/>
        <v>138.44000244140625</v>
      </c>
      <c r="Q205" s="23">
        <f t="shared" si="27"/>
        <v>20.298922696095921</v>
      </c>
    </row>
    <row r="206" spans="1:17" ht="60">
      <c r="A206" s="4">
        <v>7</v>
      </c>
      <c r="B206" s="6" t="s">
        <v>251</v>
      </c>
      <c r="C206" s="6">
        <v>2001</v>
      </c>
      <c r="D206" s="6">
        <v>2001</v>
      </c>
      <c r="E206" s="6">
        <v>2001</v>
      </c>
      <c r="F206" s="6">
        <v>1</v>
      </c>
      <c r="G206" s="6" t="s">
        <v>252</v>
      </c>
      <c r="H206" s="6" t="s">
        <v>237</v>
      </c>
      <c r="I206" s="6" t="s">
        <v>238</v>
      </c>
      <c r="J206" s="23">
        <v>143.75999450683594</v>
      </c>
      <c r="K206" s="4">
        <v>2</v>
      </c>
      <c r="L206" s="23">
        <f t="shared" si="24"/>
        <v>145.75999450683594</v>
      </c>
      <c r="M206" s="23"/>
      <c r="N206" s="4"/>
      <c r="O206" s="23" t="s">
        <v>399</v>
      </c>
      <c r="P206" s="23">
        <f t="shared" si="26"/>
        <v>145.75999450683594</v>
      </c>
      <c r="Q206" s="23">
        <f t="shared" si="27"/>
        <v>26.659708192237936</v>
      </c>
    </row>
    <row r="207" spans="1:17" ht="105">
      <c r="A207" s="4">
        <v>8</v>
      </c>
      <c r="B207" s="6" t="s">
        <v>210</v>
      </c>
      <c r="C207" s="6">
        <v>2001</v>
      </c>
      <c r="D207" s="6">
        <v>2001</v>
      </c>
      <c r="E207" s="6">
        <v>2001</v>
      </c>
      <c r="F207" s="6">
        <v>1</v>
      </c>
      <c r="G207" s="6" t="s">
        <v>21</v>
      </c>
      <c r="H207" s="6" t="s">
        <v>211</v>
      </c>
      <c r="I207" s="6" t="s">
        <v>212</v>
      </c>
      <c r="J207" s="23">
        <v>151.27000427246094</v>
      </c>
      <c r="K207" s="4">
        <v>4</v>
      </c>
      <c r="L207" s="23">
        <f t="shared" si="24"/>
        <v>155.27000427246094</v>
      </c>
      <c r="M207" s="23"/>
      <c r="N207" s="4"/>
      <c r="O207" s="23" t="s">
        <v>398</v>
      </c>
      <c r="P207" s="23">
        <f t="shared" si="26"/>
        <v>155.27000427246094</v>
      </c>
      <c r="Q207" s="23">
        <f t="shared" si="27"/>
        <v>34.923533022190881</v>
      </c>
    </row>
    <row r="208" spans="1:17" ht="90">
      <c r="A208" s="4">
        <v>9</v>
      </c>
      <c r="B208" s="6" t="s">
        <v>265</v>
      </c>
      <c r="C208" s="6">
        <v>1997</v>
      </c>
      <c r="D208" s="6">
        <v>1997</v>
      </c>
      <c r="E208" s="6">
        <v>1997</v>
      </c>
      <c r="F208" s="6" t="s">
        <v>41</v>
      </c>
      <c r="G208" s="6" t="s">
        <v>21</v>
      </c>
      <c r="H208" s="6" t="s">
        <v>121</v>
      </c>
      <c r="I208" s="6" t="s">
        <v>122</v>
      </c>
      <c r="J208" s="23">
        <v>173.85000610351562</v>
      </c>
      <c r="K208" s="4">
        <v>8</v>
      </c>
      <c r="L208" s="23">
        <f t="shared" si="24"/>
        <v>181.85000610351562</v>
      </c>
      <c r="M208" s="23">
        <v>159.08000183105469</v>
      </c>
      <c r="N208" s="4">
        <v>6</v>
      </c>
      <c r="O208" s="23">
        <f t="shared" si="25"/>
        <v>165.08000183105469</v>
      </c>
      <c r="P208" s="23">
        <f t="shared" si="26"/>
        <v>165.08000183105469</v>
      </c>
      <c r="Q208" s="23">
        <f t="shared" si="27"/>
        <v>43.44803545745804</v>
      </c>
    </row>
    <row r="209" spans="1:17" ht="30">
      <c r="A209" s="4">
        <v>10</v>
      </c>
      <c r="B209" s="6" t="s">
        <v>55</v>
      </c>
      <c r="C209" s="6">
        <v>1973</v>
      </c>
      <c r="D209" s="6">
        <v>1973</v>
      </c>
      <c r="E209" s="6">
        <v>1973</v>
      </c>
      <c r="F209" s="6" t="s">
        <v>36</v>
      </c>
      <c r="G209" s="6" t="s">
        <v>21</v>
      </c>
      <c r="H209" s="6"/>
      <c r="I209" s="6" t="s">
        <v>56</v>
      </c>
      <c r="J209" s="23">
        <v>167.94999694824219</v>
      </c>
      <c r="K209" s="4">
        <v>4</v>
      </c>
      <c r="L209" s="23">
        <f t="shared" si="24"/>
        <v>171.94999694824219</v>
      </c>
      <c r="M209" s="23">
        <v>200.83000183105469</v>
      </c>
      <c r="N209" s="4">
        <v>4</v>
      </c>
      <c r="O209" s="23">
        <f t="shared" si="25"/>
        <v>204.83000183105469</v>
      </c>
      <c r="P209" s="23">
        <f t="shared" si="26"/>
        <v>171.94999694824219</v>
      </c>
      <c r="Q209" s="23">
        <f t="shared" si="27"/>
        <v>49.41779128634056</v>
      </c>
    </row>
    <row r="210" spans="1:17" ht="30">
      <c r="A210" s="4">
        <v>11</v>
      </c>
      <c r="B210" s="6" t="s">
        <v>224</v>
      </c>
      <c r="C210" s="6">
        <v>1999</v>
      </c>
      <c r="D210" s="6">
        <v>1999</v>
      </c>
      <c r="E210" s="6">
        <v>1999</v>
      </c>
      <c r="F210" s="6">
        <v>1</v>
      </c>
      <c r="G210" s="6" t="s">
        <v>28</v>
      </c>
      <c r="H210" s="6" t="s">
        <v>29</v>
      </c>
      <c r="I210" s="6" t="s">
        <v>30</v>
      </c>
      <c r="J210" s="23">
        <v>176.60000610351562</v>
      </c>
      <c r="K210" s="4">
        <v>0</v>
      </c>
      <c r="L210" s="23">
        <f t="shared" si="24"/>
        <v>176.60000610351562</v>
      </c>
      <c r="M210" s="23">
        <v>174.21000671386719</v>
      </c>
      <c r="N210" s="4">
        <v>6</v>
      </c>
      <c r="O210" s="23">
        <f t="shared" si="25"/>
        <v>180.21000671386719</v>
      </c>
      <c r="P210" s="23">
        <f t="shared" si="26"/>
        <v>176.60000610351562</v>
      </c>
      <c r="Q210" s="23">
        <f t="shared" si="27"/>
        <v>53.458466539457064</v>
      </c>
    </row>
    <row r="211" spans="1:17" ht="30">
      <c r="A211" s="4">
        <v>12</v>
      </c>
      <c r="B211" s="6" t="s">
        <v>135</v>
      </c>
      <c r="C211" s="6">
        <v>1997</v>
      </c>
      <c r="D211" s="6">
        <v>1997</v>
      </c>
      <c r="E211" s="6">
        <v>1997</v>
      </c>
      <c r="F211" s="6">
        <v>2</v>
      </c>
      <c r="G211" s="6" t="s">
        <v>28</v>
      </c>
      <c r="H211" s="6" t="s">
        <v>29</v>
      </c>
      <c r="I211" s="6" t="s">
        <v>30</v>
      </c>
      <c r="J211" s="23">
        <v>185.83999633789062</v>
      </c>
      <c r="K211" s="4">
        <v>4</v>
      </c>
      <c r="L211" s="23">
        <f t="shared" si="24"/>
        <v>189.83999633789062</v>
      </c>
      <c r="M211" s="23">
        <v>180.17999267578125</v>
      </c>
      <c r="N211" s="4">
        <v>4</v>
      </c>
      <c r="O211" s="23">
        <f t="shared" si="25"/>
        <v>184.17999267578125</v>
      </c>
      <c r="P211" s="23">
        <f t="shared" si="26"/>
        <v>184.17999267578125</v>
      </c>
      <c r="Q211" s="23">
        <f t="shared" si="27"/>
        <v>60.045177046634116</v>
      </c>
    </row>
    <row r="212" spans="1:17" ht="75">
      <c r="A212" s="4">
        <v>13</v>
      </c>
      <c r="B212" s="6" t="s">
        <v>146</v>
      </c>
      <c r="C212" s="6">
        <v>1999</v>
      </c>
      <c r="D212" s="6">
        <v>1999</v>
      </c>
      <c r="E212" s="6">
        <v>1999</v>
      </c>
      <c r="F212" s="6" t="s">
        <v>9</v>
      </c>
      <c r="G212" s="6" t="s">
        <v>21</v>
      </c>
      <c r="H212" s="6" t="s">
        <v>147</v>
      </c>
      <c r="I212" s="6" t="s">
        <v>34</v>
      </c>
      <c r="J212" s="23">
        <v>174.99000549316406</v>
      </c>
      <c r="K212" s="4">
        <v>102</v>
      </c>
      <c r="L212" s="23">
        <f t="shared" si="24"/>
        <v>276.99000549316406</v>
      </c>
      <c r="M212" s="23">
        <v>184.97000122070312</v>
      </c>
      <c r="N212" s="4">
        <v>6</v>
      </c>
      <c r="O212" s="23">
        <f t="shared" si="25"/>
        <v>190.97000122070312</v>
      </c>
      <c r="P212" s="23">
        <f t="shared" si="26"/>
        <v>190.97000122070312</v>
      </c>
      <c r="Q212" s="23">
        <f t="shared" si="27"/>
        <v>65.945427686958283</v>
      </c>
    </row>
    <row r="213" spans="1:17">
      <c r="A213" s="4">
        <v>14</v>
      </c>
      <c r="B213" s="6" t="s">
        <v>172</v>
      </c>
      <c r="C213" s="6">
        <v>1995</v>
      </c>
      <c r="D213" s="6">
        <v>1995</v>
      </c>
      <c r="E213" s="6">
        <v>1995</v>
      </c>
      <c r="F213" s="6">
        <v>1</v>
      </c>
      <c r="G213" s="6" t="s">
        <v>91</v>
      </c>
      <c r="H213" s="6"/>
      <c r="I213" s="6" t="s">
        <v>92</v>
      </c>
      <c r="J213" s="23">
        <v>184.88999938964844</v>
      </c>
      <c r="K213" s="4">
        <v>264</v>
      </c>
      <c r="L213" s="23">
        <f t="shared" si="24"/>
        <v>448.88999938964844</v>
      </c>
      <c r="M213" s="23">
        <v>194.47000122070312</v>
      </c>
      <c r="N213" s="4">
        <v>6</v>
      </c>
      <c r="O213" s="23">
        <f t="shared" si="25"/>
        <v>200.47000122070313</v>
      </c>
      <c r="P213" s="23">
        <f t="shared" si="26"/>
        <v>200.47000122070313</v>
      </c>
      <c r="Q213" s="23">
        <f t="shared" si="27"/>
        <v>74.200554423875303</v>
      </c>
    </row>
    <row r="214" spans="1:17" ht="90">
      <c r="A214" s="4">
        <v>15</v>
      </c>
      <c r="B214" s="6" t="s">
        <v>110</v>
      </c>
      <c r="C214" s="6">
        <v>1997</v>
      </c>
      <c r="D214" s="6">
        <v>1997</v>
      </c>
      <c r="E214" s="6">
        <v>1997</v>
      </c>
      <c r="F214" s="6">
        <v>2</v>
      </c>
      <c r="G214" s="6" t="s">
        <v>21</v>
      </c>
      <c r="H214" s="6" t="s">
        <v>111</v>
      </c>
      <c r="I214" s="6" t="s">
        <v>66</v>
      </c>
      <c r="J214" s="23">
        <v>204.77000427246094</v>
      </c>
      <c r="K214" s="4">
        <v>52</v>
      </c>
      <c r="L214" s="23">
        <f t="shared" si="24"/>
        <v>256.77000427246094</v>
      </c>
      <c r="M214" s="23">
        <v>195.02000427246094</v>
      </c>
      <c r="N214" s="4">
        <v>6</v>
      </c>
      <c r="O214" s="23">
        <f t="shared" si="25"/>
        <v>201.02000427246094</v>
      </c>
      <c r="P214" s="23">
        <f t="shared" si="26"/>
        <v>201.02000427246094</v>
      </c>
      <c r="Q214" s="23">
        <f t="shared" si="27"/>
        <v>74.678485465764979</v>
      </c>
    </row>
    <row r="215" spans="1:17" ht="30">
      <c r="A215" s="4">
        <v>16</v>
      </c>
      <c r="B215" s="6" t="s">
        <v>206</v>
      </c>
      <c r="C215" s="6">
        <v>1985</v>
      </c>
      <c r="D215" s="6">
        <v>1985</v>
      </c>
      <c r="E215" s="6">
        <v>1985</v>
      </c>
      <c r="F215" s="6" t="s">
        <v>15</v>
      </c>
      <c r="G215" s="6" t="s">
        <v>21</v>
      </c>
      <c r="H215" s="6" t="s">
        <v>207</v>
      </c>
      <c r="I215" s="6" t="s">
        <v>56</v>
      </c>
      <c r="J215" s="23"/>
      <c r="K215" s="4"/>
      <c r="L215" s="23" t="s">
        <v>398</v>
      </c>
      <c r="M215" s="23">
        <v>154.47000122070312</v>
      </c>
      <c r="N215" s="4">
        <v>50</v>
      </c>
      <c r="O215" s="23">
        <f t="shared" si="25"/>
        <v>204.47000122070312</v>
      </c>
      <c r="P215" s="23">
        <f t="shared" si="26"/>
        <v>204.47000122070312</v>
      </c>
      <c r="Q215" s="23">
        <f t="shared" si="27"/>
        <v>77.676397260471958</v>
      </c>
    </row>
    <row r="216" spans="1:17" ht="30">
      <c r="A216" s="4">
        <v>17</v>
      </c>
      <c r="B216" s="6" t="s">
        <v>108</v>
      </c>
      <c r="C216" s="6">
        <v>1999</v>
      </c>
      <c r="D216" s="6">
        <v>1999</v>
      </c>
      <c r="E216" s="6">
        <v>1999</v>
      </c>
      <c r="F216" s="6">
        <v>2</v>
      </c>
      <c r="G216" s="6" t="s">
        <v>28</v>
      </c>
      <c r="H216" s="6" t="s">
        <v>29</v>
      </c>
      <c r="I216" s="6" t="s">
        <v>38</v>
      </c>
      <c r="J216" s="23">
        <v>281.30999755859375</v>
      </c>
      <c r="K216" s="4">
        <v>14</v>
      </c>
      <c r="L216" s="23">
        <f t="shared" si="24"/>
        <v>295.30999755859375</v>
      </c>
      <c r="M216" s="23">
        <v>189.36000061035156</v>
      </c>
      <c r="N216" s="4">
        <v>352</v>
      </c>
      <c r="O216" s="23">
        <f t="shared" si="25"/>
        <v>541.36000061035156</v>
      </c>
      <c r="P216" s="23">
        <f t="shared" si="26"/>
        <v>295.30999755859375</v>
      </c>
      <c r="Q216" s="23">
        <f t="shared" si="27"/>
        <v>156.61278489735255</v>
      </c>
    </row>
    <row r="217" spans="1:17" ht="30">
      <c r="A217" s="4">
        <v>18</v>
      </c>
      <c r="B217" s="6" t="s">
        <v>200</v>
      </c>
      <c r="C217" s="6">
        <v>2000</v>
      </c>
      <c r="D217" s="6">
        <v>2000</v>
      </c>
      <c r="E217" s="6">
        <v>2000</v>
      </c>
      <c r="F217" s="6">
        <v>2</v>
      </c>
      <c r="G217" s="6" t="s">
        <v>28</v>
      </c>
      <c r="H217" s="6" t="s">
        <v>29</v>
      </c>
      <c r="I217" s="6" t="s">
        <v>38</v>
      </c>
      <c r="J217" s="23">
        <v>310.45999145507812</v>
      </c>
      <c r="K217" s="4">
        <v>58</v>
      </c>
      <c r="L217" s="23">
        <f t="shared" si="24"/>
        <v>368.45999145507812</v>
      </c>
      <c r="M217" s="23">
        <v>294.54000854492188</v>
      </c>
      <c r="N217" s="4">
        <v>6</v>
      </c>
      <c r="O217" s="23">
        <f t="shared" si="25"/>
        <v>300.54000854492187</v>
      </c>
      <c r="P217" s="23">
        <f t="shared" si="26"/>
        <v>300.54000854492187</v>
      </c>
      <c r="Q217" s="23">
        <f t="shared" si="27"/>
        <v>161.15745895289015</v>
      </c>
    </row>
    <row r="218" spans="1:17" ht="75">
      <c r="A218" s="4" t="s">
        <v>400</v>
      </c>
      <c r="B218" s="6" t="s">
        <v>161</v>
      </c>
      <c r="C218" s="6">
        <v>1998</v>
      </c>
      <c r="D218" s="6">
        <v>1998</v>
      </c>
      <c r="E218" s="6">
        <v>1998</v>
      </c>
      <c r="F218" s="6" t="s">
        <v>41</v>
      </c>
      <c r="G218" s="6" t="s">
        <v>162</v>
      </c>
      <c r="H218" s="6" t="s">
        <v>163</v>
      </c>
      <c r="I218" s="6" t="s">
        <v>164</v>
      </c>
      <c r="J218" s="23"/>
      <c r="K218" s="4"/>
      <c r="L218" s="23" t="s">
        <v>398</v>
      </c>
      <c r="M218" s="23"/>
      <c r="N218" s="4"/>
      <c r="O218" s="23" t="s">
        <v>398</v>
      </c>
      <c r="P218" s="23"/>
      <c r="Q218" s="23" t="str">
        <f t="shared" si="27"/>
        <v/>
      </c>
    </row>
    <row r="219" spans="1:17" ht="75">
      <c r="A219" s="4" t="s">
        <v>400</v>
      </c>
      <c r="B219" s="6" t="s">
        <v>201</v>
      </c>
      <c r="C219" s="6">
        <v>1998</v>
      </c>
      <c r="D219" s="6">
        <v>1998</v>
      </c>
      <c r="E219" s="6">
        <v>1998</v>
      </c>
      <c r="F219" s="6" t="s">
        <v>41</v>
      </c>
      <c r="G219" s="6" t="s">
        <v>16</v>
      </c>
      <c r="H219" s="6" t="s">
        <v>202</v>
      </c>
      <c r="I219" s="6" t="s">
        <v>203</v>
      </c>
      <c r="J219" s="23"/>
      <c r="K219" s="4"/>
      <c r="L219" s="23" t="s">
        <v>398</v>
      </c>
      <c r="M219" s="23"/>
      <c r="N219" s="4"/>
      <c r="O219" s="23" t="s">
        <v>398</v>
      </c>
      <c r="P219" s="23"/>
      <c r="Q219" s="23" t="str">
        <f t="shared" si="27"/>
        <v/>
      </c>
    </row>
    <row r="220" spans="1:17">
      <c r="A220" s="4"/>
      <c r="B220" s="6" t="s">
        <v>263</v>
      </c>
      <c r="C220" s="6">
        <v>1997</v>
      </c>
      <c r="D220" s="6">
        <v>1997</v>
      </c>
      <c r="E220" s="6">
        <v>1997</v>
      </c>
      <c r="F220" s="6" t="s">
        <v>244</v>
      </c>
      <c r="G220" s="6" t="s">
        <v>21</v>
      </c>
      <c r="H220" s="6" t="s">
        <v>52</v>
      </c>
      <c r="I220" s="6" t="s">
        <v>50</v>
      </c>
      <c r="J220" s="23"/>
      <c r="K220" s="4"/>
      <c r="L220" s="23" t="s">
        <v>398</v>
      </c>
      <c r="M220" s="23"/>
      <c r="N220" s="4"/>
      <c r="O220" s="23" t="s">
        <v>398</v>
      </c>
      <c r="P220" s="23"/>
      <c r="Q220" s="23" t="str">
        <f t="shared" si="27"/>
        <v/>
      </c>
    </row>
  </sheetData>
  <mergeCells count="76">
    <mergeCell ref="P198:P199"/>
    <mergeCell ref="Q198:Q199"/>
    <mergeCell ref="G198:G199"/>
    <mergeCell ref="H198:H199"/>
    <mergeCell ref="I198:I199"/>
    <mergeCell ref="A197:J197"/>
    <mergeCell ref="J198:L198"/>
    <mergeCell ref="M198:O198"/>
    <mergeCell ref="A198:A199"/>
    <mergeCell ref="B198:B199"/>
    <mergeCell ref="C198:C199"/>
    <mergeCell ref="D198:D199"/>
    <mergeCell ref="E198:E199"/>
    <mergeCell ref="F198:F199"/>
    <mergeCell ref="I153:I154"/>
    <mergeCell ref="A152:J152"/>
    <mergeCell ref="J153:L153"/>
    <mergeCell ref="M153:O153"/>
    <mergeCell ref="P153:P154"/>
    <mergeCell ref="Q153:Q154"/>
    <mergeCell ref="P114:P115"/>
    <mergeCell ref="Q114:Q115"/>
    <mergeCell ref="A153:A154"/>
    <mergeCell ref="B153:B154"/>
    <mergeCell ref="C153:C154"/>
    <mergeCell ref="D153:D154"/>
    <mergeCell ref="E153:E154"/>
    <mergeCell ref="F153:F154"/>
    <mergeCell ref="G153:G154"/>
    <mergeCell ref="H153:H154"/>
    <mergeCell ref="G114:G115"/>
    <mergeCell ref="H114:H115"/>
    <mergeCell ref="I114:I115"/>
    <mergeCell ref="A113:J113"/>
    <mergeCell ref="J114:L114"/>
    <mergeCell ref="M114:O114"/>
    <mergeCell ref="A114:A115"/>
    <mergeCell ref="B114:B115"/>
    <mergeCell ref="C114:C115"/>
    <mergeCell ref="D114:D115"/>
    <mergeCell ref="E114:E115"/>
    <mergeCell ref="F114:F115"/>
    <mergeCell ref="I92:I93"/>
    <mergeCell ref="A91:J91"/>
    <mergeCell ref="J92:L92"/>
    <mergeCell ref="M92:O92"/>
    <mergeCell ref="P92:P93"/>
    <mergeCell ref="Q92:Q93"/>
    <mergeCell ref="P8:P9"/>
    <mergeCell ref="Q8:Q9"/>
    <mergeCell ref="A92:A93"/>
    <mergeCell ref="B92:B93"/>
    <mergeCell ref="C92:C93"/>
    <mergeCell ref="D92:D93"/>
    <mergeCell ref="E92:E93"/>
    <mergeCell ref="F92:F93"/>
    <mergeCell ref="G92:G93"/>
    <mergeCell ref="H92:H93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96"/>
  <sheetViews>
    <sheetView workbookViewId="0"/>
  </sheetViews>
  <sheetFormatPr defaultRowHeight="15"/>
  <cols>
    <col min="1" max="1" width="5.7109375" style="1" customWidth="1"/>
    <col min="2" max="2" width="21.85546875" style="1" customWidth="1"/>
    <col min="3" max="5" width="5.7109375" style="1" customWidth="1"/>
    <col min="6" max="6" width="5.140625" style="1" customWidth="1"/>
    <col min="7" max="7" width="17.28515625" style="1" customWidth="1"/>
    <col min="8" max="8" width="43.28515625" style="1" customWidth="1"/>
    <col min="9" max="9" width="33.28515625" style="1" customWidth="1"/>
    <col min="10" max="16384" width="9.140625" style="1"/>
  </cols>
  <sheetData>
    <row r="1" spans="1:9">
      <c r="A1" s="1" t="s">
        <v>278</v>
      </c>
      <c r="B1" s="1" t="s">
        <v>1</v>
      </c>
      <c r="C1" s="1" t="s">
        <v>279</v>
      </c>
      <c r="D1" s="1" t="s">
        <v>280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9">
      <c r="A2" s="3" t="s">
        <v>281</v>
      </c>
      <c r="B2" s="3" t="s">
        <v>8</v>
      </c>
      <c r="C2" s="2">
        <v>2000</v>
      </c>
      <c r="D2" s="2">
        <v>2000</v>
      </c>
      <c r="E2" s="3" t="s">
        <v>282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9">
      <c r="A3" s="5" t="s">
        <v>281</v>
      </c>
      <c r="B3" s="5" t="s">
        <v>19</v>
      </c>
      <c r="C3" s="4">
        <v>1962</v>
      </c>
      <c r="D3" s="4">
        <v>1962</v>
      </c>
      <c r="E3" s="5" t="s">
        <v>283</v>
      </c>
      <c r="F3" s="5" t="s">
        <v>20</v>
      </c>
      <c r="G3" s="5" t="s">
        <v>21</v>
      </c>
      <c r="H3" s="5" t="s">
        <v>22</v>
      </c>
      <c r="I3" s="5" t="s">
        <v>23</v>
      </c>
    </row>
    <row r="4" spans="1:9">
      <c r="A4" s="5" t="s">
        <v>281</v>
      </c>
      <c r="B4" s="5" t="s">
        <v>31</v>
      </c>
      <c r="C4" s="4">
        <v>2002</v>
      </c>
      <c r="D4" s="4">
        <v>2002</v>
      </c>
      <c r="E4" s="5" t="s">
        <v>284</v>
      </c>
      <c r="F4" s="5" t="s">
        <v>25</v>
      </c>
      <c r="G4" s="5" t="s">
        <v>28</v>
      </c>
      <c r="H4" s="5" t="s">
        <v>29</v>
      </c>
      <c r="I4" s="5" t="s">
        <v>30</v>
      </c>
    </row>
    <row r="5" spans="1:9">
      <c r="A5" s="5" t="s">
        <v>281</v>
      </c>
      <c r="B5" s="5" t="s">
        <v>32</v>
      </c>
      <c r="C5" s="4">
        <v>2002</v>
      </c>
      <c r="D5" s="4">
        <v>2002</v>
      </c>
      <c r="E5" s="5" t="s">
        <v>284</v>
      </c>
      <c r="F5" s="5" t="s">
        <v>9</v>
      </c>
      <c r="G5" s="5" t="s">
        <v>21</v>
      </c>
      <c r="H5" s="5" t="s">
        <v>33</v>
      </c>
      <c r="I5" s="5" t="s">
        <v>34</v>
      </c>
    </row>
    <row r="6" spans="1:9">
      <c r="A6" s="5" t="s">
        <v>281</v>
      </c>
      <c r="B6" s="5" t="s">
        <v>35</v>
      </c>
      <c r="C6" s="4">
        <v>2003</v>
      </c>
      <c r="D6" s="4">
        <v>2003</v>
      </c>
      <c r="E6" s="5" t="s">
        <v>285</v>
      </c>
      <c r="F6" s="5" t="s">
        <v>36</v>
      </c>
      <c r="G6" s="5" t="s">
        <v>28</v>
      </c>
      <c r="H6" s="5" t="s">
        <v>37</v>
      </c>
      <c r="I6" s="5" t="s">
        <v>38</v>
      </c>
    </row>
    <row r="7" spans="1:9">
      <c r="A7" s="5" t="s">
        <v>281</v>
      </c>
      <c r="B7" s="5" t="s">
        <v>39</v>
      </c>
      <c r="C7" s="4">
        <v>1962</v>
      </c>
      <c r="D7" s="4">
        <v>1962</v>
      </c>
      <c r="E7" s="5" t="s">
        <v>283</v>
      </c>
      <c r="F7" s="5" t="s">
        <v>36</v>
      </c>
      <c r="G7" s="5" t="s">
        <v>21</v>
      </c>
      <c r="H7" s="5" t="s">
        <v>22</v>
      </c>
      <c r="I7" s="5" t="s">
        <v>23</v>
      </c>
    </row>
    <row r="8" spans="1:9">
      <c r="A8" s="5" t="s">
        <v>281</v>
      </c>
      <c r="B8" s="5" t="s">
        <v>45</v>
      </c>
      <c r="C8" s="4">
        <v>1975</v>
      </c>
      <c r="D8" s="4">
        <v>1975</v>
      </c>
      <c r="E8" s="5" t="s">
        <v>286</v>
      </c>
      <c r="F8" s="5" t="s">
        <v>36</v>
      </c>
      <c r="G8" s="5" t="s">
        <v>21</v>
      </c>
      <c r="H8" s="5" t="s">
        <v>46</v>
      </c>
      <c r="I8" s="5" t="s">
        <v>47</v>
      </c>
    </row>
    <row r="9" spans="1:9">
      <c r="A9" s="5" t="s">
        <v>281</v>
      </c>
      <c r="B9" s="5" t="s">
        <v>48</v>
      </c>
      <c r="C9" s="4">
        <v>1952</v>
      </c>
      <c r="D9" s="4">
        <v>1952</v>
      </c>
      <c r="E9" s="5" t="s">
        <v>287</v>
      </c>
      <c r="F9" s="5" t="s">
        <v>20</v>
      </c>
      <c r="G9" s="5" t="s">
        <v>21</v>
      </c>
      <c r="H9" s="5" t="s">
        <v>49</v>
      </c>
      <c r="I9" s="5" t="s">
        <v>50</v>
      </c>
    </row>
    <row r="10" spans="1:9">
      <c r="A10" s="5" t="s">
        <v>281</v>
      </c>
      <c r="B10" s="5" t="s">
        <v>54</v>
      </c>
      <c r="C10" s="4">
        <v>1984</v>
      </c>
      <c r="D10" s="4">
        <v>1984</v>
      </c>
      <c r="E10" s="5" t="s">
        <v>288</v>
      </c>
      <c r="F10" s="5" t="s">
        <v>15</v>
      </c>
      <c r="G10" s="5" t="s">
        <v>21</v>
      </c>
      <c r="H10" s="5" t="s">
        <v>46</v>
      </c>
      <c r="I10" s="5" t="s">
        <v>289</v>
      </c>
    </row>
    <row r="11" spans="1:9">
      <c r="A11" s="5" t="s">
        <v>281</v>
      </c>
      <c r="B11" s="5" t="s">
        <v>57</v>
      </c>
      <c r="C11" s="4">
        <v>1988</v>
      </c>
      <c r="D11" s="4">
        <v>1988</v>
      </c>
      <c r="E11" s="5" t="s">
        <v>290</v>
      </c>
      <c r="F11" s="5" t="s">
        <v>58</v>
      </c>
      <c r="G11" s="5" t="s">
        <v>21</v>
      </c>
      <c r="H11" s="5" t="s">
        <v>59</v>
      </c>
      <c r="I11" s="5" t="s">
        <v>60</v>
      </c>
    </row>
    <row r="12" spans="1:9">
      <c r="A12" s="5" t="s">
        <v>281</v>
      </c>
      <c r="B12" s="5" t="s">
        <v>61</v>
      </c>
      <c r="C12" s="4">
        <v>1986</v>
      </c>
      <c r="D12" s="4">
        <v>1986</v>
      </c>
      <c r="E12" s="5" t="s">
        <v>291</v>
      </c>
      <c r="F12" s="5" t="s">
        <v>20</v>
      </c>
      <c r="G12" s="5" t="s">
        <v>21</v>
      </c>
      <c r="H12" s="5" t="s">
        <v>62</v>
      </c>
      <c r="I12" s="5" t="s">
        <v>63</v>
      </c>
    </row>
    <row r="13" spans="1:9">
      <c r="A13" s="5" t="s">
        <v>281</v>
      </c>
      <c r="B13" s="5" t="s">
        <v>64</v>
      </c>
      <c r="C13" s="4">
        <v>2002</v>
      </c>
      <c r="D13" s="4">
        <v>2002</v>
      </c>
      <c r="E13" s="5" t="s">
        <v>284</v>
      </c>
      <c r="F13" s="5" t="s">
        <v>58</v>
      </c>
      <c r="G13" s="5" t="s">
        <v>21</v>
      </c>
      <c r="H13" s="5" t="s">
        <v>65</v>
      </c>
      <c r="I13" s="5" t="s">
        <v>66</v>
      </c>
    </row>
    <row r="14" spans="1:9">
      <c r="A14" s="5" t="s">
        <v>281</v>
      </c>
      <c r="B14" s="5" t="s">
        <v>67</v>
      </c>
      <c r="C14" s="4">
        <v>2000</v>
      </c>
      <c r="D14" s="4">
        <v>2000</v>
      </c>
      <c r="E14" s="5" t="s">
        <v>282</v>
      </c>
      <c r="F14" s="5" t="s">
        <v>58</v>
      </c>
      <c r="G14" s="5" t="s">
        <v>21</v>
      </c>
      <c r="H14" s="5" t="s">
        <v>33</v>
      </c>
      <c r="I14" s="5" t="s">
        <v>34</v>
      </c>
    </row>
    <row r="15" spans="1:9">
      <c r="A15" s="5" t="s">
        <v>281</v>
      </c>
      <c r="B15" s="5" t="s">
        <v>78</v>
      </c>
      <c r="C15" s="4">
        <v>1983</v>
      </c>
      <c r="D15" s="4">
        <v>1983</v>
      </c>
      <c r="E15" s="5" t="s">
        <v>292</v>
      </c>
      <c r="F15" s="5" t="s">
        <v>20</v>
      </c>
      <c r="G15" s="5" t="s">
        <v>28</v>
      </c>
      <c r="H15" s="5" t="s">
        <v>29</v>
      </c>
      <c r="I15" s="5" t="s">
        <v>56</v>
      </c>
    </row>
    <row r="16" spans="1:9">
      <c r="A16" s="5" t="s">
        <v>281</v>
      </c>
      <c r="B16" s="5" t="s">
        <v>82</v>
      </c>
      <c r="C16" s="4">
        <v>1986</v>
      </c>
      <c r="D16" s="4">
        <v>1986</v>
      </c>
      <c r="E16" s="5" t="s">
        <v>291</v>
      </c>
      <c r="F16" s="5" t="s">
        <v>41</v>
      </c>
      <c r="G16" s="5" t="s">
        <v>21</v>
      </c>
      <c r="H16" s="5" t="s">
        <v>83</v>
      </c>
      <c r="I16" s="5" t="s">
        <v>84</v>
      </c>
    </row>
    <row r="17" spans="1:9">
      <c r="A17" s="5" t="s">
        <v>281</v>
      </c>
      <c r="B17" s="5" t="s">
        <v>88</v>
      </c>
      <c r="C17" s="4">
        <v>1975</v>
      </c>
      <c r="D17" s="4">
        <v>1975</v>
      </c>
      <c r="E17" s="5" t="s">
        <v>286</v>
      </c>
      <c r="F17" s="5" t="s">
        <v>20</v>
      </c>
      <c r="G17" s="5" t="s">
        <v>21</v>
      </c>
      <c r="H17" s="5" t="s">
        <v>89</v>
      </c>
      <c r="I17" s="5" t="s">
        <v>23</v>
      </c>
    </row>
    <row r="18" spans="1:9">
      <c r="A18" s="5" t="s">
        <v>281</v>
      </c>
      <c r="B18" s="5" t="s">
        <v>90</v>
      </c>
      <c r="C18" s="4">
        <v>1998</v>
      </c>
      <c r="D18" s="4">
        <v>1998</v>
      </c>
      <c r="E18" s="5" t="s">
        <v>293</v>
      </c>
      <c r="F18" s="5" t="s">
        <v>20</v>
      </c>
      <c r="G18" s="5" t="s">
        <v>91</v>
      </c>
      <c r="H18" s="5" t="s">
        <v>289</v>
      </c>
      <c r="I18" s="5" t="s">
        <v>92</v>
      </c>
    </row>
    <row r="19" spans="1:9">
      <c r="A19" s="5" t="s">
        <v>281</v>
      </c>
      <c r="B19" s="5" t="s">
        <v>93</v>
      </c>
      <c r="C19" s="4">
        <v>1973</v>
      </c>
      <c r="D19" s="4">
        <v>1973</v>
      </c>
      <c r="E19" s="5" t="s">
        <v>294</v>
      </c>
      <c r="F19" s="5" t="s">
        <v>15</v>
      </c>
      <c r="G19" s="5" t="s">
        <v>21</v>
      </c>
      <c r="H19" s="5" t="s">
        <v>94</v>
      </c>
      <c r="I19" s="5" t="s">
        <v>95</v>
      </c>
    </row>
    <row r="20" spans="1:9">
      <c r="A20" s="5" t="s">
        <v>281</v>
      </c>
      <c r="B20" s="5" t="s">
        <v>96</v>
      </c>
      <c r="C20" s="4">
        <v>2000</v>
      </c>
      <c r="D20" s="4">
        <v>2000</v>
      </c>
      <c r="E20" s="5" t="s">
        <v>282</v>
      </c>
      <c r="F20" s="5" t="s">
        <v>58</v>
      </c>
      <c r="G20" s="5" t="s">
        <v>28</v>
      </c>
      <c r="H20" s="5" t="s">
        <v>29</v>
      </c>
      <c r="I20" s="5" t="s">
        <v>97</v>
      </c>
    </row>
    <row r="21" spans="1:9">
      <c r="A21" s="5" t="s">
        <v>281</v>
      </c>
      <c r="B21" s="5" t="s">
        <v>98</v>
      </c>
      <c r="C21" s="4">
        <v>1986</v>
      </c>
      <c r="D21" s="4">
        <v>1986</v>
      </c>
      <c r="E21" s="5" t="s">
        <v>291</v>
      </c>
      <c r="F21" s="5" t="s">
        <v>36</v>
      </c>
      <c r="G21" s="5" t="s">
        <v>21</v>
      </c>
      <c r="H21" s="5" t="s">
        <v>99</v>
      </c>
      <c r="I21" s="5" t="s">
        <v>100</v>
      </c>
    </row>
    <row r="22" spans="1:9">
      <c r="A22" s="5" t="s">
        <v>281</v>
      </c>
      <c r="B22" s="5" t="s">
        <v>101</v>
      </c>
      <c r="C22" s="4">
        <v>1994</v>
      </c>
      <c r="D22" s="4">
        <v>1994</v>
      </c>
      <c r="E22" s="5" t="s">
        <v>295</v>
      </c>
      <c r="F22" s="5" t="s">
        <v>41</v>
      </c>
      <c r="G22" s="5" t="s">
        <v>102</v>
      </c>
      <c r="H22" s="5" t="s">
        <v>103</v>
      </c>
      <c r="I22" s="5" t="s">
        <v>104</v>
      </c>
    </row>
    <row r="23" spans="1:9">
      <c r="A23" s="5" t="s">
        <v>281</v>
      </c>
      <c r="B23" s="5" t="s">
        <v>107</v>
      </c>
      <c r="C23" s="4">
        <v>2003</v>
      </c>
      <c r="D23" s="4">
        <v>2003</v>
      </c>
      <c r="E23" s="5" t="s">
        <v>285</v>
      </c>
      <c r="F23" s="5" t="s">
        <v>36</v>
      </c>
      <c r="G23" s="5" t="s">
        <v>28</v>
      </c>
      <c r="H23" s="5" t="s">
        <v>29</v>
      </c>
      <c r="I23" s="5" t="s">
        <v>38</v>
      </c>
    </row>
    <row r="24" spans="1:9">
      <c r="A24" s="5" t="s">
        <v>281</v>
      </c>
      <c r="B24" s="5" t="s">
        <v>109</v>
      </c>
      <c r="C24" s="4">
        <v>1976</v>
      </c>
      <c r="D24" s="4">
        <v>1976</v>
      </c>
      <c r="E24" s="5" t="s">
        <v>296</v>
      </c>
      <c r="F24" s="5" t="s">
        <v>20</v>
      </c>
      <c r="G24" s="5" t="s">
        <v>21</v>
      </c>
      <c r="H24" s="5" t="s">
        <v>89</v>
      </c>
      <c r="I24" s="5" t="s">
        <v>23</v>
      </c>
    </row>
    <row r="25" spans="1:9">
      <c r="A25" s="5" t="s">
        <v>281</v>
      </c>
      <c r="B25" s="5" t="s">
        <v>112</v>
      </c>
      <c r="C25" s="4">
        <v>1951</v>
      </c>
      <c r="D25" s="4">
        <v>1951</v>
      </c>
      <c r="E25" s="5" t="s">
        <v>297</v>
      </c>
      <c r="F25" s="5" t="s">
        <v>15</v>
      </c>
      <c r="G25" s="5" t="s">
        <v>21</v>
      </c>
      <c r="H25" s="5" t="s">
        <v>49</v>
      </c>
      <c r="I25" s="5" t="s">
        <v>50</v>
      </c>
    </row>
    <row r="26" spans="1:9">
      <c r="A26" s="5" t="s">
        <v>281</v>
      </c>
      <c r="B26" s="5" t="s">
        <v>115</v>
      </c>
      <c r="C26" s="4">
        <v>1988</v>
      </c>
      <c r="D26" s="4">
        <v>1988</v>
      </c>
      <c r="E26" s="5" t="s">
        <v>290</v>
      </c>
      <c r="F26" s="5" t="s">
        <v>25</v>
      </c>
      <c r="G26" s="5" t="s">
        <v>21</v>
      </c>
      <c r="H26" s="5" t="s">
        <v>94</v>
      </c>
      <c r="I26" s="5" t="s">
        <v>95</v>
      </c>
    </row>
    <row r="27" spans="1:9">
      <c r="A27" s="5" t="s">
        <v>281</v>
      </c>
      <c r="B27" s="5" t="s">
        <v>120</v>
      </c>
      <c r="C27" s="4">
        <v>1997</v>
      </c>
      <c r="D27" s="4">
        <v>1997</v>
      </c>
      <c r="E27" s="5" t="s">
        <v>298</v>
      </c>
      <c r="F27" s="5" t="s">
        <v>41</v>
      </c>
      <c r="G27" s="5" t="s">
        <v>21</v>
      </c>
      <c r="H27" s="5" t="s">
        <v>121</v>
      </c>
      <c r="I27" s="5" t="s">
        <v>122</v>
      </c>
    </row>
    <row r="28" spans="1:9">
      <c r="A28" s="5" t="s">
        <v>281</v>
      </c>
      <c r="B28" s="5" t="s">
        <v>123</v>
      </c>
      <c r="C28" s="4">
        <v>1996</v>
      </c>
      <c r="D28" s="4">
        <v>1996</v>
      </c>
      <c r="E28" s="5" t="s">
        <v>299</v>
      </c>
      <c r="F28" s="5" t="s">
        <v>15</v>
      </c>
      <c r="G28" s="5" t="s">
        <v>124</v>
      </c>
      <c r="H28" s="5" t="s">
        <v>125</v>
      </c>
      <c r="I28" s="5" t="s">
        <v>126</v>
      </c>
    </row>
    <row r="29" spans="1:9">
      <c r="A29" s="5" t="s">
        <v>281</v>
      </c>
      <c r="B29" s="5" t="s">
        <v>128</v>
      </c>
      <c r="C29" s="4">
        <v>1982</v>
      </c>
      <c r="D29" s="4">
        <v>1982</v>
      </c>
      <c r="E29" s="5" t="s">
        <v>300</v>
      </c>
      <c r="F29" s="5" t="s">
        <v>36</v>
      </c>
      <c r="G29" s="5" t="s">
        <v>21</v>
      </c>
      <c r="H29" s="5" t="s">
        <v>99</v>
      </c>
      <c r="I29" s="5" t="s">
        <v>129</v>
      </c>
    </row>
    <row r="30" spans="1:9">
      <c r="A30" s="5" t="s">
        <v>281</v>
      </c>
      <c r="B30" s="5" t="s">
        <v>130</v>
      </c>
      <c r="C30" s="4">
        <v>1969</v>
      </c>
      <c r="D30" s="4">
        <v>1969</v>
      </c>
      <c r="E30" s="5" t="s">
        <v>301</v>
      </c>
      <c r="F30" s="5" t="s">
        <v>41</v>
      </c>
      <c r="G30" s="5" t="s">
        <v>21</v>
      </c>
      <c r="H30" s="5" t="s">
        <v>131</v>
      </c>
      <c r="I30" s="5" t="s">
        <v>56</v>
      </c>
    </row>
    <row r="31" spans="1:9">
      <c r="A31" s="5" t="s">
        <v>281</v>
      </c>
      <c r="B31" s="5" t="s">
        <v>138</v>
      </c>
      <c r="C31" s="4">
        <v>2000</v>
      </c>
      <c r="D31" s="4">
        <v>2000</v>
      </c>
      <c r="E31" s="5" t="s">
        <v>282</v>
      </c>
      <c r="F31" s="5" t="s">
        <v>9</v>
      </c>
      <c r="G31" s="5" t="s">
        <v>28</v>
      </c>
      <c r="H31" s="5" t="s">
        <v>29</v>
      </c>
      <c r="I31" s="5" t="s">
        <v>38</v>
      </c>
    </row>
    <row r="32" spans="1:9">
      <c r="A32" s="5" t="s">
        <v>281</v>
      </c>
      <c r="B32" s="5" t="s">
        <v>139</v>
      </c>
      <c r="C32" s="4">
        <v>1997</v>
      </c>
      <c r="D32" s="4">
        <v>1997</v>
      </c>
      <c r="E32" s="5" t="s">
        <v>298</v>
      </c>
      <c r="F32" s="5" t="s">
        <v>41</v>
      </c>
      <c r="G32" s="5" t="s">
        <v>21</v>
      </c>
      <c r="H32" s="5" t="s">
        <v>140</v>
      </c>
      <c r="I32" s="5" t="s">
        <v>34</v>
      </c>
    </row>
    <row r="33" spans="1:9">
      <c r="A33" s="5" t="s">
        <v>281</v>
      </c>
      <c r="B33" s="5" t="s">
        <v>149</v>
      </c>
      <c r="C33" s="4">
        <v>1996</v>
      </c>
      <c r="D33" s="4">
        <v>1996</v>
      </c>
      <c r="E33" s="5" t="s">
        <v>299</v>
      </c>
      <c r="F33" s="5" t="s">
        <v>41</v>
      </c>
      <c r="G33" s="5" t="s">
        <v>21</v>
      </c>
      <c r="H33" s="5" t="s">
        <v>150</v>
      </c>
      <c r="I33" s="5" t="s">
        <v>122</v>
      </c>
    </row>
    <row r="34" spans="1:9">
      <c r="A34" s="5" t="s">
        <v>281</v>
      </c>
      <c r="B34" s="5" t="s">
        <v>151</v>
      </c>
      <c r="C34" s="4">
        <v>1955</v>
      </c>
      <c r="D34" s="4">
        <v>1955</v>
      </c>
      <c r="E34" s="5" t="s">
        <v>302</v>
      </c>
      <c r="F34" s="5" t="s">
        <v>36</v>
      </c>
      <c r="G34" s="5" t="s">
        <v>21</v>
      </c>
      <c r="H34" s="5" t="s">
        <v>152</v>
      </c>
      <c r="I34" s="5" t="s">
        <v>289</v>
      </c>
    </row>
    <row r="35" spans="1:9">
      <c r="A35" s="5" t="s">
        <v>281</v>
      </c>
      <c r="B35" s="5" t="s">
        <v>153</v>
      </c>
      <c r="C35" s="4">
        <v>2000</v>
      </c>
      <c r="D35" s="4">
        <v>2000</v>
      </c>
      <c r="E35" s="5" t="s">
        <v>282</v>
      </c>
      <c r="F35" s="5" t="s">
        <v>36</v>
      </c>
      <c r="G35" s="5" t="s">
        <v>21</v>
      </c>
      <c r="H35" s="5" t="s">
        <v>154</v>
      </c>
      <c r="I35" s="5" t="s">
        <v>66</v>
      </c>
    </row>
    <row r="36" spans="1:9">
      <c r="A36" s="5" t="s">
        <v>281</v>
      </c>
      <c r="B36" s="5" t="s">
        <v>158</v>
      </c>
      <c r="C36" s="4">
        <v>1973</v>
      </c>
      <c r="D36" s="4">
        <v>1973</v>
      </c>
      <c r="E36" s="5" t="s">
        <v>294</v>
      </c>
      <c r="F36" s="5" t="s">
        <v>20</v>
      </c>
      <c r="G36" s="5" t="s">
        <v>21</v>
      </c>
      <c r="H36" s="5" t="s">
        <v>94</v>
      </c>
      <c r="I36" s="5" t="s">
        <v>95</v>
      </c>
    </row>
    <row r="37" spans="1:9">
      <c r="A37" s="5" t="s">
        <v>281</v>
      </c>
      <c r="B37" s="5" t="s">
        <v>165</v>
      </c>
      <c r="C37" s="4">
        <v>1979</v>
      </c>
      <c r="D37" s="4">
        <v>1979</v>
      </c>
      <c r="E37" s="5" t="s">
        <v>303</v>
      </c>
      <c r="F37" s="5" t="s">
        <v>20</v>
      </c>
      <c r="G37" s="5" t="s">
        <v>21</v>
      </c>
      <c r="H37" s="5" t="s">
        <v>166</v>
      </c>
      <c r="I37" s="5" t="s">
        <v>95</v>
      </c>
    </row>
    <row r="38" spans="1:9">
      <c r="A38" s="5" t="s">
        <v>281</v>
      </c>
      <c r="B38" s="5" t="s">
        <v>167</v>
      </c>
      <c r="C38" s="4">
        <v>1974</v>
      </c>
      <c r="D38" s="4">
        <v>1974</v>
      </c>
      <c r="E38" s="5" t="s">
        <v>304</v>
      </c>
      <c r="F38" s="5" t="s">
        <v>20</v>
      </c>
      <c r="G38" s="5" t="s">
        <v>28</v>
      </c>
      <c r="H38" s="5" t="s">
        <v>29</v>
      </c>
      <c r="I38" s="5" t="s">
        <v>56</v>
      </c>
    </row>
    <row r="39" spans="1:9">
      <c r="A39" s="5" t="s">
        <v>281</v>
      </c>
      <c r="B39" s="5" t="s">
        <v>171</v>
      </c>
      <c r="C39" s="4">
        <v>2003</v>
      </c>
      <c r="D39" s="4">
        <v>2003</v>
      </c>
      <c r="E39" s="5" t="s">
        <v>285</v>
      </c>
      <c r="F39" s="5" t="s">
        <v>25</v>
      </c>
      <c r="G39" s="5" t="s">
        <v>28</v>
      </c>
      <c r="H39" s="5" t="s">
        <v>29</v>
      </c>
      <c r="I39" s="5" t="s">
        <v>38</v>
      </c>
    </row>
    <row r="40" spans="1:9">
      <c r="A40" s="5" t="s">
        <v>281</v>
      </c>
      <c r="B40" s="5" t="s">
        <v>173</v>
      </c>
      <c r="C40" s="4">
        <v>1997</v>
      </c>
      <c r="D40" s="4">
        <v>1997</v>
      </c>
      <c r="E40" s="5" t="s">
        <v>298</v>
      </c>
      <c r="F40" s="5" t="s">
        <v>20</v>
      </c>
      <c r="G40" s="5" t="s">
        <v>91</v>
      </c>
      <c r="H40" s="5" t="s">
        <v>289</v>
      </c>
      <c r="I40" s="5" t="s">
        <v>92</v>
      </c>
    </row>
    <row r="41" spans="1:9">
      <c r="A41" s="5" t="s">
        <v>281</v>
      </c>
      <c r="B41" s="5" t="s">
        <v>176</v>
      </c>
      <c r="C41" s="4">
        <v>1995</v>
      </c>
      <c r="D41" s="4">
        <v>1995</v>
      </c>
      <c r="E41" s="5" t="s">
        <v>305</v>
      </c>
      <c r="F41" s="5" t="s">
        <v>15</v>
      </c>
      <c r="G41" s="5" t="s">
        <v>177</v>
      </c>
      <c r="H41" s="5" t="s">
        <v>178</v>
      </c>
      <c r="I41" s="5" t="s">
        <v>179</v>
      </c>
    </row>
    <row r="42" spans="1:9">
      <c r="A42" s="5" t="s">
        <v>281</v>
      </c>
      <c r="B42" s="5" t="s">
        <v>180</v>
      </c>
      <c r="C42" s="4">
        <v>1958</v>
      </c>
      <c r="D42" s="4">
        <v>1958</v>
      </c>
      <c r="E42" s="5" t="s">
        <v>306</v>
      </c>
      <c r="F42" s="5" t="s">
        <v>20</v>
      </c>
      <c r="G42" s="5" t="s">
        <v>21</v>
      </c>
      <c r="H42" s="5" t="s">
        <v>94</v>
      </c>
      <c r="I42" s="5" t="s">
        <v>95</v>
      </c>
    </row>
    <row r="43" spans="1:9">
      <c r="A43" s="5" t="s">
        <v>281</v>
      </c>
      <c r="B43" s="5" t="s">
        <v>184</v>
      </c>
      <c r="C43" s="4">
        <v>1990</v>
      </c>
      <c r="D43" s="4">
        <v>1990</v>
      </c>
      <c r="E43" s="5" t="s">
        <v>307</v>
      </c>
      <c r="F43" s="5" t="s">
        <v>41</v>
      </c>
      <c r="G43" s="5" t="s">
        <v>21</v>
      </c>
      <c r="H43" s="5" t="s">
        <v>185</v>
      </c>
      <c r="I43" s="5" t="s">
        <v>289</v>
      </c>
    </row>
    <row r="44" spans="1:9">
      <c r="A44" s="5" t="s">
        <v>281</v>
      </c>
      <c r="B44" s="5" t="s">
        <v>186</v>
      </c>
      <c r="C44" s="4">
        <v>1993</v>
      </c>
      <c r="D44" s="4">
        <v>1993</v>
      </c>
      <c r="E44" s="5" t="s">
        <v>308</v>
      </c>
      <c r="F44" s="5" t="s">
        <v>15</v>
      </c>
      <c r="G44" s="5" t="s">
        <v>187</v>
      </c>
      <c r="H44" s="5" t="s">
        <v>188</v>
      </c>
      <c r="I44" s="5" t="s">
        <v>189</v>
      </c>
    </row>
    <row r="45" spans="1:9">
      <c r="A45" s="5" t="s">
        <v>281</v>
      </c>
      <c r="B45" s="5" t="s">
        <v>190</v>
      </c>
      <c r="C45" s="4">
        <v>1955</v>
      </c>
      <c r="D45" s="4">
        <v>1955</v>
      </c>
      <c r="E45" s="5" t="s">
        <v>302</v>
      </c>
      <c r="F45" s="5" t="s">
        <v>20</v>
      </c>
      <c r="G45" s="5" t="s">
        <v>21</v>
      </c>
      <c r="H45" s="5" t="s">
        <v>191</v>
      </c>
      <c r="I45" s="5" t="s">
        <v>63</v>
      </c>
    </row>
    <row r="46" spans="1:9">
      <c r="A46" s="5" t="s">
        <v>281</v>
      </c>
      <c r="B46" s="5" t="s">
        <v>193</v>
      </c>
      <c r="C46" s="4">
        <v>1992</v>
      </c>
      <c r="D46" s="4">
        <v>1992</v>
      </c>
      <c r="E46" s="5" t="s">
        <v>309</v>
      </c>
      <c r="F46" s="5" t="s">
        <v>20</v>
      </c>
      <c r="G46" s="5" t="s">
        <v>21</v>
      </c>
      <c r="H46" s="5" t="s">
        <v>106</v>
      </c>
      <c r="I46" s="5" t="s">
        <v>194</v>
      </c>
    </row>
    <row r="47" spans="1:9">
      <c r="A47" s="5" t="s">
        <v>281</v>
      </c>
      <c r="B47" s="5" t="s">
        <v>197</v>
      </c>
      <c r="C47" s="4">
        <v>2002</v>
      </c>
      <c r="D47" s="4">
        <v>2002</v>
      </c>
      <c r="E47" s="5" t="s">
        <v>284</v>
      </c>
      <c r="F47" s="5" t="s">
        <v>36</v>
      </c>
      <c r="G47" s="5" t="s">
        <v>10</v>
      </c>
      <c r="H47" s="5" t="s">
        <v>198</v>
      </c>
      <c r="I47" s="5" t="s">
        <v>199</v>
      </c>
    </row>
    <row r="48" spans="1:9">
      <c r="A48" s="5" t="s">
        <v>281</v>
      </c>
      <c r="B48" s="5" t="s">
        <v>204</v>
      </c>
      <c r="C48" s="4">
        <v>1983</v>
      </c>
      <c r="D48" s="4">
        <v>1983</v>
      </c>
      <c r="E48" s="5" t="s">
        <v>292</v>
      </c>
      <c r="F48" s="5" t="s">
        <v>15</v>
      </c>
      <c r="G48" s="5" t="s">
        <v>21</v>
      </c>
      <c r="H48" s="5" t="s">
        <v>205</v>
      </c>
      <c r="I48" s="5" t="s">
        <v>56</v>
      </c>
    </row>
    <row r="49" spans="1:9">
      <c r="A49" s="5" t="s">
        <v>281</v>
      </c>
      <c r="B49" s="5" t="s">
        <v>208</v>
      </c>
      <c r="C49" s="4">
        <v>1978</v>
      </c>
      <c r="D49" s="4">
        <v>1978</v>
      </c>
      <c r="E49" s="5" t="s">
        <v>310</v>
      </c>
      <c r="F49" s="5" t="s">
        <v>20</v>
      </c>
      <c r="G49" s="5" t="s">
        <v>10</v>
      </c>
      <c r="H49" s="5" t="s">
        <v>209</v>
      </c>
      <c r="I49" s="5" t="s">
        <v>289</v>
      </c>
    </row>
    <row r="50" spans="1:9">
      <c r="A50" s="5" t="s">
        <v>281</v>
      </c>
      <c r="B50" s="5" t="s">
        <v>215</v>
      </c>
      <c r="C50" s="4">
        <v>1963</v>
      </c>
      <c r="D50" s="4">
        <v>1963</v>
      </c>
      <c r="E50" s="5" t="s">
        <v>311</v>
      </c>
      <c r="F50" s="5" t="s">
        <v>20</v>
      </c>
      <c r="G50" s="5" t="s">
        <v>21</v>
      </c>
      <c r="H50" s="5" t="s">
        <v>49</v>
      </c>
      <c r="I50" s="5" t="s">
        <v>216</v>
      </c>
    </row>
    <row r="51" spans="1:9">
      <c r="A51" s="5" t="s">
        <v>281</v>
      </c>
      <c r="B51" s="5" t="s">
        <v>217</v>
      </c>
      <c r="C51" s="4">
        <v>1979</v>
      </c>
      <c r="D51" s="4">
        <v>1979</v>
      </c>
      <c r="E51" s="5" t="s">
        <v>303</v>
      </c>
      <c r="F51" s="5" t="s">
        <v>20</v>
      </c>
      <c r="G51" s="5" t="s">
        <v>21</v>
      </c>
      <c r="H51" s="5" t="s">
        <v>59</v>
      </c>
      <c r="I51" s="5" t="s">
        <v>56</v>
      </c>
    </row>
    <row r="52" spans="1:9">
      <c r="A52" s="5" t="s">
        <v>281</v>
      </c>
      <c r="B52" s="5" t="s">
        <v>219</v>
      </c>
      <c r="C52" s="4">
        <v>2000</v>
      </c>
      <c r="D52" s="4">
        <v>2000</v>
      </c>
      <c r="E52" s="5" t="s">
        <v>282</v>
      </c>
      <c r="F52" s="5" t="s">
        <v>58</v>
      </c>
      <c r="G52" s="5" t="s">
        <v>21</v>
      </c>
      <c r="H52" s="5" t="s">
        <v>65</v>
      </c>
      <c r="I52" s="5" t="s">
        <v>66</v>
      </c>
    </row>
    <row r="53" spans="1:9">
      <c r="A53" s="5" t="s">
        <v>281</v>
      </c>
      <c r="B53" s="5" t="s">
        <v>220</v>
      </c>
      <c r="C53" s="4">
        <v>2001</v>
      </c>
      <c r="D53" s="4">
        <v>2001</v>
      </c>
      <c r="E53" s="5" t="s">
        <v>312</v>
      </c>
      <c r="F53" s="5" t="s">
        <v>36</v>
      </c>
      <c r="G53" s="5" t="s">
        <v>28</v>
      </c>
      <c r="H53" s="5" t="s">
        <v>29</v>
      </c>
      <c r="I53" s="5" t="s">
        <v>30</v>
      </c>
    </row>
    <row r="54" spans="1:9">
      <c r="A54" s="5" t="s">
        <v>281</v>
      </c>
      <c r="B54" s="5" t="s">
        <v>221</v>
      </c>
      <c r="C54" s="4">
        <v>1974</v>
      </c>
      <c r="D54" s="4">
        <v>1974</v>
      </c>
      <c r="E54" s="5" t="s">
        <v>304</v>
      </c>
      <c r="F54" s="5" t="s">
        <v>20</v>
      </c>
      <c r="G54" s="5" t="s">
        <v>21</v>
      </c>
      <c r="H54" s="5" t="s">
        <v>46</v>
      </c>
      <c r="I54" s="5" t="s">
        <v>47</v>
      </c>
    </row>
    <row r="55" spans="1:9">
      <c r="A55" s="5" t="s">
        <v>281</v>
      </c>
      <c r="B55" s="5" t="s">
        <v>222</v>
      </c>
      <c r="C55" s="4">
        <v>1958</v>
      </c>
      <c r="D55" s="4">
        <v>1958</v>
      </c>
      <c r="E55" s="5" t="s">
        <v>306</v>
      </c>
      <c r="F55" s="5" t="s">
        <v>36</v>
      </c>
      <c r="G55" s="5" t="s">
        <v>21</v>
      </c>
      <c r="H55" s="5" t="s">
        <v>59</v>
      </c>
      <c r="I55" s="5" t="s">
        <v>223</v>
      </c>
    </row>
    <row r="56" spans="1:9">
      <c r="A56" s="5" t="s">
        <v>281</v>
      </c>
      <c r="B56" s="5" t="s">
        <v>225</v>
      </c>
      <c r="C56" s="4">
        <v>1954</v>
      </c>
      <c r="D56" s="4">
        <v>1954</v>
      </c>
      <c r="E56" s="5" t="s">
        <v>313</v>
      </c>
      <c r="F56" s="5" t="s">
        <v>15</v>
      </c>
      <c r="G56" s="5" t="s">
        <v>21</v>
      </c>
      <c r="H56" s="5" t="s">
        <v>131</v>
      </c>
      <c r="I56" s="5" t="s">
        <v>289</v>
      </c>
    </row>
    <row r="57" spans="1:9">
      <c r="A57" s="5" t="s">
        <v>281</v>
      </c>
      <c r="B57" s="5" t="s">
        <v>227</v>
      </c>
      <c r="C57" s="4">
        <v>2000</v>
      </c>
      <c r="D57" s="4">
        <v>2000</v>
      </c>
      <c r="E57" s="5" t="s">
        <v>282</v>
      </c>
      <c r="F57" s="5" t="s">
        <v>133</v>
      </c>
      <c r="G57" s="5" t="s">
        <v>21</v>
      </c>
      <c r="H57" s="5" t="s">
        <v>65</v>
      </c>
      <c r="I57" s="5" t="s">
        <v>34</v>
      </c>
    </row>
    <row r="58" spans="1:9">
      <c r="A58" s="5" t="s">
        <v>281</v>
      </c>
      <c r="B58" s="5" t="s">
        <v>228</v>
      </c>
      <c r="C58" s="4">
        <v>2002</v>
      </c>
      <c r="D58" s="4">
        <v>2002</v>
      </c>
      <c r="E58" s="5" t="s">
        <v>284</v>
      </c>
      <c r="F58" s="5" t="s">
        <v>133</v>
      </c>
      <c r="G58" s="5" t="s">
        <v>21</v>
      </c>
      <c r="H58" s="5" t="s">
        <v>65</v>
      </c>
      <c r="I58" s="5" t="s">
        <v>66</v>
      </c>
    </row>
    <row r="59" spans="1:9">
      <c r="A59" s="5" t="s">
        <v>281</v>
      </c>
      <c r="B59" s="5" t="s">
        <v>229</v>
      </c>
      <c r="C59" s="4">
        <v>1959</v>
      </c>
      <c r="D59" s="4">
        <v>1959</v>
      </c>
      <c r="E59" s="5" t="s">
        <v>314</v>
      </c>
      <c r="F59" s="5" t="s">
        <v>20</v>
      </c>
      <c r="G59" s="5" t="s">
        <v>21</v>
      </c>
      <c r="H59" s="5" t="s">
        <v>191</v>
      </c>
      <c r="I59" s="5" t="s">
        <v>56</v>
      </c>
    </row>
    <row r="60" spans="1:9">
      <c r="A60" s="5" t="s">
        <v>281</v>
      </c>
      <c r="B60" s="5" t="s">
        <v>230</v>
      </c>
      <c r="C60" s="4">
        <v>1968</v>
      </c>
      <c r="D60" s="4">
        <v>1968</v>
      </c>
      <c r="E60" s="5" t="s">
        <v>315</v>
      </c>
      <c r="F60" s="5" t="s">
        <v>15</v>
      </c>
      <c r="G60" s="5" t="s">
        <v>21</v>
      </c>
      <c r="H60" s="5" t="s">
        <v>89</v>
      </c>
      <c r="I60" s="5" t="s">
        <v>56</v>
      </c>
    </row>
    <row r="61" spans="1:9">
      <c r="A61" s="5" t="s">
        <v>281</v>
      </c>
      <c r="B61" s="5" t="s">
        <v>239</v>
      </c>
      <c r="C61" s="4">
        <v>1963</v>
      </c>
      <c r="D61" s="4">
        <v>1963</v>
      </c>
      <c r="E61" s="5" t="s">
        <v>311</v>
      </c>
      <c r="F61" s="5" t="s">
        <v>20</v>
      </c>
      <c r="G61" s="5" t="s">
        <v>21</v>
      </c>
      <c r="H61" s="5" t="s">
        <v>144</v>
      </c>
      <c r="I61" s="5" t="s">
        <v>289</v>
      </c>
    </row>
    <row r="62" spans="1:9">
      <c r="A62" s="5" t="s">
        <v>281</v>
      </c>
      <c r="B62" s="5" t="s">
        <v>242</v>
      </c>
      <c r="C62" s="4">
        <v>1984</v>
      </c>
      <c r="D62" s="4">
        <v>1984</v>
      </c>
      <c r="E62" s="5" t="s">
        <v>288</v>
      </c>
      <c r="F62" s="5" t="s">
        <v>25</v>
      </c>
      <c r="G62" s="5" t="s">
        <v>21</v>
      </c>
      <c r="H62" s="5" t="s">
        <v>46</v>
      </c>
      <c r="I62" s="5" t="s">
        <v>47</v>
      </c>
    </row>
    <row r="63" spans="1:9">
      <c r="A63" s="5" t="s">
        <v>281</v>
      </c>
      <c r="B63" s="5" t="s">
        <v>243</v>
      </c>
      <c r="C63" s="4">
        <v>1996</v>
      </c>
      <c r="D63" s="4">
        <v>1996</v>
      </c>
      <c r="E63" s="5" t="s">
        <v>299</v>
      </c>
      <c r="F63" s="5" t="s">
        <v>244</v>
      </c>
      <c r="G63" s="5" t="s">
        <v>21</v>
      </c>
      <c r="H63" s="5" t="s">
        <v>52</v>
      </c>
      <c r="I63" s="5" t="s">
        <v>50</v>
      </c>
    </row>
    <row r="64" spans="1:9">
      <c r="A64" s="5" t="s">
        <v>281</v>
      </c>
      <c r="B64" s="5" t="s">
        <v>245</v>
      </c>
      <c r="C64" s="4">
        <v>1954</v>
      </c>
      <c r="D64" s="4">
        <v>1954</v>
      </c>
      <c r="E64" s="5" t="s">
        <v>313</v>
      </c>
      <c r="F64" s="5" t="s">
        <v>15</v>
      </c>
      <c r="G64" s="5" t="s">
        <v>21</v>
      </c>
      <c r="H64" s="5" t="s">
        <v>144</v>
      </c>
      <c r="I64" s="5" t="s">
        <v>289</v>
      </c>
    </row>
    <row r="65" spans="1:9">
      <c r="A65" s="5" t="s">
        <v>281</v>
      </c>
      <c r="B65" s="5" t="s">
        <v>246</v>
      </c>
      <c r="C65" s="4">
        <v>1952</v>
      </c>
      <c r="D65" s="4">
        <v>1952</v>
      </c>
      <c r="E65" s="5" t="s">
        <v>287</v>
      </c>
      <c r="F65" s="5" t="s">
        <v>15</v>
      </c>
      <c r="G65" s="5" t="s">
        <v>21</v>
      </c>
      <c r="H65" s="5" t="s">
        <v>49</v>
      </c>
      <c r="I65" s="5" t="s">
        <v>50</v>
      </c>
    </row>
    <row r="66" spans="1:9">
      <c r="A66" s="5" t="s">
        <v>281</v>
      </c>
      <c r="B66" s="5" t="s">
        <v>247</v>
      </c>
      <c r="C66" s="4">
        <v>2001</v>
      </c>
      <c r="D66" s="4">
        <v>2001</v>
      </c>
      <c r="E66" s="5" t="s">
        <v>312</v>
      </c>
      <c r="F66" s="5" t="s">
        <v>36</v>
      </c>
      <c r="G66" s="5" t="s">
        <v>28</v>
      </c>
      <c r="H66" s="5" t="s">
        <v>29</v>
      </c>
      <c r="I66" s="5" t="s">
        <v>38</v>
      </c>
    </row>
    <row r="67" spans="1:9">
      <c r="A67" s="5" t="s">
        <v>281</v>
      </c>
      <c r="B67" s="5" t="s">
        <v>248</v>
      </c>
      <c r="C67" s="4">
        <v>2000</v>
      </c>
      <c r="D67" s="4">
        <v>2000</v>
      </c>
      <c r="E67" s="5" t="s">
        <v>282</v>
      </c>
      <c r="F67" s="5" t="s">
        <v>58</v>
      </c>
      <c r="G67" s="5" t="s">
        <v>28</v>
      </c>
      <c r="H67" s="5" t="s">
        <v>29</v>
      </c>
      <c r="I67" s="5" t="s">
        <v>30</v>
      </c>
    </row>
    <row r="68" spans="1:9">
      <c r="A68" s="5" t="s">
        <v>281</v>
      </c>
      <c r="B68" s="5" t="s">
        <v>249</v>
      </c>
      <c r="C68" s="4">
        <v>1976</v>
      </c>
      <c r="D68" s="4">
        <v>1976</v>
      </c>
      <c r="E68" s="5" t="s">
        <v>296</v>
      </c>
      <c r="F68" s="5" t="s">
        <v>20</v>
      </c>
      <c r="G68" s="5" t="s">
        <v>21</v>
      </c>
      <c r="H68" s="5" t="s">
        <v>166</v>
      </c>
      <c r="I68" s="5" t="s">
        <v>95</v>
      </c>
    </row>
    <row r="69" spans="1:9">
      <c r="A69" s="5" t="s">
        <v>281</v>
      </c>
      <c r="B69" s="5" t="s">
        <v>254</v>
      </c>
      <c r="C69" s="4">
        <v>1985</v>
      </c>
      <c r="D69" s="4">
        <v>1985</v>
      </c>
      <c r="E69" s="5" t="s">
        <v>316</v>
      </c>
      <c r="F69" s="5" t="s">
        <v>41</v>
      </c>
      <c r="G69" s="5" t="s">
        <v>21</v>
      </c>
      <c r="H69" s="5" t="s">
        <v>191</v>
      </c>
      <c r="I69" s="5" t="s">
        <v>63</v>
      </c>
    </row>
    <row r="70" spans="1:9">
      <c r="A70" s="5" t="s">
        <v>281</v>
      </c>
      <c r="B70" s="5" t="s">
        <v>255</v>
      </c>
      <c r="C70" s="4">
        <v>1962</v>
      </c>
      <c r="D70" s="4">
        <v>1962</v>
      </c>
      <c r="E70" s="5" t="s">
        <v>283</v>
      </c>
      <c r="F70" s="5" t="s">
        <v>20</v>
      </c>
      <c r="G70" s="5" t="s">
        <v>21</v>
      </c>
      <c r="H70" s="5" t="s">
        <v>131</v>
      </c>
      <c r="I70" s="5" t="s">
        <v>289</v>
      </c>
    </row>
    <row r="71" spans="1:9">
      <c r="A71" s="5" t="s">
        <v>281</v>
      </c>
      <c r="B71" s="5" t="s">
        <v>256</v>
      </c>
      <c r="C71" s="4">
        <v>1963</v>
      </c>
      <c r="D71" s="4">
        <v>1963</v>
      </c>
      <c r="E71" s="5" t="s">
        <v>311</v>
      </c>
      <c r="F71" s="5" t="s">
        <v>58</v>
      </c>
      <c r="G71" s="5" t="s">
        <v>21</v>
      </c>
      <c r="H71" s="5" t="s">
        <v>131</v>
      </c>
      <c r="I71" s="5" t="s">
        <v>160</v>
      </c>
    </row>
    <row r="72" spans="1:9">
      <c r="A72" s="5" t="s">
        <v>281</v>
      </c>
      <c r="B72" s="5" t="s">
        <v>257</v>
      </c>
      <c r="C72" s="4">
        <v>2002</v>
      </c>
      <c r="D72" s="4">
        <v>2002</v>
      </c>
      <c r="E72" s="5" t="s">
        <v>284</v>
      </c>
      <c r="F72" s="5" t="s">
        <v>244</v>
      </c>
      <c r="G72" s="5" t="s">
        <v>28</v>
      </c>
      <c r="H72" s="5" t="s">
        <v>29</v>
      </c>
      <c r="I72" s="5" t="s">
        <v>30</v>
      </c>
    </row>
    <row r="73" spans="1:9">
      <c r="A73" s="5" t="s">
        <v>281</v>
      </c>
      <c r="B73" s="5" t="s">
        <v>258</v>
      </c>
      <c r="C73" s="4">
        <v>1972</v>
      </c>
      <c r="D73" s="4">
        <v>1972</v>
      </c>
      <c r="E73" s="5" t="s">
        <v>317</v>
      </c>
      <c r="F73" s="5" t="s">
        <v>36</v>
      </c>
      <c r="G73" s="5" t="s">
        <v>21</v>
      </c>
      <c r="H73" s="5" t="s">
        <v>99</v>
      </c>
      <c r="I73" s="5" t="s">
        <v>129</v>
      </c>
    </row>
    <row r="74" spans="1:9">
      <c r="A74" s="5" t="s">
        <v>281</v>
      </c>
      <c r="B74" s="5" t="s">
        <v>259</v>
      </c>
      <c r="C74" s="4">
        <v>2003</v>
      </c>
      <c r="D74" s="4">
        <v>2003</v>
      </c>
      <c r="E74" s="5" t="s">
        <v>285</v>
      </c>
      <c r="F74" s="5" t="s">
        <v>25</v>
      </c>
      <c r="G74" s="5" t="s">
        <v>28</v>
      </c>
      <c r="H74" s="5" t="s">
        <v>29</v>
      </c>
      <c r="I74" s="5" t="s">
        <v>38</v>
      </c>
    </row>
    <row r="75" spans="1:9">
      <c r="A75" s="5" t="s">
        <v>281</v>
      </c>
      <c r="B75" s="5" t="s">
        <v>260</v>
      </c>
      <c r="C75" s="4">
        <v>1981</v>
      </c>
      <c r="D75" s="4">
        <v>1981</v>
      </c>
      <c r="E75" s="5" t="s">
        <v>318</v>
      </c>
      <c r="F75" s="5" t="s">
        <v>20</v>
      </c>
      <c r="G75" s="5" t="s">
        <v>21</v>
      </c>
      <c r="H75" s="5" t="s">
        <v>89</v>
      </c>
      <c r="I75" s="5" t="s">
        <v>23</v>
      </c>
    </row>
    <row r="76" spans="1:9">
      <c r="A76" s="5" t="s">
        <v>281</v>
      </c>
      <c r="B76" s="5" t="s">
        <v>266</v>
      </c>
      <c r="C76" s="4">
        <v>1983</v>
      </c>
      <c r="D76" s="4">
        <v>1983</v>
      </c>
      <c r="E76" s="5" t="s">
        <v>292</v>
      </c>
      <c r="F76" s="5" t="s">
        <v>15</v>
      </c>
      <c r="G76" s="5" t="s">
        <v>21</v>
      </c>
      <c r="H76" s="5" t="s">
        <v>267</v>
      </c>
      <c r="I76" s="5" t="s">
        <v>157</v>
      </c>
    </row>
    <row r="77" spans="1:9">
      <c r="A77" s="5" t="s">
        <v>281</v>
      </c>
      <c r="B77" s="5" t="s">
        <v>268</v>
      </c>
      <c r="C77" s="4">
        <v>1994</v>
      </c>
      <c r="D77" s="4">
        <v>1994</v>
      </c>
      <c r="E77" s="5" t="s">
        <v>295</v>
      </c>
      <c r="F77" s="5" t="s">
        <v>41</v>
      </c>
      <c r="G77" s="5" t="s">
        <v>21</v>
      </c>
      <c r="H77" s="5" t="s">
        <v>156</v>
      </c>
      <c r="I77" s="5" t="s">
        <v>63</v>
      </c>
    </row>
    <row r="78" spans="1:9">
      <c r="A78" s="5" t="s">
        <v>281</v>
      </c>
      <c r="B78" s="5" t="s">
        <v>273</v>
      </c>
      <c r="C78" s="4">
        <v>1990</v>
      </c>
      <c r="D78" s="4">
        <v>1990</v>
      </c>
      <c r="E78" s="5" t="s">
        <v>307</v>
      </c>
      <c r="F78" s="5" t="s">
        <v>274</v>
      </c>
      <c r="G78" s="5" t="s">
        <v>21</v>
      </c>
      <c r="H78" s="5" t="s">
        <v>156</v>
      </c>
      <c r="I78" s="5" t="s">
        <v>182</v>
      </c>
    </row>
    <row r="79" spans="1:9">
      <c r="A79" s="5" t="s">
        <v>281</v>
      </c>
      <c r="B79" s="5" t="s">
        <v>275</v>
      </c>
      <c r="C79" s="4">
        <v>1978</v>
      </c>
      <c r="D79" s="4">
        <v>1978</v>
      </c>
      <c r="E79" s="5" t="s">
        <v>310</v>
      </c>
      <c r="F79" s="5" t="s">
        <v>20</v>
      </c>
      <c r="G79" s="5" t="s">
        <v>21</v>
      </c>
      <c r="H79" s="5" t="s">
        <v>131</v>
      </c>
      <c r="I79" s="5" t="s">
        <v>160</v>
      </c>
    </row>
    <row r="80" spans="1:9">
      <c r="A80" s="5" t="s">
        <v>281</v>
      </c>
      <c r="B80" s="5" t="s">
        <v>276</v>
      </c>
      <c r="C80" s="4">
        <v>1975</v>
      </c>
      <c r="D80" s="4">
        <v>1975</v>
      </c>
      <c r="E80" s="5" t="s">
        <v>286</v>
      </c>
      <c r="F80" s="5" t="s">
        <v>25</v>
      </c>
      <c r="G80" s="5" t="s">
        <v>21</v>
      </c>
      <c r="H80" s="5" t="s">
        <v>46</v>
      </c>
      <c r="I80" s="5" t="s">
        <v>47</v>
      </c>
    </row>
    <row r="81" spans="1:9">
      <c r="A81" s="5" t="s">
        <v>281</v>
      </c>
      <c r="B81" s="5" t="s">
        <v>277</v>
      </c>
      <c r="C81" s="4">
        <v>1989</v>
      </c>
      <c r="D81" s="4">
        <v>1989</v>
      </c>
      <c r="E81" s="5" t="s">
        <v>319</v>
      </c>
      <c r="F81" s="5" t="s">
        <v>20</v>
      </c>
      <c r="G81" s="5" t="s">
        <v>91</v>
      </c>
      <c r="H81" s="5" t="s">
        <v>289</v>
      </c>
      <c r="I81" s="5" t="s">
        <v>92</v>
      </c>
    </row>
    <row r="82" spans="1:9" ht="30" customHeight="1">
      <c r="A82" s="5" t="s">
        <v>320</v>
      </c>
      <c r="B82" s="6" t="s">
        <v>321</v>
      </c>
      <c r="C82" s="4">
        <v>1995</v>
      </c>
      <c r="D82" s="4">
        <v>1994</v>
      </c>
      <c r="E82" s="6" t="s">
        <v>322</v>
      </c>
      <c r="F82" s="6" t="s">
        <v>323</v>
      </c>
      <c r="G82" s="5" t="s">
        <v>16</v>
      </c>
      <c r="H82" s="5" t="s">
        <v>17</v>
      </c>
      <c r="I82" s="5" t="s">
        <v>18</v>
      </c>
    </row>
    <row r="83" spans="1:9" ht="30" customHeight="1">
      <c r="A83" s="5" t="s">
        <v>320</v>
      </c>
      <c r="B83" s="6" t="s">
        <v>324</v>
      </c>
      <c r="C83" s="4">
        <v>2002</v>
      </c>
      <c r="D83" s="4">
        <v>2000</v>
      </c>
      <c r="E83" s="6" t="s">
        <v>325</v>
      </c>
      <c r="F83" s="6" t="s">
        <v>326</v>
      </c>
      <c r="G83" s="5" t="s">
        <v>28</v>
      </c>
      <c r="H83" s="5" t="s">
        <v>29</v>
      </c>
      <c r="I83" s="5" t="s">
        <v>30</v>
      </c>
    </row>
    <row r="84" spans="1:9" ht="30" customHeight="1">
      <c r="A84" s="5" t="s">
        <v>320</v>
      </c>
      <c r="B84" s="6" t="s">
        <v>327</v>
      </c>
      <c r="C84" s="4">
        <v>1952</v>
      </c>
      <c r="D84" s="4">
        <v>1951</v>
      </c>
      <c r="E84" s="6" t="s">
        <v>328</v>
      </c>
      <c r="F84" s="6" t="s">
        <v>329</v>
      </c>
      <c r="G84" s="5" t="s">
        <v>21</v>
      </c>
      <c r="H84" s="5" t="s">
        <v>49</v>
      </c>
      <c r="I84" s="5" t="s">
        <v>50</v>
      </c>
    </row>
    <row r="85" spans="1:9" ht="30" customHeight="1">
      <c r="A85" s="5" t="s">
        <v>320</v>
      </c>
      <c r="B85" s="6" t="s">
        <v>330</v>
      </c>
      <c r="C85" s="4">
        <v>1995</v>
      </c>
      <c r="D85" s="4">
        <v>1995</v>
      </c>
      <c r="E85" s="6" t="s">
        <v>331</v>
      </c>
      <c r="F85" s="6" t="s">
        <v>332</v>
      </c>
      <c r="G85" s="5" t="s">
        <v>21</v>
      </c>
      <c r="H85" s="5" t="s">
        <v>52</v>
      </c>
      <c r="I85" s="5" t="s">
        <v>53</v>
      </c>
    </row>
    <row r="86" spans="1:9" ht="30" customHeight="1">
      <c r="A86" s="5" t="s">
        <v>320</v>
      </c>
      <c r="B86" s="6" t="s">
        <v>333</v>
      </c>
      <c r="C86" s="4">
        <v>1973</v>
      </c>
      <c r="D86" s="4">
        <v>1963</v>
      </c>
      <c r="E86" s="6" t="s">
        <v>334</v>
      </c>
      <c r="F86" s="6" t="s">
        <v>335</v>
      </c>
      <c r="G86" s="5" t="s">
        <v>21</v>
      </c>
      <c r="H86" s="6" t="s">
        <v>336</v>
      </c>
      <c r="I86" s="5" t="s">
        <v>56</v>
      </c>
    </row>
    <row r="87" spans="1:9" ht="30" customHeight="1">
      <c r="A87" s="5" t="s">
        <v>320</v>
      </c>
      <c r="B87" s="6" t="s">
        <v>337</v>
      </c>
      <c r="C87" s="4">
        <v>2002</v>
      </c>
      <c r="D87" s="4">
        <v>2002</v>
      </c>
      <c r="E87" s="6" t="s">
        <v>338</v>
      </c>
      <c r="F87" s="6" t="s">
        <v>339</v>
      </c>
      <c r="G87" s="5" t="s">
        <v>21</v>
      </c>
      <c r="H87" s="5" t="s">
        <v>65</v>
      </c>
      <c r="I87" s="5" t="s">
        <v>66</v>
      </c>
    </row>
    <row r="88" spans="1:9" ht="30" customHeight="1">
      <c r="A88" s="5" t="s">
        <v>320</v>
      </c>
      <c r="B88" s="6" t="s">
        <v>340</v>
      </c>
      <c r="C88" s="4">
        <v>2000</v>
      </c>
      <c r="D88" s="4">
        <v>1999</v>
      </c>
      <c r="E88" s="6" t="s">
        <v>341</v>
      </c>
      <c r="F88" s="6" t="s">
        <v>342</v>
      </c>
      <c r="G88" s="5" t="s">
        <v>21</v>
      </c>
      <c r="H88" s="5" t="s">
        <v>52</v>
      </c>
      <c r="I88" s="5" t="s">
        <v>50</v>
      </c>
    </row>
    <row r="89" spans="1:9" ht="30" customHeight="1">
      <c r="A89" s="5" t="s">
        <v>320</v>
      </c>
      <c r="B89" s="6" t="s">
        <v>343</v>
      </c>
      <c r="C89" s="4">
        <v>1995</v>
      </c>
      <c r="D89" s="4">
        <v>1995</v>
      </c>
      <c r="E89" s="6" t="s">
        <v>331</v>
      </c>
      <c r="F89" s="6" t="s">
        <v>323</v>
      </c>
      <c r="G89" s="5" t="s">
        <v>70</v>
      </c>
      <c r="H89" s="5" t="s">
        <v>71</v>
      </c>
      <c r="I89" s="5" t="s">
        <v>72</v>
      </c>
    </row>
    <row r="90" spans="1:9" ht="30" customHeight="1">
      <c r="A90" s="5" t="s">
        <v>320</v>
      </c>
      <c r="B90" s="6" t="s">
        <v>344</v>
      </c>
      <c r="C90" s="4">
        <v>2000</v>
      </c>
      <c r="D90" s="4">
        <v>2000</v>
      </c>
      <c r="E90" s="6" t="s">
        <v>345</v>
      </c>
      <c r="F90" s="6" t="s">
        <v>339</v>
      </c>
      <c r="G90" s="5" t="s">
        <v>21</v>
      </c>
      <c r="H90" s="5" t="s">
        <v>52</v>
      </c>
      <c r="I90" s="5" t="s">
        <v>50</v>
      </c>
    </row>
    <row r="91" spans="1:9" ht="30" customHeight="1">
      <c r="A91" s="5" t="s">
        <v>320</v>
      </c>
      <c r="B91" s="6" t="s">
        <v>346</v>
      </c>
      <c r="C91" s="4">
        <v>1994</v>
      </c>
      <c r="D91" s="4">
        <v>1994</v>
      </c>
      <c r="E91" s="6" t="s">
        <v>347</v>
      </c>
      <c r="F91" s="6" t="s">
        <v>332</v>
      </c>
      <c r="G91" s="5" t="s">
        <v>21</v>
      </c>
      <c r="H91" s="5" t="s">
        <v>52</v>
      </c>
      <c r="I91" s="6" t="s">
        <v>348</v>
      </c>
    </row>
    <row r="92" spans="1:9" ht="30" customHeight="1">
      <c r="A92" s="5" t="s">
        <v>320</v>
      </c>
      <c r="B92" s="6" t="s">
        <v>349</v>
      </c>
      <c r="C92" s="4">
        <v>2000</v>
      </c>
      <c r="D92" s="4">
        <v>2000</v>
      </c>
      <c r="E92" s="6" t="s">
        <v>345</v>
      </c>
      <c r="F92" s="6" t="s">
        <v>350</v>
      </c>
      <c r="G92" s="5" t="s">
        <v>28</v>
      </c>
      <c r="H92" s="5" t="s">
        <v>29</v>
      </c>
      <c r="I92" s="6" t="s">
        <v>351</v>
      </c>
    </row>
    <row r="93" spans="1:9" ht="30" customHeight="1">
      <c r="A93" s="5" t="s">
        <v>320</v>
      </c>
      <c r="B93" s="6" t="s">
        <v>352</v>
      </c>
      <c r="C93" s="4">
        <v>1998</v>
      </c>
      <c r="D93" s="4">
        <v>1998</v>
      </c>
      <c r="E93" s="6" t="s">
        <v>353</v>
      </c>
      <c r="F93" s="6" t="s">
        <v>354</v>
      </c>
      <c r="G93" s="5" t="s">
        <v>124</v>
      </c>
      <c r="H93" s="5" t="s">
        <v>125</v>
      </c>
      <c r="I93" s="5" t="s">
        <v>137</v>
      </c>
    </row>
    <row r="94" spans="1:9" ht="30" customHeight="1">
      <c r="A94" s="5" t="s">
        <v>320</v>
      </c>
      <c r="B94" s="6" t="s">
        <v>355</v>
      </c>
      <c r="C94" s="4">
        <v>1996</v>
      </c>
      <c r="D94" s="4">
        <v>1996</v>
      </c>
      <c r="E94" s="6" t="s">
        <v>356</v>
      </c>
      <c r="F94" s="6" t="s">
        <v>354</v>
      </c>
      <c r="G94" s="5" t="s">
        <v>28</v>
      </c>
      <c r="H94" s="5" t="s">
        <v>169</v>
      </c>
      <c r="I94" s="5" t="s">
        <v>170</v>
      </c>
    </row>
    <row r="95" spans="1:9" ht="30" customHeight="1">
      <c r="A95" s="5" t="s">
        <v>320</v>
      </c>
      <c r="B95" s="6" t="s">
        <v>357</v>
      </c>
      <c r="C95" s="4">
        <v>2003</v>
      </c>
      <c r="D95" s="4">
        <v>2003</v>
      </c>
      <c r="E95" s="6" t="s">
        <v>358</v>
      </c>
      <c r="F95" s="6" t="s">
        <v>359</v>
      </c>
      <c r="G95" s="5" t="s">
        <v>28</v>
      </c>
      <c r="H95" s="5" t="s">
        <v>29</v>
      </c>
      <c r="I95" s="5" t="s">
        <v>38</v>
      </c>
    </row>
    <row r="96" spans="1:9" ht="30" customHeight="1">
      <c r="A96" s="5" t="s">
        <v>320</v>
      </c>
      <c r="B96" s="6" t="s">
        <v>360</v>
      </c>
      <c r="C96" s="4">
        <v>1997</v>
      </c>
      <c r="D96" s="4">
        <v>1996</v>
      </c>
      <c r="E96" s="6" t="s">
        <v>361</v>
      </c>
      <c r="F96" s="6" t="s">
        <v>362</v>
      </c>
      <c r="G96" s="5" t="s">
        <v>21</v>
      </c>
      <c r="H96" s="5" t="s">
        <v>52</v>
      </c>
      <c r="I96" s="5" t="s">
        <v>50</v>
      </c>
    </row>
    <row r="97" spans="1:9" ht="30" customHeight="1">
      <c r="A97" s="5" t="s">
        <v>320</v>
      </c>
      <c r="B97" s="6" t="s">
        <v>363</v>
      </c>
      <c r="C97" s="4">
        <v>1994</v>
      </c>
      <c r="D97" s="4">
        <v>1993</v>
      </c>
      <c r="E97" s="6" t="s">
        <v>364</v>
      </c>
      <c r="F97" s="6" t="s">
        <v>323</v>
      </c>
      <c r="G97" s="6" t="s">
        <v>365</v>
      </c>
      <c r="H97" s="6" t="s">
        <v>366</v>
      </c>
      <c r="I97" s="6" t="s">
        <v>367</v>
      </c>
    </row>
    <row r="98" spans="1:9" ht="30" customHeight="1">
      <c r="A98" s="5" t="s">
        <v>320</v>
      </c>
      <c r="B98" s="6" t="s">
        <v>368</v>
      </c>
      <c r="C98" s="4">
        <v>2000</v>
      </c>
      <c r="D98" s="4">
        <v>2000</v>
      </c>
      <c r="E98" s="6" t="s">
        <v>345</v>
      </c>
      <c r="F98" s="6" t="s">
        <v>339</v>
      </c>
      <c r="G98" s="5" t="s">
        <v>21</v>
      </c>
      <c r="H98" s="5" t="s">
        <v>65</v>
      </c>
      <c r="I98" s="6" t="s">
        <v>369</v>
      </c>
    </row>
    <row r="99" spans="1:9" ht="30" customHeight="1">
      <c r="A99" s="5" t="s">
        <v>320</v>
      </c>
      <c r="B99" s="6" t="s">
        <v>370</v>
      </c>
      <c r="C99" s="4">
        <v>1999</v>
      </c>
      <c r="D99" s="4">
        <v>1998</v>
      </c>
      <c r="E99" s="6" t="s">
        <v>371</v>
      </c>
      <c r="F99" s="6" t="s">
        <v>372</v>
      </c>
      <c r="G99" s="6" t="s">
        <v>373</v>
      </c>
      <c r="H99" s="6" t="s">
        <v>374</v>
      </c>
      <c r="I99" s="6" t="s">
        <v>375</v>
      </c>
    </row>
    <row r="100" spans="1:9">
      <c r="A100" s="5" t="s">
        <v>376</v>
      </c>
      <c r="B100" s="5" t="s">
        <v>24</v>
      </c>
      <c r="C100" s="4">
        <v>1963</v>
      </c>
      <c r="D100" s="4">
        <v>1963</v>
      </c>
      <c r="E100" s="5" t="s">
        <v>311</v>
      </c>
      <c r="F100" s="5" t="s">
        <v>25</v>
      </c>
      <c r="G100" s="5" t="s">
        <v>21</v>
      </c>
      <c r="H100" s="5" t="s">
        <v>22</v>
      </c>
      <c r="I100" s="5" t="s">
        <v>23</v>
      </c>
    </row>
    <row r="101" spans="1:9">
      <c r="A101" s="5" t="s">
        <v>376</v>
      </c>
      <c r="B101" s="5" t="s">
        <v>27</v>
      </c>
      <c r="C101" s="4">
        <v>1981</v>
      </c>
      <c r="D101" s="4">
        <v>1981</v>
      </c>
      <c r="E101" s="5" t="s">
        <v>318</v>
      </c>
      <c r="F101" s="5" t="s">
        <v>20</v>
      </c>
      <c r="G101" s="5" t="s">
        <v>28</v>
      </c>
      <c r="H101" s="5" t="s">
        <v>29</v>
      </c>
      <c r="I101" s="5" t="s">
        <v>30</v>
      </c>
    </row>
    <row r="102" spans="1:9">
      <c r="A102" s="5" t="s">
        <v>376</v>
      </c>
      <c r="B102" s="5" t="s">
        <v>40</v>
      </c>
      <c r="C102" s="4">
        <v>1997</v>
      </c>
      <c r="D102" s="4">
        <v>1997</v>
      </c>
      <c r="E102" s="5" t="s">
        <v>298</v>
      </c>
      <c r="F102" s="5" t="s">
        <v>41</v>
      </c>
      <c r="G102" s="5" t="s">
        <v>42</v>
      </c>
      <c r="H102" s="5" t="s">
        <v>43</v>
      </c>
      <c r="I102" s="5" t="s">
        <v>44</v>
      </c>
    </row>
    <row r="103" spans="1:9">
      <c r="A103" s="5" t="s">
        <v>376</v>
      </c>
      <c r="B103" s="5" t="s">
        <v>73</v>
      </c>
      <c r="C103" s="4">
        <v>1981</v>
      </c>
      <c r="D103" s="4">
        <v>1981</v>
      </c>
      <c r="E103" s="5" t="s">
        <v>318</v>
      </c>
      <c r="F103" s="5" t="s">
        <v>36</v>
      </c>
      <c r="G103" s="5" t="s">
        <v>21</v>
      </c>
      <c r="H103" s="5" t="s">
        <v>46</v>
      </c>
      <c r="I103" s="5" t="s">
        <v>47</v>
      </c>
    </row>
    <row r="104" spans="1:9">
      <c r="A104" s="5" t="s">
        <v>376</v>
      </c>
      <c r="B104" s="5" t="s">
        <v>75</v>
      </c>
      <c r="C104" s="4">
        <v>1997</v>
      </c>
      <c r="D104" s="4">
        <v>1997</v>
      </c>
      <c r="E104" s="5" t="s">
        <v>298</v>
      </c>
      <c r="F104" s="5" t="s">
        <v>20</v>
      </c>
      <c r="G104" s="5" t="s">
        <v>21</v>
      </c>
      <c r="H104" s="5" t="s">
        <v>52</v>
      </c>
      <c r="I104" s="5" t="s">
        <v>76</v>
      </c>
    </row>
    <row r="105" spans="1:9">
      <c r="A105" s="5" t="s">
        <v>376</v>
      </c>
      <c r="B105" s="5" t="s">
        <v>105</v>
      </c>
      <c r="C105" s="4">
        <v>1951</v>
      </c>
      <c r="D105" s="4">
        <v>1951</v>
      </c>
      <c r="E105" s="5" t="s">
        <v>297</v>
      </c>
      <c r="F105" s="5" t="s">
        <v>41</v>
      </c>
      <c r="G105" s="5" t="s">
        <v>21</v>
      </c>
      <c r="H105" s="5" t="s">
        <v>106</v>
      </c>
      <c r="I105" s="5" t="s">
        <v>289</v>
      </c>
    </row>
    <row r="106" spans="1:9">
      <c r="A106" s="5" t="s">
        <v>376</v>
      </c>
      <c r="B106" s="5" t="s">
        <v>108</v>
      </c>
      <c r="C106" s="4">
        <v>1999</v>
      </c>
      <c r="D106" s="4">
        <v>1999</v>
      </c>
      <c r="E106" s="5" t="s">
        <v>377</v>
      </c>
      <c r="F106" s="5" t="s">
        <v>58</v>
      </c>
      <c r="G106" s="5" t="s">
        <v>28</v>
      </c>
      <c r="H106" s="5" t="s">
        <v>29</v>
      </c>
      <c r="I106" s="5" t="s">
        <v>38</v>
      </c>
    </row>
    <row r="107" spans="1:9">
      <c r="A107" s="5" t="s">
        <v>376</v>
      </c>
      <c r="B107" s="5" t="s">
        <v>110</v>
      </c>
      <c r="C107" s="4">
        <v>1997</v>
      </c>
      <c r="D107" s="4">
        <v>1997</v>
      </c>
      <c r="E107" s="5" t="s">
        <v>298</v>
      </c>
      <c r="F107" s="5" t="s">
        <v>58</v>
      </c>
      <c r="G107" s="5" t="s">
        <v>21</v>
      </c>
      <c r="H107" s="5" t="s">
        <v>111</v>
      </c>
      <c r="I107" s="5" t="s">
        <v>66</v>
      </c>
    </row>
    <row r="108" spans="1:9">
      <c r="A108" s="5" t="s">
        <v>376</v>
      </c>
      <c r="B108" s="5" t="s">
        <v>114</v>
      </c>
      <c r="C108" s="4">
        <v>1978</v>
      </c>
      <c r="D108" s="4">
        <v>1978</v>
      </c>
      <c r="E108" s="5" t="s">
        <v>310</v>
      </c>
      <c r="F108" s="5" t="s">
        <v>20</v>
      </c>
      <c r="G108" s="5" t="s">
        <v>21</v>
      </c>
      <c r="H108" s="5" t="s">
        <v>94</v>
      </c>
      <c r="I108" s="5" t="s">
        <v>95</v>
      </c>
    </row>
    <row r="109" spans="1:9">
      <c r="A109" s="5" t="s">
        <v>376</v>
      </c>
      <c r="B109" s="5" t="s">
        <v>116</v>
      </c>
      <c r="C109" s="4">
        <v>1999</v>
      </c>
      <c r="D109" s="4">
        <v>1999</v>
      </c>
      <c r="E109" s="5" t="s">
        <v>377</v>
      </c>
      <c r="F109" s="5" t="s">
        <v>41</v>
      </c>
      <c r="G109" s="5" t="s">
        <v>16</v>
      </c>
      <c r="H109" s="5" t="s">
        <v>117</v>
      </c>
      <c r="I109" s="5" t="s">
        <v>118</v>
      </c>
    </row>
    <row r="110" spans="1:9">
      <c r="A110" s="5" t="s">
        <v>376</v>
      </c>
      <c r="B110" s="5" t="s">
        <v>127</v>
      </c>
      <c r="C110" s="4">
        <v>1986</v>
      </c>
      <c r="D110" s="4">
        <v>1986</v>
      </c>
      <c r="E110" s="5" t="s">
        <v>291</v>
      </c>
      <c r="F110" s="5" t="s">
        <v>20</v>
      </c>
      <c r="G110" s="5" t="s">
        <v>21</v>
      </c>
      <c r="H110" s="5" t="s">
        <v>94</v>
      </c>
      <c r="I110" s="5" t="s">
        <v>95</v>
      </c>
    </row>
    <row r="111" spans="1:9">
      <c r="A111" s="5" t="s">
        <v>376</v>
      </c>
      <c r="B111" s="5" t="s">
        <v>135</v>
      </c>
      <c r="C111" s="4">
        <v>1997</v>
      </c>
      <c r="D111" s="4">
        <v>1997</v>
      </c>
      <c r="E111" s="5" t="s">
        <v>298</v>
      </c>
      <c r="F111" s="5" t="s">
        <v>58</v>
      </c>
      <c r="G111" s="5" t="s">
        <v>28</v>
      </c>
      <c r="H111" s="5" t="s">
        <v>29</v>
      </c>
      <c r="I111" s="5" t="s">
        <v>30</v>
      </c>
    </row>
    <row r="112" spans="1:9">
      <c r="A112" s="5" t="s">
        <v>376</v>
      </c>
      <c r="B112" s="5" t="s">
        <v>142</v>
      </c>
      <c r="C112" s="4">
        <v>1997</v>
      </c>
      <c r="D112" s="4">
        <v>1997</v>
      </c>
      <c r="E112" s="5" t="s">
        <v>298</v>
      </c>
      <c r="F112" s="5" t="s">
        <v>41</v>
      </c>
      <c r="G112" s="5" t="s">
        <v>21</v>
      </c>
      <c r="H112" s="5" t="s">
        <v>121</v>
      </c>
      <c r="I112" s="5" t="s">
        <v>122</v>
      </c>
    </row>
    <row r="113" spans="1:9">
      <c r="A113" s="5" t="s">
        <v>376</v>
      </c>
      <c r="B113" s="5" t="s">
        <v>146</v>
      </c>
      <c r="C113" s="4">
        <v>1999</v>
      </c>
      <c r="D113" s="4">
        <v>1999</v>
      </c>
      <c r="E113" s="5" t="s">
        <v>377</v>
      </c>
      <c r="F113" s="5" t="s">
        <v>9</v>
      </c>
      <c r="G113" s="5" t="s">
        <v>21</v>
      </c>
      <c r="H113" s="5" t="s">
        <v>147</v>
      </c>
      <c r="I113" s="5" t="s">
        <v>34</v>
      </c>
    </row>
    <row r="114" spans="1:9">
      <c r="A114" s="5" t="s">
        <v>376</v>
      </c>
      <c r="B114" s="5" t="s">
        <v>155</v>
      </c>
      <c r="C114" s="4">
        <v>1987</v>
      </c>
      <c r="D114" s="4">
        <v>1987</v>
      </c>
      <c r="E114" s="5" t="s">
        <v>378</v>
      </c>
      <c r="F114" s="5" t="s">
        <v>15</v>
      </c>
      <c r="G114" s="5" t="s">
        <v>21</v>
      </c>
      <c r="H114" s="5" t="s">
        <v>156</v>
      </c>
      <c r="I114" s="5" t="s">
        <v>157</v>
      </c>
    </row>
    <row r="115" spans="1:9">
      <c r="A115" s="5" t="s">
        <v>376</v>
      </c>
      <c r="B115" s="5" t="s">
        <v>159</v>
      </c>
      <c r="C115" s="4">
        <v>1978</v>
      </c>
      <c r="D115" s="4">
        <v>1978</v>
      </c>
      <c r="E115" s="5" t="s">
        <v>310</v>
      </c>
      <c r="F115" s="5" t="s">
        <v>20</v>
      </c>
      <c r="G115" s="5" t="s">
        <v>21</v>
      </c>
      <c r="H115" s="5" t="s">
        <v>131</v>
      </c>
      <c r="I115" s="5" t="s">
        <v>160</v>
      </c>
    </row>
    <row r="116" spans="1:9">
      <c r="A116" s="5" t="s">
        <v>376</v>
      </c>
      <c r="B116" s="5" t="s">
        <v>161</v>
      </c>
      <c r="C116" s="4">
        <v>1998</v>
      </c>
      <c r="D116" s="4">
        <v>1998</v>
      </c>
      <c r="E116" s="5" t="s">
        <v>293</v>
      </c>
      <c r="F116" s="5" t="s">
        <v>41</v>
      </c>
      <c r="G116" s="5" t="s">
        <v>162</v>
      </c>
      <c r="H116" s="5" t="s">
        <v>163</v>
      </c>
      <c r="I116" s="5" t="s">
        <v>164</v>
      </c>
    </row>
    <row r="117" spans="1:9">
      <c r="A117" s="5" t="s">
        <v>376</v>
      </c>
      <c r="B117" s="5" t="s">
        <v>172</v>
      </c>
      <c r="C117" s="4">
        <v>1995</v>
      </c>
      <c r="D117" s="4">
        <v>1995</v>
      </c>
      <c r="E117" s="5" t="s">
        <v>305</v>
      </c>
      <c r="F117" s="5" t="s">
        <v>20</v>
      </c>
      <c r="G117" s="5" t="s">
        <v>91</v>
      </c>
      <c r="H117" s="5" t="s">
        <v>289</v>
      </c>
      <c r="I117" s="5" t="s">
        <v>92</v>
      </c>
    </row>
    <row r="118" spans="1:9">
      <c r="A118" s="5" t="s">
        <v>376</v>
      </c>
      <c r="B118" s="5" t="s">
        <v>192</v>
      </c>
      <c r="C118" s="4">
        <v>1951</v>
      </c>
      <c r="D118" s="4">
        <v>1951</v>
      </c>
      <c r="E118" s="5" t="s">
        <v>297</v>
      </c>
      <c r="F118" s="5" t="s">
        <v>15</v>
      </c>
      <c r="G118" s="5" t="s">
        <v>21</v>
      </c>
      <c r="H118" s="5" t="s">
        <v>49</v>
      </c>
      <c r="I118" s="5" t="s">
        <v>289</v>
      </c>
    </row>
    <row r="119" spans="1:9">
      <c r="A119" s="5" t="s">
        <v>376</v>
      </c>
      <c r="B119" s="5" t="s">
        <v>196</v>
      </c>
      <c r="C119" s="4">
        <v>1998</v>
      </c>
      <c r="D119" s="4">
        <v>1998</v>
      </c>
      <c r="E119" s="5" t="s">
        <v>293</v>
      </c>
      <c r="F119" s="5" t="s">
        <v>20</v>
      </c>
      <c r="G119" s="5" t="s">
        <v>21</v>
      </c>
      <c r="H119" s="5" t="s">
        <v>52</v>
      </c>
      <c r="I119" s="5" t="s">
        <v>194</v>
      </c>
    </row>
    <row r="120" spans="1:9">
      <c r="A120" s="5" t="s">
        <v>376</v>
      </c>
      <c r="B120" s="5" t="s">
        <v>200</v>
      </c>
      <c r="C120" s="4">
        <v>2000</v>
      </c>
      <c r="D120" s="4">
        <v>2000</v>
      </c>
      <c r="E120" s="5" t="s">
        <v>282</v>
      </c>
      <c r="F120" s="5" t="s">
        <v>58</v>
      </c>
      <c r="G120" s="5" t="s">
        <v>28</v>
      </c>
      <c r="H120" s="5" t="s">
        <v>29</v>
      </c>
      <c r="I120" s="5" t="s">
        <v>38</v>
      </c>
    </row>
    <row r="121" spans="1:9">
      <c r="A121" s="5" t="s">
        <v>376</v>
      </c>
      <c r="B121" s="5" t="s">
        <v>201</v>
      </c>
      <c r="C121" s="4">
        <v>1998</v>
      </c>
      <c r="D121" s="4">
        <v>1998</v>
      </c>
      <c r="E121" s="5" t="s">
        <v>293</v>
      </c>
      <c r="F121" s="5" t="s">
        <v>41</v>
      </c>
      <c r="G121" s="5" t="s">
        <v>16</v>
      </c>
      <c r="H121" s="5" t="s">
        <v>202</v>
      </c>
      <c r="I121" s="5" t="s">
        <v>203</v>
      </c>
    </row>
    <row r="122" spans="1:9">
      <c r="A122" s="5" t="s">
        <v>376</v>
      </c>
      <c r="B122" s="5" t="s">
        <v>206</v>
      </c>
      <c r="C122" s="4">
        <v>1985</v>
      </c>
      <c r="D122" s="4">
        <v>1985</v>
      </c>
      <c r="E122" s="5" t="s">
        <v>316</v>
      </c>
      <c r="F122" s="5" t="s">
        <v>15</v>
      </c>
      <c r="G122" s="5" t="s">
        <v>21</v>
      </c>
      <c r="H122" s="5" t="s">
        <v>207</v>
      </c>
      <c r="I122" s="5" t="s">
        <v>56</v>
      </c>
    </row>
    <row r="123" spans="1:9">
      <c r="A123" s="5" t="s">
        <v>376</v>
      </c>
      <c r="B123" s="5" t="s">
        <v>210</v>
      </c>
      <c r="C123" s="4">
        <v>2001</v>
      </c>
      <c r="D123" s="4">
        <v>2001</v>
      </c>
      <c r="E123" s="5" t="s">
        <v>312</v>
      </c>
      <c r="F123" s="5" t="s">
        <v>20</v>
      </c>
      <c r="G123" s="5" t="s">
        <v>21</v>
      </c>
      <c r="H123" s="5" t="s">
        <v>211</v>
      </c>
      <c r="I123" s="5" t="s">
        <v>212</v>
      </c>
    </row>
    <row r="124" spans="1:9">
      <c r="A124" s="5" t="s">
        <v>376</v>
      </c>
      <c r="B124" s="5" t="s">
        <v>213</v>
      </c>
      <c r="C124" s="4">
        <v>1995</v>
      </c>
      <c r="D124" s="4">
        <v>1995</v>
      </c>
      <c r="E124" s="5" t="s">
        <v>305</v>
      </c>
      <c r="F124" s="5" t="s">
        <v>25</v>
      </c>
      <c r="G124" s="5" t="s">
        <v>21</v>
      </c>
      <c r="H124" s="5" t="s">
        <v>214</v>
      </c>
      <c r="I124" s="5" t="s">
        <v>66</v>
      </c>
    </row>
    <row r="125" spans="1:9">
      <c r="A125" s="5" t="s">
        <v>376</v>
      </c>
      <c r="B125" s="5" t="s">
        <v>224</v>
      </c>
      <c r="C125" s="4">
        <v>1999</v>
      </c>
      <c r="D125" s="4">
        <v>1999</v>
      </c>
      <c r="E125" s="5" t="s">
        <v>377</v>
      </c>
      <c r="F125" s="5" t="s">
        <v>20</v>
      </c>
      <c r="G125" s="5" t="s">
        <v>28</v>
      </c>
      <c r="H125" s="5" t="s">
        <v>29</v>
      </c>
      <c r="I125" s="5" t="s">
        <v>30</v>
      </c>
    </row>
    <row r="126" spans="1:9">
      <c r="A126" s="5" t="s">
        <v>376</v>
      </c>
      <c r="B126" s="5" t="s">
        <v>231</v>
      </c>
      <c r="C126" s="4">
        <v>1974</v>
      </c>
      <c r="D126" s="4">
        <v>1974</v>
      </c>
      <c r="E126" s="5" t="s">
        <v>304</v>
      </c>
      <c r="F126" s="5" t="s">
        <v>41</v>
      </c>
      <c r="G126" s="5" t="s">
        <v>21</v>
      </c>
      <c r="H126" s="5" t="s">
        <v>89</v>
      </c>
      <c r="I126" s="5" t="s">
        <v>23</v>
      </c>
    </row>
    <row r="127" spans="1:9">
      <c r="A127" s="5" t="s">
        <v>376</v>
      </c>
      <c r="B127" s="5" t="s">
        <v>240</v>
      </c>
      <c r="C127" s="4">
        <v>1996</v>
      </c>
      <c r="D127" s="4">
        <v>1996</v>
      </c>
      <c r="E127" s="5" t="s">
        <v>299</v>
      </c>
      <c r="F127" s="5" t="s">
        <v>41</v>
      </c>
      <c r="G127" s="5" t="s">
        <v>21</v>
      </c>
      <c r="H127" s="5" t="s">
        <v>241</v>
      </c>
      <c r="I127" s="5" t="s">
        <v>34</v>
      </c>
    </row>
    <row r="128" spans="1:9">
      <c r="A128" s="5" t="s">
        <v>376</v>
      </c>
      <c r="B128" s="5" t="s">
        <v>250</v>
      </c>
      <c r="C128" s="4">
        <v>1975</v>
      </c>
      <c r="D128" s="4">
        <v>1975</v>
      </c>
      <c r="E128" s="5" t="s">
        <v>286</v>
      </c>
      <c r="F128" s="5" t="s">
        <v>20</v>
      </c>
      <c r="G128" s="5" t="s">
        <v>21</v>
      </c>
      <c r="H128" s="5" t="s">
        <v>166</v>
      </c>
      <c r="I128" s="5" t="s">
        <v>95</v>
      </c>
    </row>
    <row r="129" spans="1:9">
      <c r="A129" s="5" t="s">
        <v>376</v>
      </c>
      <c r="B129" s="5" t="s">
        <v>251</v>
      </c>
      <c r="C129" s="4">
        <v>2001</v>
      </c>
      <c r="D129" s="4">
        <v>2001</v>
      </c>
      <c r="E129" s="5" t="s">
        <v>312</v>
      </c>
      <c r="F129" s="5" t="s">
        <v>20</v>
      </c>
      <c r="G129" s="5" t="s">
        <v>252</v>
      </c>
      <c r="H129" s="5" t="s">
        <v>237</v>
      </c>
      <c r="I129" s="5" t="s">
        <v>238</v>
      </c>
    </row>
    <row r="130" spans="1:9">
      <c r="A130" s="5" t="s">
        <v>376</v>
      </c>
      <c r="B130" s="5" t="s">
        <v>253</v>
      </c>
      <c r="C130" s="4">
        <v>1999</v>
      </c>
      <c r="D130" s="4">
        <v>1999</v>
      </c>
      <c r="E130" s="5" t="s">
        <v>377</v>
      </c>
      <c r="F130" s="5" t="s">
        <v>58</v>
      </c>
      <c r="G130" s="5" t="s">
        <v>28</v>
      </c>
      <c r="H130" s="5" t="s">
        <v>29</v>
      </c>
      <c r="I130" s="5" t="s">
        <v>38</v>
      </c>
    </row>
    <row r="131" spans="1:9">
      <c r="A131" s="5" t="s">
        <v>376</v>
      </c>
      <c r="B131" s="5" t="s">
        <v>261</v>
      </c>
      <c r="C131" s="4">
        <v>1987</v>
      </c>
      <c r="D131" s="4">
        <v>1987</v>
      </c>
      <c r="E131" s="5" t="s">
        <v>378</v>
      </c>
      <c r="F131" s="5" t="s">
        <v>20</v>
      </c>
      <c r="G131" s="5" t="s">
        <v>21</v>
      </c>
      <c r="H131" s="5" t="s">
        <v>262</v>
      </c>
      <c r="I131" s="5" t="s">
        <v>84</v>
      </c>
    </row>
    <row r="132" spans="1:9">
      <c r="A132" s="5" t="s">
        <v>376</v>
      </c>
      <c r="B132" s="5" t="s">
        <v>265</v>
      </c>
      <c r="C132" s="4">
        <v>1997</v>
      </c>
      <c r="D132" s="4">
        <v>1997</v>
      </c>
      <c r="E132" s="5" t="s">
        <v>298</v>
      </c>
      <c r="F132" s="5" t="s">
        <v>41</v>
      </c>
      <c r="G132" s="5" t="s">
        <v>21</v>
      </c>
      <c r="H132" s="5" t="s">
        <v>121</v>
      </c>
      <c r="I132" s="5" t="s">
        <v>122</v>
      </c>
    </row>
    <row r="133" spans="1:9">
      <c r="A133" s="5" t="s">
        <v>376</v>
      </c>
      <c r="B133" s="5" t="s">
        <v>269</v>
      </c>
      <c r="C133" s="4">
        <v>2000</v>
      </c>
      <c r="D133" s="4">
        <v>2000</v>
      </c>
      <c r="E133" s="5" t="s">
        <v>282</v>
      </c>
      <c r="F133" s="5" t="s">
        <v>41</v>
      </c>
      <c r="G133" s="5" t="s">
        <v>162</v>
      </c>
      <c r="H133" s="5" t="s">
        <v>270</v>
      </c>
      <c r="I133" s="5" t="s">
        <v>164</v>
      </c>
    </row>
    <row r="134" spans="1:9">
      <c r="A134" s="5" t="s">
        <v>376</v>
      </c>
      <c r="B134" s="5" t="s">
        <v>272</v>
      </c>
      <c r="C134" s="4">
        <v>2001</v>
      </c>
      <c r="D134" s="4">
        <v>2001</v>
      </c>
      <c r="E134" s="5" t="s">
        <v>312</v>
      </c>
      <c r="F134" s="5" t="s">
        <v>36</v>
      </c>
      <c r="G134" s="5" t="s">
        <v>21</v>
      </c>
      <c r="H134" s="5" t="s">
        <v>147</v>
      </c>
      <c r="I134" s="5" t="s">
        <v>34</v>
      </c>
    </row>
    <row r="135" spans="1:9">
      <c r="A135" s="5" t="s">
        <v>379</v>
      </c>
      <c r="B135" s="5" t="s">
        <v>14</v>
      </c>
      <c r="C135" s="4">
        <v>1995</v>
      </c>
      <c r="D135" s="4">
        <v>1995</v>
      </c>
      <c r="E135" s="5" t="s">
        <v>305</v>
      </c>
      <c r="F135" s="5" t="s">
        <v>15</v>
      </c>
      <c r="G135" s="5" t="s">
        <v>16</v>
      </c>
      <c r="H135" s="5" t="s">
        <v>17</v>
      </c>
      <c r="I135" s="5" t="s">
        <v>18</v>
      </c>
    </row>
    <row r="136" spans="1:9">
      <c r="A136" s="5" t="s">
        <v>379</v>
      </c>
      <c r="B136" s="5" t="s">
        <v>31</v>
      </c>
      <c r="C136" s="4">
        <v>2002</v>
      </c>
      <c r="D136" s="4">
        <v>2002</v>
      </c>
      <c r="E136" s="5" t="s">
        <v>284</v>
      </c>
      <c r="F136" s="5" t="s">
        <v>25</v>
      </c>
      <c r="G136" s="5" t="s">
        <v>28</v>
      </c>
      <c r="H136" s="5" t="s">
        <v>29</v>
      </c>
      <c r="I136" s="5" t="s">
        <v>30</v>
      </c>
    </row>
    <row r="137" spans="1:9">
      <c r="A137" s="5" t="s">
        <v>379</v>
      </c>
      <c r="B137" s="5" t="s">
        <v>51</v>
      </c>
      <c r="C137" s="4">
        <v>1995</v>
      </c>
      <c r="D137" s="4">
        <v>1995</v>
      </c>
      <c r="E137" s="5" t="s">
        <v>305</v>
      </c>
      <c r="F137" s="5" t="s">
        <v>15</v>
      </c>
      <c r="G137" s="5" t="s">
        <v>21</v>
      </c>
      <c r="H137" s="5" t="s">
        <v>52</v>
      </c>
      <c r="I137" s="5" t="s">
        <v>53</v>
      </c>
    </row>
    <row r="138" spans="1:9">
      <c r="A138" s="5" t="s">
        <v>379</v>
      </c>
      <c r="B138" s="5" t="s">
        <v>54</v>
      </c>
      <c r="C138" s="4">
        <v>1984</v>
      </c>
      <c r="D138" s="4">
        <v>1984</v>
      </c>
      <c r="E138" s="5" t="s">
        <v>288</v>
      </c>
      <c r="F138" s="5" t="s">
        <v>15</v>
      </c>
      <c r="G138" s="5" t="s">
        <v>21</v>
      </c>
      <c r="H138" s="5" t="s">
        <v>46</v>
      </c>
      <c r="I138" s="5" t="s">
        <v>289</v>
      </c>
    </row>
    <row r="139" spans="1:9">
      <c r="A139" s="5" t="s">
        <v>379</v>
      </c>
      <c r="B139" s="5" t="s">
        <v>64</v>
      </c>
      <c r="C139" s="4">
        <v>2002</v>
      </c>
      <c r="D139" s="4">
        <v>2002</v>
      </c>
      <c r="E139" s="5" t="s">
        <v>284</v>
      </c>
      <c r="F139" s="5" t="s">
        <v>58</v>
      </c>
      <c r="G139" s="5" t="s">
        <v>21</v>
      </c>
      <c r="H139" s="5" t="s">
        <v>65</v>
      </c>
      <c r="I139" s="5" t="s">
        <v>66</v>
      </c>
    </row>
    <row r="140" spans="1:9">
      <c r="A140" s="5" t="s">
        <v>379</v>
      </c>
      <c r="B140" s="5" t="s">
        <v>67</v>
      </c>
      <c r="C140" s="4">
        <v>2000</v>
      </c>
      <c r="D140" s="4">
        <v>2000</v>
      </c>
      <c r="E140" s="5" t="s">
        <v>282</v>
      </c>
      <c r="F140" s="5" t="s">
        <v>58</v>
      </c>
      <c r="G140" s="5" t="s">
        <v>21</v>
      </c>
      <c r="H140" s="5" t="s">
        <v>33</v>
      </c>
      <c r="I140" s="5" t="s">
        <v>34</v>
      </c>
    </row>
    <row r="141" spans="1:9">
      <c r="A141" s="5" t="s">
        <v>379</v>
      </c>
      <c r="B141" s="5" t="s">
        <v>68</v>
      </c>
      <c r="C141" s="4">
        <v>1999</v>
      </c>
      <c r="D141" s="4">
        <v>1999</v>
      </c>
      <c r="E141" s="5" t="s">
        <v>377</v>
      </c>
      <c r="F141" s="5" t="s">
        <v>58</v>
      </c>
      <c r="G141" s="5" t="s">
        <v>21</v>
      </c>
      <c r="H141" s="5" t="s">
        <v>52</v>
      </c>
      <c r="I141" s="5" t="s">
        <v>50</v>
      </c>
    </row>
    <row r="142" spans="1:9">
      <c r="A142" s="5" t="s">
        <v>379</v>
      </c>
      <c r="B142" s="5" t="s">
        <v>69</v>
      </c>
      <c r="C142" s="4">
        <v>1995</v>
      </c>
      <c r="D142" s="4">
        <v>1995</v>
      </c>
      <c r="E142" s="5" t="s">
        <v>305</v>
      </c>
      <c r="F142" s="5" t="s">
        <v>15</v>
      </c>
      <c r="G142" s="5" t="s">
        <v>70</v>
      </c>
      <c r="H142" s="5" t="s">
        <v>71</v>
      </c>
      <c r="I142" s="5" t="s">
        <v>72</v>
      </c>
    </row>
    <row r="143" spans="1:9">
      <c r="A143" s="5" t="s">
        <v>379</v>
      </c>
      <c r="B143" s="5" t="s">
        <v>74</v>
      </c>
      <c r="C143" s="4">
        <v>1995</v>
      </c>
      <c r="D143" s="4">
        <v>1995</v>
      </c>
      <c r="E143" s="5" t="s">
        <v>305</v>
      </c>
      <c r="F143" s="5" t="s">
        <v>41</v>
      </c>
      <c r="G143" s="5" t="s">
        <v>21</v>
      </c>
      <c r="H143" s="5" t="s">
        <v>52</v>
      </c>
      <c r="I143" s="5" t="s">
        <v>53</v>
      </c>
    </row>
    <row r="144" spans="1:9">
      <c r="A144" s="5" t="s">
        <v>379</v>
      </c>
      <c r="B144" s="5" t="s">
        <v>77</v>
      </c>
      <c r="C144" s="4">
        <v>1994</v>
      </c>
      <c r="D144" s="4">
        <v>1994</v>
      </c>
      <c r="E144" s="5" t="s">
        <v>295</v>
      </c>
      <c r="F144" s="5" t="s">
        <v>15</v>
      </c>
      <c r="G144" s="5" t="s">
        <v>16</v>
      </c>
      <c r="H144" s="5" t="s">
        <v>17</v>
      </c>
      <c r="I144" s="5" t="s">
        <v>18</v>
      </c>
    </row>
    <row r="145" spans="1:9">
      <c r="A145" s="5" t="s">
        <v>379</v>
      </c>
      <c r="B145" s="5" t="s">
        <v>79</v>
      </c>
      <c r="C145" s="4">
        <v>1988</v>
      </c>
      <c r="D145" s="4">
        <v>1988</v>
      </c>
      <c r="E145" s="5" t="s">
        <v>290</v>
      </c>
      <c r="F145" s="5" t="s">
        <v>36</v>
      </c>
      <c r="G145" s="5" t="s">
        <v>21</v>
      </c>
      <c r="H145" s="5" t="s">
        <v>80</v>
      </c>
      <c r="I145" s="5" t="s">
        <v>81</v>
      </c>
    </row>
    <row r="146" spans="1:9">
      <c r="A146" s="5" t="s">
        <v>379</v>
      </c>
      <c r="B146" s="5" t="s">
        <v>85</v>
      </c>
      <c r="C146" s="4">
        <v>1999</v>
      </c>
      <c r="D146" s="4">
        <v>1999</v>
      </c>
      <c r="E146" s="5" t="s">
        <v>377</v>
      </c>
      <c r="F146" s="5" t="s">
        <v>20</v>
      </c>
      <c r="G146" s="5" t="s">
        <v>28</v>
      </c>
      <c r="H146" s="5" t="s">
        <v>86</v>
      </c>
      <c r="I146" s="5" t="s">
        <v>87</v>
      </c>
    </row>
    <row r="147" spans="1:9">
      <c r="A147" s="5" t="s">
        <v>379</v>
      </c>
      <c r="B147" s="5" t="s">
        <v>113</v>
      </c>
      <c r="C147" s="4">
        <v>1996</v>
      </c>
      <c r="D147" s="4">
        <v>1996</v>
      </c>
      <c r="E147" s="5" t="s">
        <v>299</v>
      </c>
      <c r="F147" s="5" t="s">
        <v>58</v>
      </c>
      <c r="G147" s="5" t="s">
        <v>21</v>
      </c>
      <c r="H147" s="5" t="s">
        <v>52</v>
      </c>
      <c r="I147" s="5" t="s">
        <v>50</v>
      </c>
    </row>
    <row r="148" spans="1:9">
      <c r="A148" s="5" t="s">
        <v>379</v>
      </c>
      <c r="B148" s="5" t="s">
        <v>119</v>
      </c>
      <c r="C148" s="4">
        <v>2000</v>
      </c>
      <c r="D148" s="4">
        <v>2000</v>
      </c>
      <c r="E148" s="5" t="s">
        <v>282</v>
      </c>
      <c r="F148" s="5" t="s">
        <v>58</v>
      </c>
      <c r="G148" s="5" t="s">
        <v>21</v>
      </c>
      <c r="H148" s="5" t="s">
        <v>52</v>
      </c>
      <c r="I148" s="5" t="s">
        <v>50</v>
      </c>
    </row>
    <row r="149" spans="1:9">
      <c r="A149" s="5" t="s">
        <v>379</v>
      </c>
      <c r="B149" s="5" t="s">
        <v>132</v>
      </c>
      <c r="C149" s="4">
        <v>2000</v>
      </c>
      <c r="D149" s="4">
        <v>2000</v>
      </c>
      <c r="E149" s="5" t="s">
        <v>282</v>
      </c>
      <c r="F149" s="5" t="s">
        <v>133</v>
      </c>
      <c r="G149" s="5" t="s">
        <v>21</v>
      </c>
      <c r="H149" s="5" t="s">
        <v>52</v>
      </c>
      <c r="I149" s="5" t="s">
        <v>50</v>
      </c>
    </row>
    <row r="150" spans="1:9">
      <c r="A150" s="5" t="s">
        <v>379</v>
      </c>
      <c r="B150" s="5" t="s">
        <v>134</v>
      </c>
      <c r="C150" s="4">
        <v>1994</v>
      </c>
      <c r="D150" s="4">
        <v>1994</v>
      </c>
      <c r="E150" s="5" t="s">
        <v>295</v>
      </c>
      <c r="F150" s="5" t="s">
        <v>15</v>
      </c>
      <c r="G150" s="5" t="s">
        <v>21</v>
      </c>
      <c r="H150" s="5" t="s">
        <v>52</v>
      </c>
      <c r="I150" s="5" t="s">
        <v>53</v>
      </c>
    </row>
    <row r="151" spans="1:9">
      <c r="A151" s="5" t="s">
        <v>379</v>
      </c>
      <c r="B151" s="5" t="s">
        <v>136</v>
      </c>
      <c r="C151" s="4">
        <v>1998</v>
      </c>
      <c r="D151" s="4">
        <v>1998</v>
      </c>
      <c r="E151" s="5" t="s">
        <v>293</v>
      </c>
      <c r="F151" s="5" t="s">
        <v>41</v>
      </c>
      <c r="G151" s="5" t="s">
        <v>124</v>
      </c>
      <c r="H151" s="5" t="s">
        <v>125</v>
      </c>
      <c r="I151" s="5" t="s">
        <v>137</v>
      </c>
    </row>
    <row r="152" spans="1:9">
      <c r="A152" s="5" t="s">
        <v>379</v>
      </c>
      <c r="B152" s="5" t="s">
        <v>139</v>
      </c>
      <c r="C152" s="4">
        <v>1997</v>
      </c>
      <c r="D152" s="4">
        <v>1997</v>
      </c>
      <c r="E152" s="5" t="s">
        <v>298</v>
      </c>
      <c r="F152" s="5" t="s">
        <v>41</v>
      </c>
      <c r="G152" s="5" t="s">
        <v>21</v>
      </c>
      <c r="H152" s="5" t="s">
        <v>140</v>
      </c>
      <c r="I152" s="5" t="s">
        <v>34</v>
      </c>
    </row>
    <row r="153" spans="1:9">
      <c r="A153" s="5" t="s">
        <v>379</v>
      </c>
      <c r="B153" s="5" t="s">
        <v>141</v>
      </c>
      <c r="C153" s="4">
        <v>1998</v>
      </c>
      <c r="D153" s="4">
        <v>1998</v>
      </c>
      <c r="E153" s="5" t="s">
        <v>293</v>
      </c>
      <c r="F153" s="5" t="s">
        <v>41</v>
      </c>
      <c r="G153" s="5" t="s">
        <v>124</v>
      </c>
      <c r="H153" s="5" t="s">
        <v>125</v>
      </c>
      <c r="I153" s="5" t="s">
        <v>137</v>
      </c>
    </row>
    <row r="154" spans="1:9">
      <c r="A154" s="5" t="s">
        <v>379</v>
      </c>
      <c r="B154" s="5" t="s">
        <v>143</v>
      </c>
      <c r="C154" s="4">
        <v>1960</v>
      </c>
      <c r="D154" s="4">
        <v>1960</v>
      </c>
      <c r="E154" s="5" t="s">
        <v>380</v>
      </c>
      <c r="F154" s="5" t="s">
        <v>41</v>
      </c>
      <c r="G154" s="5" t="s">
        <v>21</v>
      </c>
      <c r="H154" s="5" t="s">
        <v>144</v>
      </c>
      <c r="I154" s="5" t="s">
        <v>289</v>
      </c>
    </row>
    <row r="155" spans="1:9">
      <c r="A155" s="5" t="s">
        <v>379</v>
      </c>
      <c r="B155" s="5" t="s">
        <v>145</v>
      </c>
      <c r="C155" s="4">
        <v>2000</v>
      </c>
      <c r="D155" s="4">
        <v>2000</v>
      </c>
      <c r="E155" s="5" t="s">
        <v>282</v>
      </c>
      <c r="F155" s="5" t="s">
        <v>58</v>
      </c>
      <c r="G155" s="5" t="s">
        <v>21</v>
      </c>
      <c r="H155" s="5" t="s">
        <v>52</v>
      </c>
      <c r="I155" s="5" t="s">
        <v>50</v>
      </c>
    </row>
    <row r="156" spans="1:9">
      <c r="A156" s="5" t="s">
        <v>379</v>
      </c>
      <c r="B156" s="5" t="s">
        <v>148</v>
      </c>
      <c r="C156" s="4">
        <v>1998</v>
      </c>
      <c r="D156" s="4">
        <v>1998</v>
      </c>
      <c r="E156" s="5" t="s">
        <v>293</v>
      </c>
      <c r="F156" s="5" t="s">
        <v>133</v>
      </c>
      <c r="G156" s="5" t="s">
        <v>21</v>
      </c>
      <c r="H156" s="5" t="s">
        <v>52</v>
      </c>
      <c r="I156" s="5" t="s">
        <v>50</v>
      </c>
    </row>
    <row r="157" spans="1:9">
      <c r="A157" s="5" t="s">
        <v>379</v>
      </c>
      <c r="B157" s="5" t="s">
        <v>168</v>
      </c>
      <c r="C157" s="4">
        <v>1996</v>
      </c>
      <c r="D157" s="4">
        <v>1996</v>
      </c>
      <c r="E157" s="5" t="s">
        <v>299</v>
      </c>
      <c r="F157" s="5" t="s">
        <v>41</v>
      </c>
      <c r="G157" s="5" t="s">
        <v>28</v>
      </c>
      <c r="H157" s="5" t="s">
        <v>169</v>
      </c>
      <c r="I157" s="5" t="s">
        <v>170</v>
      </c>
    </row>
    <row r="158" spans="1:9">
      <c r="A158" s="5" t="s">
        <v>379</v>
      </c>
      <c r="B158" s="5" t="s">
        <v>171</v>
      </c>
      <c r="C158" s="4">
        <v>2003</v>
      </c>
      <c r="D158" s="4">
        <v>2003</v>
      </c>
      <c r="E158" s="5" t="s">
        <v>285</v>
      </c>
      <c r="F158" s="5" t="s">
        <v>25</v>
      </c>
      <c r="G158" s="5" t="s">
        <v>28</v>
      </c>
      <c r="H158" s="5" t="s">
        <v>29</v>
      </c>
      <c r="I158" s="5" t="s">
        <v>38</v>
      </c>
    </row>
    <row r="159" spans="1:9">
      <c r="A159" s="5" t="s">
        <v>379</v>
      </c>
      <c r="B159" s="5" t="s">
        <v>174</v>
      </c>
      <c r="C159" s="4">
        <v>1997</v>
      </c>
      <c r="D159" s="4">
        <v>1997</v>
      </c>
      <c r="E159" s="5" t="s">
        <v>298</v>
      </c>
      <c r="F159" s="5" t="s">
        <v>20</v>
      </c>
      <c r="G159" s="5" t="s">
        <v>21</v>
      </c>
      <c r="H159" s="5" t="s">
        <v>52</v>
      </c>
      <c r="I159" s="5" t="s">
        <v>50</v>
      </c>
    </row>
    <row r="160" spans="1:9">
      <c r="A160" s="5" t="s">
        <v>379</v>
      </c>
      <c r="B160" s="5" t="s">
        <v>175</v>
      </c>
      <c r="C160" s="4">
        <v>2002</v>
      </c>
      <c r="D160" s="4">
        <v>2002</v>
      </c>
      <c r="E160" s="5" t="s">
        <v>284</v>
      </c>
      <c r="F160" s="5" t="s">
        <v>133</v>
      </c>
      <c r="G160" s="5" t="s">
        <v>21</v>
      </c>
      <c r="H160" s="5" t="s">
        <v>52</v>
      </c>
      <c r="I160" s="5" t="s">
        <v>50</v>
      </c>
    </row>
    <row r="161" spans="1:9">
      <c r="A161" s="5" t="s">
        <v>379</v>
      </c>
      <c r="B161" s="5" t="s">
        <v>176</v>
      </c>
      <c r="C161" s="4">
        <v>1995</v>
      </c>
      <c r="D161" s="4">
        <v>1995</v>
      </c>
      <c r="E161" s="5" t="s">
        <v>305</v>
      </c>
      <c r="F161" s="5" t="s">
        <v>15</v>
      </c>
      <c r="G161" s="5" t="s">
        <v>177</v>
      </c>
      <c r="H161" s="5" t="s">
        <v>178</v>
      </c>
      <c r="I161" s="5" t="s">
        <v>179</v>
      </c>
    </row>
    <row r="162" spans="1:9">
      <c r="A162" s="5" t="s">
        <v>379</v>
      </c>
      <c r="B162" s="5" t="s">
        <v>181</v>
      </c>
      <c r="C162" s="4">
        <v>1989</v>
      </c>
      <c r="D162" s="4">
        <v>1989</v>
      </c>
      <c r="E162" s="5" t="s">
        <v>319</v>
      </c>
      <c r="F162" s="5" t="s">
        <v>15</v>
      </c>
      <c r="G162" s="5" t="s">
        <v>21</v>
      </c>
      <c r="H162" s="5" t="s">
        <v>156</v>
      </c>
      <c r="I162" s="5" t="s">
        <v>182</v>
      </c>
    </row>
    <row r="163" spans="1:9">
      <c r="A163" s="5" t="s">
        <v>379</v>
      </c>
      <c r="B163" s="5" t="s">
        <v>183</v>
      </c>
      <c r="C163" s="4">
        <v>1994</v>
      </c>
      <c r="D163" s="4">
        <v>1994</v>
      </c>
      <c r="E163" s="5" t="s">
        <v>295</v>
      </c>
      <c r="F163" s="5" t="s">
        <v>15</v>
      </c>
      <c r="G163" s="5" t="s">
        <v>16</v>
      </c>
      <c r="H163" s="5" t="s">
        <v>17</v>
      </c>
      <c r="I163" s="5" t="s">
        <v>18</v>
      </c>
    </row>
    <row r="164" spans="1:9">
      <c r="A164" s="5" t="s">
        <v>379</v>
      </c>
      <c r="B164" s="5" t="s">
        <v>195</v>
      </c>
      <c r="C164" s="4">
        <v>1994</v>
      </c>
      <c r="D164" s="4">
        <v>1994</v>
      </c>
      <c r="E164" s="5" t="s">
        <v>295</v>
      </c>
      <c r="F164" s="5" t="s">
        <v>41</v>
      </c>
      <c r="G164" s="5" t="s">
        <v>21</v>
      </c>
      <c r="H164" s="5" t="s">
        <v>52</v>
      </c>
      <c r="I164" s="5" t="s">
        <v>194</v>
      </c>
    </row>
    <row r="165" spans="1:9">
      <c r="A165" s="5" t="s">
        <v>379</v>
      </c>
      <c r="B165" s="5" t="s">
        <v>218</v>
      </c>
      <c r="C165" s="4">
        <v>1995</v>
      </c>
      <c r="D165" s="4">
        <v>1995</v>
      </c>
      <c r="E165" s="5" t="s">
        <v>305</v>
      </c>
      <c r="F165" s="5" t="s">
        <v>15</v>
      </c>
      <c r="G165" s="5" t="s">
        <v>70</v>
      </c>
      <c r="H165" s="5" t="s">
        <v>71</v>
      </c>
      <c r="I165" s="5" t="s">
        <v>72</v>
      </c>
    </row>
    <row r="166" spans="1:9">
      <c r="A166" s="5" t="s">
        <v>379</v>
      </c>
      <c r="B166" s="5" t="s">
        <v>219</v>
      </c>
      <c r="C166" s="4">
        <v>2000</v>
      </c>
      <c r="D166" s="4">
        <v>2000</v>
      </c>
      <c r="E166" s="5" t="s">
        <v>282</v>
      </c>
      <c r="F166" s="5" t="s">
        <v>58</v>
      </c>
      <c r="G166" s="5" t="s">
        <v>21</v>
      </c>
      <c r="H166" s="5" t="s">
        <v>65</v>
      </c>
      <c r="I166" s="5" t="s">
        <v>66</v>
      </c>
    </row>
    <row r="167" spans="1:9">
      <c r="A167" s="5" t="s">
        <v>379</v>
      </c>
      <c r="B167" s="5" t="s">
        <v>226</v>
      </c>
      <c r="C167" s="4">
        <v>1952</v>
      </c>
      <c r="D167" s="4">
        <v>1952</v>
      </c>
      <c r="E167" s="5" t="s">
        <v>287</v>
      </c>
      <c r="F167" s="5" t="s">
        <v>41</v>
      </c>
      <c r="G167" s="5" t="s">
        <v>21</v>
      </c>
      <c r="H167" s="5" t="s">
        <v>144</v>
      </c>
      <c r="I167" s="5" t="s">
        <v>144</v>
      </c>
    </row>
    <row r="168" spans="1:9">
      <c r="A168" s="5" t="s">
        <v>379</v>
      </c>
      <c r="B168" s="5" t="s">
        <v>227</v>
      </c>
      <c r="C168" s="4">
        <v>2000</v>
      </c>
      <c r="D168" s="4">
        <v>2000</v>
      </c>
      <c r="E168" s="5" t="s">
        <v>282</v>
      </c>
      <c r="F168" s="5" t="s">
        <v>133</v>
      </c>
      <c r="G168" s="5" t="s">
        <v>21</v>
      </c>
      <c r="H168" s="5" t="s">
        <v>65</v>
      </c>
      <c r="I168" s="5" t="s">
        <v>34</v>
      </c>
    </row>
    <row r="169" spans="1:9">
      <c r="A169" s="5" t="s">
        <v>379</v>
      </c>
      <c r="B169" s="5" t="s">
        <v>228</v>
      </c>
      <c r="C169" s="4">
        <v>2002</v>
      </c>
      <c r="D169" s="4">
        <v>2002</v>
      </c>
      <c r="E169" s="5" t="s">
        <v>284</v>
      </c>
      <c r="F169" s="5" t="s">
        <v>133</v>
      </c>
      <c r="G169" s="5" t="s">
        <v>21</v>
      </c>
      <c r="H169" s="5" t="s">
        <v>65</v>
      </c>
      <c r="I169" s="5" t="s">
        <v>66</v>
      </c>
    </row>
    <row r="170" spans="1:9">
      <c r="A170" s="5" t="s">
        <v>379</v>
      </c>
      <c r="B170" s="5" t="s">
        <v>232</v>
      </c>
      <c r="C170" s="4">
        <v>1991</v>
      </c>
      <c r="D170" s="4">
        <v>1991</v>
      </c>
      <c r="E170" s="5" t="s">
        <v>381</v>
      </c>
      <c r="F170" s="5" t="s">
        <v>15</v>
      </c>
      <c r="G170" s="5" t="s">
        <v>233</v>
      </c>
      <c r="H170" s="5" t="s">
        <v>234</v>
      </c>
      <c r="I170" s="5" t="s">
        <v>235</v>
      </c>
    </row>
    <row r="171" spans="1:9">
      <c r="A171" s="5" t="s">
        <v>379</v>
      </c>
      <c r="B171" s="5" t="s">
        <v>236</v>
      </c>
      <c r="C171" s="4">
        <v>1998</v>
      </c>
      <c r="D171" s="4">
        <v>1998</v>
      </c>
      <c r="E171" s="5" t="s">
        <v>293</v>
      </c>
      <c r="F171" s="5" t="s">
        <v>20</v>
      </c>
      <c r="G171" s="5" t="s">
        <v>177</v>
      </c>
      <c r="H171" s="5" t="s">
        <v>237</v>
      </c>
      <c r="I171" s="5" t="s">
        <v>238</v>
      </c>
    </row>
    <row r="172" spans="1:9">
      <c r="A172" s="5" t="s">
        <v>379</v>
      </c>
      <c r="B172" s="5" t="s">
        <v>248</v>
      </c>
      <c r="C172" s="4">
        <v>2000</v>
      </c>
      <c r="D172" s="4">
        <v>2000</v>
      </c>
      <c r="E172" s="5" t="s">
        <v>282</v>
      </c>
      <c r="F172" s="5" t="s">
        <v>58</v>
      </c>
      <c r="G172" s="5" t="s">
        <v>28</v>
      </c>
      <c r="H172" s="5" t="s">
        <v>29</v>
      </c>
      <c r="I172" s="5" t="s">
        <v>30</v>
      </c>
    </row>
    <row r="173" spans="1:9">
      <c r="A173" s="5" t="s">
        <v>379</v>
      </c>
      <c r="B173" s="5" t="s">
        <v>264</v>
      </c>
      <c r="C173" s="4">
        <v>1963</v>
      </c>
      <c r="D173" s="4">
        <v>1963</v>
      </c>
      <c r="E173" s="5" t="s">
        <v>311</v>
      </c>
      <c r="F173" s="5" t="s">
        <v>36</v>
      </c>
      <c r="G173" s="5" t="s">
        <v>21</v>
      </c>
      <c r="H173" s="5" t="s">
        <v>144</v>
      </c>
      <c r="I173" s="5" t="s">
        <v>56</v>
      </c>
    </row>
    <row r="174" spans="1:9">
      <c r="A174" s="5" t="s">
        <v>379</v>
      </c>
      <c r="B174" s="5" t="s">
        <v>271</v>
      </c>
      <c r="C174" s="4">
        <v>1996</v>
      </c>
      <c r="D174" s="4">
        <v>1996</v>
      </c>
      <c r="E174" s="5" t="s">
        <v>299</v>
      </c>
      <c r="F174" s="5" t="s">
        <v>41</v>
      </c>
      <c r="G174" s="5" t="s">
        <v>28</v>
      </c>
      <c r="H174" s="5" t="s">
        <v>169</v>
      </c>
      <c r="I174" s="5" t="s">
        <v>170</v>
      </c>
    </row>
    <row r="175" spans="1:9">
      <c r="A175" s="5" t="s">
        <v>379</v>
      </c>
      <c r="B175" s="5" t="s">
        <v>277</v>
      </c>
      <c r="C175" s="4">
        <v>1989</v>
      </c>
      <c r="D175" s="4">
        <v>1989</v>
      </c>
      <c r="E175" s="5" t="s">
        <v>319</v>
      </c>
      <c r="F175" s="5" t="s">
        <v>20</v>
      </c>
      <c r="G175" s="5" t="s">
        <v>91</v>
      </c>
      <c r="H175" s="5" t="s">
        <v>289</v>
      </c>
      <c r="I175" s="5" t="s">
        <v>92</v>
      </c>
    </row>
    <row r="176" spans="1:9">
      <c r="A176" s="5" t="s">
        <v>382</v>
      </c>
      <c r="B176" s="5" t="s">
        <v>40</v>
      </c>
      <c r="C176" s="4">
        <v>1997</v>
      </c>
      <c r="D176" s="4">
        <v>1997</v>
      </c>
      <c r="E176" s="5" t="s">
        <v>298</v>
      </c>
      <c r="F176" s="5" t="s">
        <v>41</v>
      </c>
      <c r="G176" s="5" t="s">
        <v>42</v>
      </c>
      <c r="H176" s="5" t="s">
        <v>43</v>
      </c>
      <c r="I176" s="5" t="s">
        <v>44</v>
      </c>
    </row>
    <row r="177" spans="1:9">
      <c r="A177" s="5" t="s">
        <v>382</v>
      </c>
      <c r="B177" s="5" t="s">
        <v>55</v>
      </c>
      <c r="C177" s="4">
        <v>1973</v>
      </c>
      <c r="D177" s="4">
        <v>1973</v>
      </c>
      <c r="E177" s="5" t="s">
        <v>294</v>
      </c>
      <c r="F177" s="5" t="s">
        <v>36</v>
      </c>
      <c r="G177" s="5" t="s">
        <v>21</v>
      </c>
      <c r="H177" s="5" t="s">
        <v>289</v>
      </c>
      <c r="I177" s="5" t="s">
        <v>56</v>
      </c>
    </row>
    <row r="178" spans="1:9">
      <c r="A178" s="5" t="s">
        <v>382</v>
      </c>
      <c r="B178" s="5" t="s">
        <v>108</v>
      </c>
      <c r="C178" s="4">
        <v>1999</v>
      </c>
      <c r="D178" s="4">
        <v>1999</v>
      </c>
      <c r="E178" s="5" t="s">
        <v>377</v>
      </c>
      <c r="F178" s="5" t="s">
        <v>58</v>
      </c>
      <c r="G178" s="5" t="s">
        <v>28</v>
      </c>
      <c r="H178" s="5" t="s">
        <v>29</v>
      </c>
      <c r="I178" s="5" t="s">
        <v>38</v>
      </c>
    </row>
    <row r="179" spans="1:9">
      <c r="A179" s="5" t="s">
        <v>382</v>
      </c>
      <c r="B179" s="5" t="s">
        <v>110</v>
      </c>
      <c r="C179" s="4">
        <v>1997</v>
      </c>
      <c r="D179" s="4">
        <v>1997</v>
      </c>
      <c r="E179" s="5" t="s">
        <v>298</v>
      </c>
      <c r="F179" s="5" t="s">
        <v>58</v>
      </c>
      <c r="G179" s="5" t="s">
        <v>21</v>
      </c>
      <c r="H179" s="5" t="s">
        <v>111</v>
      </c>
      <c r="I179" s="5" t="s">
        <v>66</v>
      </c>
    </row>
    <row r="180" spans="1:9">
      <c r="A180" s="5" t="s">
        <v>382</v>
      </c>
      <c r="B180" s="5" t="s">
        <v>116</v>
      </c>
      <c r="C180" s="4">
        <v>1999</v>
      </c>
      <c r="D180" s="4">
        <v>1999</v>
      </c>
      <c r="E180" s="5" t="s">
        <v>377</v>
      </c>
      <c r="F180" s="5" t="s">
        <v>41</v>
      </c>
      <c r="G180" s="5" t="s">
        <v>16</v>
      </c>
      <c r="H180" s="5" t="s">
        <v>117</v>
      </c>
      <c r="I180" s="5" t="s">
        <v>118</v>
      </c>
    </row>
    <row r="181" spans="1:9">
      <c r="A181" s="5" t="s">
        <v>382</v>
      </c>
      <c r="B181" s="5" t="s">
        <v>135</v>
      </c>
      <c r="C181" s="4">
        <v>1997</v>
      </c>
      <c r="D181" s="4">
        <v>1997</v>
      </c>
      <c r="E181" s="5" t="s">
        <v>298</v>
      </c>
      <c r="F181" s="5" t="s">
        <v>58</v>
      </c>
      <c r="G181" s="5" t="s">
        <v>28</v>
      </c>
      <c r="H181" s="5" t="s">
        <v>29</v>
      </c>
      <c r="I181" s="5" t="s">
        <v>30</v>
      </c>
    </row>
    <row r="182" spans="1:9">
      <c r="A182" s="5" t="s">
        <v>382</v>
      </c>
      <c r="B182" s="5" t="s">
        <v>142</v>
      </c>
      <c r="C182" s="4">
        <v>1997</v>
      </c>
      <c r="D182" s="4">
        <v>1997</v>
      </c>
      <c r="E182" s="5" t="s">
        <v>298</v>
      </c>
      <c r="F182" s="5" t="s">
        <v>41</v>
      </c>
      <c r="G182" s="5" t="s">
        <v>21</v>
      </c>
      <c r="H182" s="5" t="s">
        <v>121</v>
      </c>
      <c r="I182" s="5" t="s">
        <v>122</v>
      </c>
    </row>
    <row r="183" spans="1:9">
      <c r="A183" s="5" t="s">
        <v>382</v>
      </c>
      <c r="B183" s="5" t="s">
        <v>146</v>
      </c>
      <c r="C183" s="4">
        <v>1999</v>
      </c>
      <c r="D183" s="4">
        <v>1999</v>
      </c>
      <c r="E183" s="5" t="s">
        <v>377</v>
      </c>
      <c r="F183" s="5" t="s">
        <v>9</v>
      </c>
      <c r="G183" s="5" t="s">
        <v>21</v>
      </c>
      <c r="H183" s="5" t="s">
        <v>147</v>
      </c>
      <c r="I183" s="5" t="s">
        <v>34</v>
      </c>
    </row>
    <row r="184" spans="1:9">
      <c r="A184" s="5" t="s">
        <v>382</v>
      </c>
      <c r="B184" s="5" t="s">
        <v>155</v>
      </c>
      <c r="C184" s="4">
        <v>1987</v>
      </c>
      <c r="D184" s="4">
        <v>1987</v>
      </c>
      <c r="E184" s="5" t="s">
        <v>378</v>
      </c>
      <c r="F184" s="5" t="s">
        <v>15</v>
      </c>
      <c r="G184" s="5" t="s">
        <v>21</v>
      </c>
      <c r="H184" s="5" t="s">
        <v>156</v>
      </c>
      <c r="I184" s="5" t="s">
        <v>157</v>
      </c>
    </row>
    <row r="185" spans="1:9">
      <c r="A185" s="5" t="s">
        <v>382</v>
      </c>
      <c r="B185" s="5" t="s">
        <v>161</v>
      </c>
      <c r="C185" s="4">
        <v>1998</v>
      </c>
      <c r="D185" s="4">
        <v>1998</v>
      </c>
      <c r="E185" s="5" t="s">
        <v>293</v>
      </c>
      <c r="F185" s="5" t="s">
        <v>41</v>
      </c>
      <c r="G185" s="5" t="s">
        <v>162</v>
      </c>
      <c r="H185" s="5" t="s">
        <v>163</v>
      </c>
      <c r="I185" s="5" t="s">
        <v>164</v>
      </c>
    </row>
    <row r="186" spans="1:9">
      <c r="A186" s="5" t="s">
        <v>382</v>
      </c>
      <c r="B186" s="5" t="s">
        <v>172</v>
      </c>
      <c r="C186" s="4">
        <v>1995</v>
      </c>
      <c r="D186" s="4">
        <v>1995</v>
      </c>
      <c r="E186" s="5" t="s">
        <v>305</v>
      </c>
      <c r="F186" s="5" t="s">
        <v>20</v>
      </c>
      <c r="G186" s="5" t="s">
        <v>91</v>
      </c>
      <c r="H186" s="5" t="s">
        <v>289</v>
      </c>
      <c r="I186" s="5" t="s">
        <v>92</v>
      </c>
    </row>
    <row r="187" spans="1:9">
      <c r="A187" s="5" t="s">
        <v>382</v>
      </c>
      <c r="B187" s="5" t="s">
        <v>200</v>
      </c>
      <c r="C187" s="4">
        <v>2000</v>
      </c>
      <c r="D187" s="4">
        <v>2000</v>
      </c>
      <c r="E187" s="5" t="s">
        <v>282</v>
      </c>
      <c r="F187" s="5" t="s">
        <v>58</v>
      </c>
      <c r="G187" s="5" t="s">
        <v>28</v>
      </c>
      <c r="H187" s="5" t="s">
        <v>29</v>
      </c>
      <c r="I187" s="5" t="s">
        <v>38</v>
      </c>
    </row>
    <row r="188" spans="1:9">
      <c r="A188" s="5" t="s">
        <v>382</v>
      </c>
      <c r="B188" s="5" t="s">
        <v>201</v>
      </c>
      <c r="C188" s="4">
        <v>1998</v>
      </c>
      <c r="D188" s="4">
        <v>1998</v>
      </c>
      <c r="E188" s="5" t="s">
        <v>293</v>
      </c>
      <c r="F188" s="5" t="s">
        <v>41</v>
      </c>
      <c r="G188" s="5" t="s">
        <v>16</v>
      </c>
      <c r="H188" s="5" t="s">
        <v>202</v>
      </c>
      <c r="I188" s="5" t="s">
        <v>203</v>
      </c>
    </row>
    <row r="189" spans="1:9">
      <c r="A189" s="5" t="s">
        <v>382</v>
      </c>
      <c r="B189" s="5" t="s">
        <v>206</v>
      </c>
      <c r="C189" s="4">
        <v>1985</v>
      </c>
      <c r="D189" s="4">
        <v>1985</v>
      </c>
      <c r="E189" s="5" t="s">
        <v>316</v>
      </c>
      <c r="F189" s="5" t="s">
        <v>15</v>
      </c>
      <c r="G189" s="5" t="s">
        <v>21</v>
      </c>
      <c r="H189" s="5" t="s">
        <v>207</v>
      </c>
      <c r="I189" s="5" t="s">
        <v>56</v>
      </c>
    </row>
    <row r="190" spans="1:9">
      <c r="A190" s="5" t="s">
        <v>382</v>
      </c>
      <c r="B190" s="5" t="s">
        <v>210</v>
      </c>
      <c r="C190" s="4">
        <v>2001</v>
      </c>
      <c r="D190" s="4">
        <v>2001</v>
      </c>
      <c r="E190" s="5" t="s">
        <v>312</v>
      </c>
      <c r="F190" s="5" t="s">
        <v>20</v>
      </c>
      <c r="G190" s="5" t="s">
        <v>21</v>
      </c>
      <c r="H190" s="5" t="s">
        <v>211</v>
      </c>
      <c r="I190" s="5" t="s">
        <v>212</v>
      </c>
    </row>
    <row r="191" spans="1:9">
      <c r="A191" s="5" t="s">
        <v>382</v>
      </c>
      <c r="B191" s="5" t="s">
        <v>224</v>
      </c>
      <c r="C191" s="4">
        <v>1999</v>
      </c>
      <c r="D191" s="4">
        <v>1999</v>
      </c>
      <c r="E191" s="5" t="s">
        <v>377</v>
      </c>
      <c r="F191" s="5" t="s">
        <v>20</v>
      </c>
      <c r="G191" s="5" t="s">
        <v>28</v>
      </c>
      <c r="H191" s="5" t="s">
        <v>29</v>
      </c>
      <c r="I191" s="5" t="s">
        <v>30</v>
      </c>
    </row>
    <row r="192" spans="1:9">
      <c r="A192" s="5" t="s">
        <v>382</v>
      </c>
      <c r="B192" s="5" t="s">
        <v>240</v>
      </c>
      <c r="C192" s="4">
        <v>1996</v>
      </c>
      <c r="D192" s="4">
        <v>1996</v>
      </c>
      <c r="E192" s="5" t="s">
        <v>299</v>
      </c>
      <c r="F192" s="5" t="s">
        <v>41</v>
      </c>
      <c r="G192" s="5" t="s">
        <v>21</v>
      </c>
      <c r="H192" s="5" t="s">
        <v>241</v>
      </c>
      <c r="I192" s="5" t="s">
        <v>34</v>
      </c>
    </row>
    <row r="193" spans="1:9">
      <c r="A193" s="5" t="s">
        <v>382</v>
      </c>
      <c r="B193" s="5" t="s">
        <v>251</v>
      </c>
      <c r="C193" s="4">
        <v>2001</v>
      </c>
      <c r="D193" s="4">
        <v>2001</v>
      </c>
      <c r="E193" s="5" t="s">
        <v>312</v>
      </c>
      <c r="F193" s="5" t="s">
        <v>20</v>
      </c>
      <c r="G193" s="5" t="s">
        <v>252</v>
      </c>
      <c r="H193" s="5" t="s">
        <v>237</v>
      </c>
      <c r="I193" s="5" t="s">
        <v>238</v>
      </c>
    </row>
    <row r="194" spans="1:9">
      <c r="A194" s="5" t="s">
        <v>382</v>
      </c>
      <c r="B194" s="5" t="s">
        <v>263</v>
      </c>
      <c r="C194" s="4">
        <v>1997</v>
      </c>
      <c r="D194" s="4">
        <v>1997</v>
      </c>
      <c r="E194" s="5" t="s">
        <v>298</v>
      </c>
      <c r="F194" s="5" t="s">
        <v>244</v>
      </c>
      <c r="G194" s="5" t="s">
        <v>21</v>
      </c>
      <c r="H194" s="5" t="s">
        <v>52</v>
      </c>
      <c r="I194" s="5" t="s">
        <v>50</v>
      </c>
    </row>
    <row r="195" spans="1:9">
      <c r="A195" s="5" t="s">
        <v>382</v>
      </c>
      <c r="B195" s="5" t="s">
        <v>265</v>
      </c>
      <c r="C195" s="4">
        <v>1997</v>
      </c>
      <c r="D195" s="4">
        <v>1997</v>
      </c>
      <c r="E195" s="5" t="s">
        <v>298</v>
      </c>
      <c r="F195" s="5" t="s">
        <v>41</v>
      </c>
      <c r="G195" s="5" t="s">
        <v>21</v>
      </c>
      <c r="H195" s="5" t="s">
        <v>121</v>
      </c>
      <c r="I195" s="5" t="s">
        <v>122</v>
      </c>
    </row>
    <row r="196" spans="1:9">
      <c r="A196" s="5" t="s">
        <v>382</v>
      </c>
      <c r="B196" s="5" t="s">
        <v>269</v>
      </c>
      <c r="C196" s="4">
        <v>2000</v>
      </c>
      <c r="D196" s="4">
        <v>2000</v>
      </c>
      <c r="E196" s="5" t="s">
        <v>282</v>
      </c>
      <c r="F196" s="5" t="s">
        <v>41</v>
      </c>
      <c r="G196" s="5" t="s">
        <v>162</v>
      </c>
      <c r="H196" s="5" t="s">
        <v>270</v>
      </c>
      <c r="I196" s="5" t="s">
        <v>164</v>
      </c>
    </row>
  </sheetData>
  <autoFilter ref="A1:I196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47"/>
  <sheetViews>
    <sheetView topLeftCell="B1" workbookViewId="0"/>
  </sheetViews>
  <sheetFormatPr defaultRowHeight="15"/>
  <cols>
    <col min="1" max="1" width="0" style="1" hidden="1" customWidth="1"/>
    <col min="2" max="2" width="21.85546875" style="1" customWidth="1"/>
    <col min="3" max="3" width="5.7109375" style="1" customWidth="1"/>
    <col min="4" max="4" width="5.140625" style="1" customWidth="1"/>
    <col min="5" max="5" width="17.28515625" style="1" customWidth="1"/>
    <col min="6" max="6" width="43.28515625" style="1" customWidth="1"/>
    <col min="7" max="7" width="33.28515625" style="1" customWidth="1"/>
    <col min="8" max="8" width="4.7109375" style="1" customWidth="1"/>
    <col min="9" max="16384" width="9.140625" style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s="2">
        <v>3123</v>
      </c>
      <c r="B2" s="3" t="s">
        <v>8</v>
      </c>
      <c r="C2" s="2">
        <v>2000</v>
      </c>
      <c r="D2" s="3" t="s">
        <v>9</v>
      </c>
      <c r="E2" s="3" t="s">
        <v>10</v>
      </c>
      <c r="F2" s="3" t="s">
        <v>11</v>
      </c>
      <c r="G2" s="3" t="s">
        <v>12</v>
      </c>
      <c r="H2" s="3" t="s">
        <v>13</v>
      </c>
    </row>
    <row r="3" spans="1:8">
      <c r="A3" s="4">
        <v>2314</v>
      </c>
      <c r="B3" s="5" t="s">
        <v>14</v>
      </c>
      <c r="C3" s="4">
        <v>1995</v>
      </c>
      <c r="D3" s="5" t="s">
        <v>15</v>
      </c>
      <c r="E3" s="5" t="s">
        <v>16</v>
      </c>
      <c r="F3" s="5" t="s">
        <v>17</v>
      </c>
      <c r="G3" s="5" t="s">
        <v>18</v>
      </c>
      <c r="H3" s="5" t="s">
        <v>13</v>
      </c>
    </row>
    <row r="4" spans="1:8">
      <c r="A4" s="4">
        <v>2315</v>
      </c>
      <c r="B4" s="5" t="s">
        <v>19</v>
      </c>
      <c r="C4" s="4">
        <v>1962</v>
      </c>
      <c r="D4" s="5" t="s">
        <v>20</v>
      </c>
      <c r="E4" s="5" t="s">
        <v>21</v>
      </c>
      <c r="F4" s="5" t="s">
        <v>22</v>
      </c>
      <c r="G4" s="5" t="s">
        <v>23</v>
      </c>
      <c r="H4" s="5" t="s">
        <v>13</v>
      </c>
    </row>
    <row r="5" spans="1:8">
      <c r="A5" s="4">
        <v>3118</v>
      </c>
      <c r="B5" s="5" t="s">
        <v>24</v>
      </c>
      <c r="C5" s="4">
        <v>1963</v>
      </c>
      <c r="D5" s="5" t="s">
        <v>25</v>
      </c>
      <c r="E5" s="5" t="s">
        <v>21</v>
      </c>
      <c r="F5" s="5" t="s">
        <v>22</v>
      </c>
      <c r="G5" s="5" t="s">
        <v>23</v>
      </c>
      <c r="H5" s="5" t="s">
        <v>26</v>
      </c>
    </row>
    <row r="6" spans="1:8">
      <c r="A6" s="4">
        <v>2317</v>
      </c>
      <c r="B6" s="5" t="s">
        <v>27</v>
      </c>
      <c r="C6" s="4">
        <v>1981</v>
      </c>
      <c r="D6" s="5" t="s">
        <v>20</v>
      </c>
      <c r="E6" s="5" t="s">
        <v>28</v>
      </c>
      <c r="F6" s="5" t="s">
        <v>29</v>
      </c>
      <c r="G6" s="5" t="s">
        <v>30</v>
      </c>
      <c r="H6" s="5" t="s">
        <v>26</v>
      </c>
    </row>
    <row r="7" spans="1:8">
      <c r="A7" s="4">
        <v>2322</v>
      </c>
      <c r="B7" s="5" t="s">
        <v>31</v>
      </c>
      <c r="C7" s="4">
        <v>2002</v>
      </c>
      <c r="D7" s="5" t="s">
        <v>25</v>
      </c>
      <c r="E7" s="5" t="s">
        <v>28</v>
      </c>
      <c r="F7" s="5" t="s">
        <v>29</v>
      </c>
      <c r="G7" s="5" t="s">
        <v>30</v>
      </c>
      <c r="H7" s="5" t="s">
        <v>13</v>
      </c>
    </row>
    <row r="8" spans="1:8">
      <c r="A8" s="4">
        <v>3102</v>
      </c>
      <c r="B8" s="5" t="s">
        <v>32</v>
      </c>
      <c r="C8" s="4">
        <v>2002</v>
      </c>
      <c r="D8" s="5" t="s">
        <v>9</v>
      </c>
      <c r="E8" s="5" t="s">
        <v>21</v>
      </c>
      <c r="F8" s="5" t="s">
        <v>33</v>
      </c>
      <c r="G8" s="5" t="s">
        <v>34</v>
      </c>
      <c r="H8" s="5" t="s">
        <v>13</v>
      </c>
    </row>
    <row r="9" spans="1:8">
      <c r="A9" s="4">
        <v>3340</v>
      </c>
      <c r="B9" s="5" t="s">
        <v>35</v>
      </c>
      <c r="C9" s="4">
        <v>2003</v>
      </c>
      <c r="D9" s="5" t="s">
        <v>36</v>
      </c>
      <c r="E9" s="5" t="s">
        <v>28</v>
      </c>
      <c r="F9" s="5" t="s">
        <v>37</v>
      </c>
      <c r="G9" s="5" t="s">
        <v>38</v>
      </c>
      <c r="H9" s="5" t="s">
        <v>13</v>
      </c>
    </row>
    <row r="10" spans="1:8">
      <c r="A10" s="4">
        <v>3079</v>
      </c>
      <c r="B10" s="5" t="s">
        <v>39</v>
      </c>
      <c r="C10" s="4">
        <v>1962</v>
      </c>
      <c r="D10" s="5" t="s">
        <v>36</v>
      </c>
      <c r="E10" s="5" t="s">
        <v>21</v>
      </c>
      <c r="F10" s="5" t="s">
        <v>22</v>
      </c>
      <c r="G10" s="5" t="s">
        <v>23</v>
      </c>
      <c r="H10" s="5" t="s">
        <v>13</v>
      </c>
    </row>
    <row r="11" spans="1:8">
      <c r="A11" s="4">
        <v>2343</v>
      </c>
      <c r="B11" s="5" t="s">
        <v>40</v>
      </c>
      <c r="C11" s="4">
        <v>1997</v>
      </c>
      <c r="D11" s="5" t="s">
        <v>41</v>
      </c>
      <c r="E11" s="5" t="s">
        <v>42</v>
      </c>
      <c r="F11" s="5" t="s">
        <v>43</v>
      </c>
      <c r="G11" s="5" t="s">
        <v>44</v>
      </c>
      <c r="H11" s="5" t="s">
        <v>26</v>
      </c>
    </row>
    <row r="12" spans="1:8">
      <c r="A12" s="4">
        <v>3302</v>
      </c>
      <c r="B12" s="5" t="s">
        <v>45</v>
      </c>
      <c r="C12" s="4">
        <v>1975</v>
      </c>
      <c r="D12" s="5" t="s">
        <v>36</v>
      </c>
      <c r="E12" s="5" t="s">
        <v>21</v>
      </c>
      <c r="F12" s="5" t="s">
        <v>46</v>
      </c>
      <c r="G12" s="5" t="s">
        <v>47</v>
      </c>
      <c r="H12" s="5" t="s">
        <v>13</v>
      </c>
    </row>
    <row r="13" spans="1:8">
      <c r="A13" s="4">
        <v>2346</v>
      </c>
      <c r="B13" s="5" t="s">
        <v>48</v>
      </c>
      <c r="C13" s="4">
        <v>1952</v>
      </c>
      <c r="D13" s="5" t="s">
        <v>20</v>
      </c>
      <c r="E13" s="5" t="s">
        <v>21</v>
      </c>
      <c r="F13" s="5" t="s">
        <v>49</v>
      </c>
      <c r="G13" s="5" t="s">
        <v>50</v>
      </c>
      <c r="H13" s="5" t="s">
        <v>13</v>
      </c>
    </row>
    <row r="14" spans="1:8">
      <c r="A14" s="4">
        <v>2353</v>
      </c>
      <c r="B14" s="5" t="s">
        <v>51</v>
      </c>
      <c r="C14" s="4">
        <v>1995</v>
      </c>
      <c r="D14" s="5" t="s">
        <v>15</v>
      </c>
      <c r="E14" s="5" t="s">
        <v>21</v>
      </c>
      <c r="F14" s="5" t="s">
        <v>52</v>
      </c>
      <c r="G14" s="5" t="s">
        <v>53</v>
      </c>
      <c r="H14" s="5" t="s">
        <v>13</v>
      </c>
    </row>
    <row r="15" spans="1:8">
      <c r="A15" s="4">
        <v>2356</v>
      </c>
      <c r="B15" s="5" t="s">
        <v>54</v>
      </c>
      <c r="C15" s="4">
        <v>1984</v>
      </c>
      <c r="D15" s="5" t="s">
        <v>15</v>
      </c>
      <c r="E15" s="5" t="s">
        <v>21</v>
      </c>
      <c r="F15" s="5" t="s">
        <v>46</v>
      </c>
      <c r="G15" s="5"/>
      <c r="H15" s="5" t="s">
        <v>13</v>
      </c>
    </row>
    <row r="16" spans="1:8">
      <c r="A16" s="4">
        <v>2361</v>
      </c>
      <c r="B16" s="5" t="s">
        <v>55</v>
      </c>
      <c r="C16" s="4">
        <v>1973</v>
      </c>
      <c r="D16" s="5" t="s">
        <v>36</v>
      </c>
      <c r="E16" s="5" t="s">
        <v>21</v>
      </c>
      <c r="F16" s="5"/>
      <c r="G16" s="5" t="s">
        <v>56</v>
      </c>
      <c r="H16" s="5" t="s">
        <v>26</v>
      </c>
    </row>
    <row r="17" spans="1:8">
      <c r="A17" s="4">
        <v>2363</v>
      </c>
      <c r="B17" s="5" t="s">
        <v>57</v>
      </c>
      <c r="C17" s="4">
        <v>1988</v>
      </c>
      <c r="D17" s="5" t="s">
        <v>58</v>
      </c>
      <c r="E17" s="5" t="s">
        <v>21</v>
      </c>
      <c r="F17" s="5" t="s">
        <v>59</v>
      </c>
      <c r="G17" s="5" t="s">
        <v>60</v>
      </c>
      <c r="H17" s="5" t="s">
        <v>13</v>
      </c>
    </row>
    <row r="18" spans="1:8">
      <c r="A18" s="4">
        <v>2365</v>
      </c>
      <c r="B18" s="5" t="s">
        <v>61</v>
      </c>
      <c r="C18" s="4">
        <v>1986</v>
      </c>
      <c r="D18" s="5" t="s">
        <v>20</v>
      </c>
      <c r="E18" s="5" t="s">
        <v>21</v>
      </c>
      <c r="F18" s="5" t="s">
        <v>62</v>
      </c>
      <c r="G18" s="5" t="s">
        <v>63</v>
      </c>
      <c r="H18" s="5" t="s">
        <v>13</v>
      </c>
    </row>
    <row r="19" spans="1:8">
      <c r="A19" s="4">
        <v>2372</v>
      </c>
      <c r="B19" s="5" t="s">
        <v>64</v>
      </c>
      <c r="C19" s="4">
        <v>2002</v>
      </c>
      <c r="D19" s="5" t="s">
        <v>58</v>
      </c>
      <c r="E19" s="5" t="s">
        <v>21</v>
      </c>
      <c r="F19" s="5" t="s">
        <v>65</v>
      </c>
      <c r="G19" s="5" t="s">
        <v>66</v>
      </c>
      <c r="H19" s="5" t="s">
        <v>13</v>
      </c>
    </row>
    <row r="20" spans="1:8">
      <c r="A20" s="4">
        <v>2373</v>
      </c>
      <c r="B20" s="5" t="s">
        <v>67</v>
      </c>
      <c r="C20" s="4">
        <v>2000</v>
      </c>
      <c r="D20" s="5" t="s">
        <v>58</v>
      </c>
      <c r="E20" s="5" t="s">
        <v>21</v>
      </c>
      <c r="F20" s="5" t="s">
        <v>33</v>
      </c>
      <c r="G20" s="5" t="s">
        <v>34</v>
      </c>
      <c r="H20" s="5" t="s">
        <v>13</v>
      </c>
    </row>
    <row r="21" spans="1:8">
      <c r="A21" s="4">
        <v>3086</v>
      </c>
      <c r="B21" s="5" t="s">
        <v>68</v>
      </c>
      <c r="C21" s="4">
        <v>1999</v>
      </c>
      <c r="D21" s="5" t="s">
        <v>58</v>
      </c>
      <c r="E21" s="5" t="s">
        <v>21</v>
      </c>
      <c r="F21" s="5" t="s">
        <v>52</v>
      </c>
      <c r="G21" s="5" t="s">
        <v>50</v>
      </c>
      <c r="H21" s="5" t="s">
        <v>13</v>
      </c>
    </row>
    <row r="22" spans="1:8">
      <c r="A22" s="4">
        <v>2385</v>
      </c>
      <c r="B22" s="5" t="s">
        <v>69</v>
      </c>
      <c r="C22" s="4">
        <v>1995</v>
      </c>
      <c r="D22" s="5" t="s">
        <v>15</v>
      </c>
      <c r="E22" s="5" t="s">
        <v>70</v>
      </c>
      <c r="F22" s="5" t="s">
        <v>71</v>
      </c>
      <c r="G22" s="5" t="s">
        <v>72</v>
      </c>
      <c r="H22" s="5" t="s">
        <v>13</v>
      </c>
    </row>
    <row r="23" spans="1:8">
      <c r="A23" s="4">
        <v>3285</v>
      </c>
      <c r="B23" s="5" t="s">
        <v>73</v>
      </c>
      <c r="C23" s="4">
        <v>1981</v>
      </c>
      <c r="D23" s="5" t="s">
        <v>36</v>
      </c>
      <c r="E23" s="5" t="s">
        <v>21</v>
      </c>
      <c r="F23" s="5" t="s">
        <v>46</v>
      </c>
      <c r="G23" s="5" t="s">
        <v>47</v>
      </c>
      <c r="H23" s="5" t="s">
        <v>26</v>
      </c>
    </row>
    <row r="24" spans="1:8">
      <c r="A24" s="4">
        <v>2406</v>
      </c>
      <c r="B24" s="5" t="s">
        <v>74</v>
      </c>
      <c r="C24" s="4">
        <v>1995</v>
      </c>
      <c r="D24" s="5" t="s">
        <v>41</v>
      </c>
      <c r="E24" s="5" t="s">
        <v>21</v>
      </c>
      <c r="F24" s="5" t="s">
        <v>52</v>
      </c>
      <c r="G24" s="5" t="s">
        <v>53</v>
      </c>
      <c r="H24" s="5" t="s">
        <v>13</v>
      </c>
    </row>
    <row r="25" spans="1:8">
      <c r="A25" s="4">
        <v>2407</v>
      </c>
      <c r="B25" s="5" t="s">
        <v>75</v>
      </c>
      <c r="C25" s="4">
        <v>1997</v>
      </c>
      <c r="D25" s="5" t="s">
        <v>20</v>
      </c>
      <c r="E25" s="5" t="s">
        <v>21</v>
      </c>
      <c r="F25" s="5" t="s">
        <v>52</v>
      </c>
      <c r="G25" s="5" t="s">
        <v>76</v>
      </c>
      <c r="H25" s="5" t="s">
        <v>26</v>
      </c>
    </row>
    <row r="26" spans="1:8">
      <c r="A26" s="4">
        <v>2415</v>
      </c>
      <c r="B26" s="5" t="s">
        <v>77</v>
      </c>
      <c r="C26" s="4">
        <v>1994</v>
      </c>
      <c r="D26" s="5" t="s">
        <v>15</v>
      </c>
      <c r="E26" s="5" t="s">
        <v>16</v>
      </c>
      <c r="F26" s="5" t="s">
        <v>17</v>
      </c>
      <c r="G26" s="5" t="s">
        <v>18</v>
      </c>
      <c r="H26" s="5" t="s">
        <v>13</v>
      </c>
    </row>
    <row r="27" spans="1:8">
      <c r="A27" s="4">
        <v>2423</v>
      </c>
      <c r="B27" s="5" t="s">
        <v>78</v>
      </c>
      <c r="C27" s="4">
        <v>1983</v>
      </c>
      <c r="D27" s="5" t="s">
        <v>20</v>
      </c>
      <c r="E27" s="5" t="s">
        <v>28</v>
      </c>
      <c r="F27" s="5" t="s">
        <v>29</v>
      </c>
      <c r="G27" s="5" t="s">
        <v>56</v>
      </c>
      <c r="H27" s="5" t="s">
        <v>13</v>
      </c>
    </row>
    <row r="28" spans="1:8">
      <c r="A28" s="4">
        <v>2426</v>
      </c>
      <c r="B28" s="5" t="s">
        <v>79</v>
      </c>
      <c r="C28" s="4">
        <v>1988</v>
      </c>
      <c r="D28" s="5" t="s">
        <v>36</v>
      </c>
      <c r="E28" s="5" t="s">
        <v>21</v>
      </c>
      <c r="F28" s="5" t="s">
        <v>80</v>
      </c>
      <c r="G28" s="5" t="s">
        <v>81</v>
      </c>
      <c r="H28" s="5" t="s">
        <v>13</v>
      </c>
    </row>
    <row r="29" spans="1:8">
      <c r="A29" s="4">
        <v>2427</v>
      </c>
      <c r="B29" s="5" t="s">
        <v>82</v>
      </c>
      <c r="C29" s="4">
        <v>1986</v>
      </c>
      <c r="D29" s="5" t="s">
        <v>41</v>
      </c>
      <c r="E29" s="5" t="s">
        <v>21</v>
      </c>
      <c r="F29" s="5" t="s">
        <v>83</v>
      </c>
      <c r="G29" s="5" t="s">
        <v>84</v>
      </c>
      <c r="H29" s="5" t="s">
        <v>13</v>
      </c>
    </row>
    <row r="30" spans="1:8">
      <c r="A30" s="4">
        <v>2429</v>
      </c>
      <c r="B30" s="5" t="s">
        <v>85</v>
      </c>
      <c r="C30" s="4">
        <v>1999</v>
      </c>
      <c r="D30" s="5" t="s">
        <v>20</v>
      </c>
      <c r="E30" s="5" t="s">
        <v>28</v>
      </c>
      <c r="F30" s="5" t="s">
        <v>86</v>
      </c>
      <c r="G30" s="5" t="s">
        <v>87</v>
      </c>
      <c r="H30" s="5" t="s">
        <v>13</v>
      </c>
    </row>
    <row r="31" spans="1:8">
      <c r="A31" s="4">
        <v>2442</v>
      </c>
      <c r="B31" s="5" t="s">
        <v>88</v>
      </c>
      <c r="C31" s="4">
        <v>1975</v>
      </c>
      <c r="D31" s="5" t="s">
        <v>20</v>
      </c>
      <c r="E31" s="5" t="s">
        <v>21</v>
      </c>
      <c r="F31" s="5" t="s">
        <v>89</v>
      </c>
      <c r="G31" s="5" t="s">
        <v>23</v>
      </c>
      <c r="H31" s="5" t="s">
        <v>13</v>
      </c>
    </row>
    <row r="32" spans="1:8">
      <c r="A32" s="4">
        <v>3253</v>
      </c>
      <c r="B32" s="5" t="s">
        <v>90</v>
      </c>
      <c r="C32" s="4">
        <v>1998</v>
      </c>
      <c r="D32" s="5" t="s">
        <v>20</v>
      </c>
      <c r="E32" s="5" t="s">
        <v>91</v>
      </c>
      <c r="F32" s="5"/>
      <c r="G32" s="5" t="s">
        <v>92</v>
      </c>
      <c r="H32" s="5" t="s">
        <v>13</v>
      </c>
    </row>
    <row r="33" spans="1:8">
      <c r="A33" s="4">
        <v>2449</v>
      </c>
      <c r="B33" s="5" t="s">
        <v>93</v>
      </c>
      <c r="C33" s="4">
        <v>1973</v>
      </c>
      <c r="D33" s="5" t="s">
        <v>15</v>
      </c>
      <c r="E33" s="5" t="s">
        <v>21</v>
      </c>
      <c r="F33" s="5" t="s">
        <v>94</v>
      </c>
      <c r="G33" s="5" t="s">
        <v>95</v>
      </c>
      <c r="H33" s="5" t="s">
        <v>13</v>
      </c>
    </row>
    <row r="34" spans="1:8">
      <c r="A34" s="4">
        <v>3330</v>
      </c>
      <c r="B34" s="5" t="s">
        <v>96</v>
      </c>
      <c r="C34" s="4">
        <v>2000</v>
      </c>
      <c r="D34" s="5" t="s">
        <v>58</v>
      </c>
      <c r="E34" s="5" t="s">
        <v>28</v>
      </c>
      <c r="F34" s="5" t="s">
        <v>29</v>
      </c>
      <c r="G34" s="5" t="s">
        <v>97</v>
      </c>
      <c r="H34" s="5" t="s">
        <v>13</v>
      </c>
    </row>
    <row r="35" spans="1:8">
      <c r="A35" s="4">
        <v>3337</v>
      </c>
      <c r="B35" s="5" t="s">
        <v>98</v>
      </c>
      <c r="C35" s="4">
        <v>1986</v>
      </c>
      <c r="D35" s="5" t="s">
        <v>36</v>
      </c>
      <c r="E35" s="5" t="s">
        <v>21</v>
      </c>
      <c r="F35" s="5" t="s">
        <v>99</v>
      </c>
      <c r="G35" s="5" t="s">
        <v>100</v>
      </c>
      <c r="H35" s="5" t="s">
        <v>13</v>
      </c>
    </row>
    <row r="36" spans="1:8">
      <c r="A36" s="4">
        <v>2460</v>
      </c>
      <c r="B36" s="5" t="s">
        <v>101</v>
      </c>
      <c r="C36" s="4">
        <v>1994</v>
      </c>
      <c r="D36" s="5" t="s">
        <v>41</v>
      </c>
      <c r="E36" s="5" t="s">
        <v>102</v>
      </c>
      <c r="F36" s="5" t="s">
        <v>103</v>
      </c>
      <c r="G36" s="5" t="s">
        <v>104</v>
      </c>
      <c r="H36" s="5" t="s">
        <v>13</v>
      </c>
    </row>
    <row r="37" spans="1:8">
      <c r="A37" s="4">
        <v>2461</v>
      </c>
      <c r="B37" s="5" t="s">
        <v>105</v>
      </c>
      <c r="C37" s="4">
        <v>1951</v>
      </c>
      <c r="D37" s="5" t="s">
        <v>41</v>
      </c>
      <c r="E37" s="5" t="s">
        <v>21</v>
      </c>
      <c r="F37" s="5" t="s">
        <v>106</v>
      </c>
      <c r="G37" s="5"/>
      <c r="H37" s="5" t="s">
        <v>26</v>
      </c>
    </row>
    <row r="38" spans="1:8">
      <c r="A38" s="4">
        <v>3292</v>
      </c>
      <c r="B38" s="5" t="s">
        <v>107</v>
      </c>
      <c r="C38" s="4">
        <v>2003</v>
      </c>
      <c r="D38" s="5" t="s">
        <v>36</v>
      </c>
      <c r="E38" s="5" t="s">
        <v>28</v>
      </c>
      <c r="F38" s="5" t="s">
        <v>29</v>
      </c>
      <c r="G38" s="5" t="s">
        <v>38</v>
      </c>
      <c r="H38" s="5" t="s">
        <v>13</v>
      </c>
    </row>
    <row r="39" spans="1:8">
      <c r="A39" s="4">
        <v>3020</v>
      </c>
      <c r="B39" s="5" t="s">
        <v>108</v>
      </c>
      <c r="C39" s="4">
        <v>1999</v>
      </c>
      <c r="D39" s="5" t="s">
        <v>58</v>
      </c>
      <c r="E39" s="5" t="s">
        <v>28</v>
      </c>
      <c r="F39" s="5" t="s">
        <v>29</v>
      </c>
      <c r="G39" s="5" t="s">
        <v>38</v>
      </c>
      <c r="H39" s="5" t="s">
        <v>26</v>
      </c>
    </row>
    <row r="40" spans="1:8">
      <c r="A40" s="4">
        <v>2462</v>
      </c>
      <c r="B40" s="5" t="s">
        <v>109</v>
      </c>
      <c r="C40" s="4">
        <v>1976</v>
      </c>
      <c r="D40" s="5" t="s">
        <v>20</v>
      </c>
      <c r="E40" s="5" t="s">
        <v>21</v>
      </c>
      <c r="F40" s="5" t="s">
        <v>89</v>
      </c>
      <c r="G40" s="5" t="s">
        <v>23</v>
      </c>
      <c r="H40" s="5" t="s">
        <v>13</v>
      </c>
    </row>
    <row r="41" spans="1:8">
      <c r="A41" s="4">
        <v>2473</v>
      </c>
      <c r="B41" s="5" t="s">
        <v>110</v>
      </c>
      <c r="C41" s="4">
        <v>1997</v>
      </c>
      <c r="D41" s="5" t="s">
        <v>58</v>
      </c>
      <c r="E41" s="5" t="s">
        <v>21</v>
      </c>
      <c r="F41" s="5" t="s">
        <v>111</v>
      </c>
      <c r="G41" s="5" t="s">
        <v>66</v>
      </c>
      <c r="H41" s="5" t="s">
        <v>26</v>
      </c>
    </row>
    <row r="42" spans="1:8">
      <c r="A42" s="4">
        <v>2475</v>
      </c>
      <c r="B42" s="5" t="s">
        <v>112</v>
      </c>
      <c r="C42" s="4">
        <v>1951</v>
      </c>
      <c r="D42" s="5" t="s">
        <v>15</v>
      </c>
      <c r="E42" s="5" t="s">
        <v>21</v>
      </c>
      <c r="F42" s="5" t="s">
        <v>49</v>
      </c>
      <c r="G42" s="5" t="s">
        <v>50</v>
      </c>
      <c r="H42" s="5" t="s">
        <v>13</v>
      </c>
    </row>
    <row r="43" spans="1:8">
      <c r="A43" s="4">
        <v>3274</v>
      </c>
      <c r="B43" s="5" t="s">
        <v>113</v>
      </c>
      <c r="C43" s="4">
        <v>1996</v>
      </c>
      <c r="D43" s="5" t="s">
        <v>58</v>
      </c>
      <c r="E43" s="5" t="s">
        <v>21</v>
      </c>
      <c r="F43" s="5" t="s">
        <v>52</v>
      </c>
      <c r="G43" s="5" t="s">
        <v>50</v>
      </c>
      <c r="H43" s="5" t="s">
        <v>13</v>
      </c>
    </row>
    <row r="44" spans="1:8">
      <c r="A44" s="4">
        <v>2501</v>
      </c>
      <c r="B44" s="5" t="s">
        <v>114</v>
      </c>
      <c r="C44" s="4">
        <v>1978</v>
      </c>
      <c r="D44" s="5" t="s">
        <v>20</v>
      </c>
      <c r="E44" s="5" t="s">
        <v>21</v>
      </c>
      <c r="F44" s="5" t="s">
        <v>94</v>
      </c>
      <c r="G44" s="5" t="s">
        <v>95</v>
      </c>
      <c r="H44" s="5" t="s">
        <v>26</v>
      </c>
    </row>
    <row r="45" spans="1:8">
      <c r="A45" s="4">
        <v>2505</v>
      </c>
      <c r="B45" s="5" t="s">
        <v>115</v>
      </c>
      <c r="C45" s="4">
        <v>1988</v>
      </c>
      <c r="D45" s="5" t="s">
        <v>25</v>
      </c>
      <c r="E45" s="5" t="s">
        <v>21</v>
      </c>
      <c r="F45" s="5" t="s">
        <v>94</v>
      </c>
      <c r="G45" s="5" t="s">
        <v>95</v>
      </c>
      <c r="H45" s="5" t="s">
        <v>13</v>
      </c>
    </row>
    <row r="46" spans="1:8">
      <c r="A46" s="4">
        <v>2506</v>
      </c>
      <c r="B46" s="5" t="s">
        <v>116</v>
      </c>
      <c r="C46" s="4">
        <v>1999</v>
      </c>
      <c r="D46" s="5" t="s">
        <v>41</v>
      </c>
      <c r="E46" s="5" t="s">
        <v>16</v>
      </c>
      <c r="F46" s="5" t="s">
        <v>117</v>
      </c>
      <c r="G46" s="5" t="s">
        <v>118</v>
      </c>
      <c r="H46" s="5" t="s">
        <v>26</v>
      </c>
    </row>
    <row r="47" spans="1:8">
      <c r="A47" s="4">
        <v>3088</v>
      </c>
      <c r="B47" s="5" t="s">
        <v>119</v>
      </c>
      <c r="C47" s="4">
        <v>2000</v>
      </c>
      <c r="D47" s="5" t="s">
        <v>58</v>
      </c>
      <c r="E47" s="5" t="s">
        <v>21</v>
      </c>
      <c r="F47" s="5" t="s">
        <v>52</v>
      </c>
      <c r="G47" s="5" t="s">
        <v>50</v>
      </c>
      <c r="H47" s="5" t="s">
        <v>13</v>
      </c>
    </row>
    <row r="48" spans="1:8">
      <c r="A48" s="4">
        <v>2507</v>
      </c>
      <c r="B48" s="5" t="s">
        <v>120</v>
      </c>
      <c r="C48" s="4">
        <v>1997</v>
      </c>
      <c r="D48" s="5" t="s">
        <v>41</v>
      </c>
      <c r="E48" s="5" t="s">
        <v>21</v>
      </c>
      <c r="F48" s="5" t="s">
        <v>121</v>
      </c>
      <c r="G48" s="5" t="s">
        <v>122</v>
      </c>
      <c r="H48" s="5" t="s">
        <v>13</v>
      </c>
    </row>
    <row r="49" spans="1:8">
      <c r="A49" s="4">
        <v>2518</v>
      </c>
      <c r="B49" s="5" t="s">
        <v>123</v>
      </c>
      <c r="C49" s="4">
        <v>1996</v>
      </c>
      <c r="D49" s="5" t="s">
        <v>15</v>
      </c>
      <c r="E49" s="5" t="s">
        <v>124</v>
      </c>
      <c r="F49" s="5" t="s">
        <v>125</v>
      </c>
      <c r="G49" s="5" t="s">
        <v>126</v>
      </c>
      <c r="H49" s="5" t="s">
        <v>13</v>
      </c>
    </row>
    <row r="50" spans="1:8">
      <c r="A50" s="4">
        <v>2521</v>
      </c>
      <c r="B50" s="5" t="s">
        <v>127</v>
      </c>
      <c r="C50" s="4">
        <v>1986</v>
      </c>
      <c r="D50" s="5" t="s">
        <v>20</v>
      </c>
      <c r="E50" s="5" t="s">
        <v>21</v>
      </c>
      <c r="F50" s="5" t="s">
        <v>94</v>
      </c>
      <c r="G50" s="5" t="s">
        <v>95</v>
      </c>
      <c r="H50" s="5" t="s">
        <v>26</v>
      </c>
    </row>
    <row r="51" spans="1:8">
      <c r="A51" s="4">
        <v>3339</v>
      </c>
      <c r="B51" s="5" t="s">
        <v>128</v>
      </c>
      <c r="C51" s="4">
        <v>1982</v>
      </c>
      <c r="D51" s="5" t="s">
        <v>36</v>
      </c>
      <c r="E51" s="5" t="s">
        <v>21</v>
      </c>
      <c r="F51" s="5" t="s">
        <v>99</v>
      </c>
      <c r="G51" s="5" t="s">
        <v>129</v>
      </c>
      <c r="H51" s="5" t="s">
        <v>13</v>
      </c>
    </row>
    <row r="52" spans="1:8">
      <c r="A52" s="4">
        <v>2526</v>
      </c>
      <c r="B52" s="5" t="s">
        <v>130</v>
      </c>
      <c r="C52" s="4">
        <v>1969</v>
      </c>
      <c r="D52" s="5" t="s">
        <v>41</v>
      </c>
      <c r="E52" s="5" t="s">
        <v>21</v>
      </c>
      <c r="F52" s="5" t="s">
        <v>131</v>
      </c>
      <c r="G52" s="5" t="s">
        <v>56</v>
      </c>
      <c r="H52" s="5" t="s">
        <v>13</v>
      </c>
    </row>
    <row r="53" spans="1:8">
      <c r="A53" s="4">
        <v>3087</v>
      </c>
      <c r="B53" s="5" t="s">
        <v>132</v>
      </c>
      <c r="C53" s="4">
        <v>2000</v>
      </c>
      <c r="D53" s="5" t="s">
        <v>133</v>
      </c>
      <c r="E53" s="5" t="s">
        <v>21</v>
      </c>
      <c r="F53" s="5" t="s">
        <v>52</v>
      </c>
      <c r="G53" s="5" t="s">
        <v>50</v>
      </c>
      <c r="H53" s="5" t="s">
        <v>13</v>
      </c>
    </row>
    <row r="54" spans="1:8">
      <c r="A54" s="4">
        <v>2540</v>
      </c>
      <c r="B54" s="5" t="s">
        <v>134</v>
      </c>
      <c r="C54" s="4">
        <v>1994</v>
      </c>
      <c r="D54" s="5" t="s">
        <v>15</v>
      </c>
      <c r="E54" s="5" t="s">
        <v>21</v>
      </c>
      <c r="F54" s="5" t="s">
        <v>52</v>
      </c>
      <c r="G54" s="5" t="s">
        <v>53</v>
      </c>
      <c r="H54" s="5" t="s">
        <v>13</v>
      </c>
    </row>
    <row r="55" spans="1:8">
      <c r="A55" s="4">
        <v>2544</v>
      </c>
      <c r="B55" s="5" t="s">
        <v>135</v>
      </c>
      <c r="C55" s="4">
        <v>1997</v>
      </c>
      <c r="D55" s="5" t="s">
        <v>58</v>
      </c>
      <c r="E55" s="5" t="s">
        <v>28</v>
      </c>
      <c r="F55" s="5" t="s">
        <v>29</v>
      </c>
      <c r="G55" s="5" t="s">
        <v>30</v>
      </c>
      <c r="H55" s="5" t="s">
        <v>26</v>
      </c>
    </row>
    <row r="56" spans="1:8">
      <c r="A56" s="4">
        <v>2984</v>
      </c>
      <c r="B56" s="5" t="s">
        <v>136</v>
      </c>
      <c r="C56" s="4">
        <v>1998</v>
      </c>
      <c r="D56" s="5" t="s">
        <v>41</v>
      </c>
      <c r="E56" s="5" t="s">
        <v>124</v>
      </c>
      <c r="F56" s="5" t="s">
        <v>125</v>
      </c>
      <c r="G56" s="5" t="s">
        <v>137</v>
      </c>
      <c r="H56" s="5" t="s">
        <v>13</v>
      </c>
    </row>
    <row r="57" spans="1:8">
      <c r="A57" s="4">
        <v>3015</v>
      </c>
      <c r="B57" s="5" t="s">
        <v>138</v>
      </c>
      <c r="C57" s="4">
        <v>2000</v>
      </c>
      <c r="D57" s="5" t="s">
        <v>9</v>
      </c>
      <c r="E57" s="5" t="s">
        <v>28</v>
      </c>
      <c r="F57" s="5" t="s">
        <v>29</v>
      </c>
      <c r="G57" s="5" t="s">
        <v>38</v>
      </c>
      <c r="H57" s="5" t="s">
        <v>13</v>
      </c>
    </row>
    <row r="58" spans="1:8">
      <c r="A58" s="4">
        <v>2563</v>
      </c>
      <c r="B58" s="5" t="s">
        <v>139</v>
      </c>
      <c r="C58" s="4">
        <v>1997</v>
      </c>
      <c r="D58" s="5" t="s">
        <v>41</v>
      </c>
      <c r="E58" s="5" t="s">
        <v>21</v>
      </c>
      <c r="F58" s="5" t="s">
        <v>140</v>
      </c>
      <c r="G58" s="5" t="s">
        <v>34</v>
      </c>
      <c r="H58" s="5" t="s">
        <v>13</v>
      </c>
    </row>
    <row r="59" spans="1:8">
      <c r="A59" s="4">
        <v>2567</v>
      </c>
      <c r="B59" s="5" t="s">
        <v>141</v>
      </c>
      <c r="C59" s="4">
        <v>1998</v>
      </c>
      <c r="D59" s="5" t="s">
        <v>41</v>
      </c>
      <c r="E59" s="5" t="s">
        <v>124</v>
      </c>
      <c r="F59" s="5" t="s">
        <v>125</v>
      </c>
      <c r="G59" s="5" t="s">
        <v>137</v>
      </c>
      <c r="H59" s="5" t="s">
        <v>13</v>
      </c>
    </row>
    <row r="60" spans="1:8">
      <c r="A60" s="4">
        <v>2577</v>
      </c>
      <c r="B60" s="5" t="s">
        <v>142</v>
      </c>
      <c r="C60" s="4">
        <v>1997</v>
      </c>
      <c r="D60" s="5" t="s">
        <v>41</v>
      </c>
      <c r="E60" s="5" t="s">
        <v>21</v>
      </c>
      <c r="F60" s="5" t="s">
        <v>121</v>
      </c>
      <c r="G60" s="5" t="s">
        <v>122</v>
      </c>
      <c r="H60" s="5" t="s">
        <v>26</v>
      </c>
    </row>
    <row r="61" spans="1:8">
      <c r="A61" s="4">
        <v>2579</v>
      </c>
      <c r="B61" s="5" t="s">
        <v>143</v>
      </c>
      <c r="C61" s="4">
        <v>1960</v>
      </c>
      <c r="D61" s="5" t="s">
        <v>41</v>
      </c>
      <c r="E61" s="5" t="s">
        <v>21</v>
      </c>
      <c r="F61" s="5" t="s">
        <v>144</v>
      </c>
      <c r="G61" s="5"/>
      <c r="H61" s="5" t="s">
        <v>13</v>
      </c>
    </row>
    <row r="62" spans="1:8">
      <c r="A62" s="4">
        <v>3091</v>
      </c>
      <c r="B62" s="5" t="s">
        <v>145</v>
      </c>
      <c r="C62" s="4">
        <v>2000</v>
      </c>
      <c r="D62" s="5" t="s">
        <v>58</v>
      </c>
      <c r="E62" s="5" t="s">
        <v>21</v>
      </c>
      <c r="F62" s="5" t="s">
        <v>52</v>
      </c>
      <c r="G62" s="5" t="s">
        <v>50</v>
      </c>
      <c r="H62" s="5" t="s">
        <v>13</v>
      </c>
    </row>
    <row r="63" spans="1:8">
      <c r="A63" s="4">
        <v>3007</v>
      </c>
      <c r="B63" s="5" t="s">
        <v>146</v>
      </c>
      <c r="C63" s="4">
        <v>1999</v>
      </c>
      <c r="D63" s="5" t="s">
        <v>9</v>
      </c>
      <c r="E63" s="5" t="s">
        <v>21</v>
      </c>
      <c r="F63" s="5" t="s">
        <v>147</v>
      </c>
      <c r="G63" s="5" t="s">
        <v>34</v>
      </c>
      <c r="H63" s="5" t="s">
        <v>26</v>
      </c>
    </row>
    <row r="64" spans="1:8">
      <c r="A64" s="4">
        <v>2589</v>
      </c>
      <c r="B64" s="5" t="s">
        <v>148</v>
      </c>
      <c r="C64" s="4">
        <v>1998</v>
      </c>
      <c r="D64" s="5" t="s">
        <v>133</v>
      </c>
      <c r="E64" s="5" t="s">
        <v>21</v>
      </c>
      <c r="F64" s="5" t="s">
        <v>52</v>
      </c>
      <c r="G64" s="5" t="s">
        <v>50</v>
      </c>
      <c r="H64" s="5" t="s">
        <v>13</v>
      </c>
    </row>
    <row r="65" spans="1:8">
      <c r="A65" s="4">
        <v>2597</v>
      </c>
      <c r="B65" s="5" t="s">
        <v>149</v>
      </c>
      <c r="C65" s="4">
        <v>1996</v>
      </c>
      <c r="D65" s="5" t="s">
        <v>41</v>
      </c>
      <c r="E65" s="5" t="s">
        <v>21</v>
      </c>
      <c r="F65" s="5" t="s">
        <v>150</v>
      </c>
      <c r="G65" s="5" t="s">
        <v>122</v>
      </c>
      <c r="H65" s="5" t="s">
        <v>13</v>
      </c>
    </row>
    <row r="66" spans="1:8">
      <c r="A66" s="4">
        <v>2600</v>
      </c>
      <c r="B66" s="5" t="s">
        <v>151</v>
      </c>
      <c r="C66" s="4">
        <v>1955</v>
      </c>
      <c r="D66" s="5" t="s">
        <v>36</v>
      </c>
      <c r="E66" s="5" t="s">
        <v>21</v>
      </c>
      <c r="F66" s="5" t="s">
        <v>152</v>
      </c>
      <c r="G66" s="5"/>
      <c r="H66" s="5" t="s">
        <v>13</v>
      </c>
    </row>
    <row r="67" spans="1:8">
      <c r="A67" s="4">
        <v>3295</v>
      </c>
      <c r="B67" s="5" t="s">
        <v>153</v>
      </c>
      <c r="C67" s="4">
        <v>2000</v>
      </c>
      <c r="D67" s="5" t="s">
        <v>36</v>
      </c>
      <c r="E67" s="5" t="s">
        <v>21</v>
      </c>
      <c r="F67" s="5" t="s">
        <v>154</v>
      </c>
      <c r="G67" s="5" t="s">
        <v>66</v>
      </c>
      <c r="H67" s="5" t="s">
        <v>13</v>
      </c>
    </row>
    <row r="68" spans="1:8">
      <c r="A68" s="4">
        <v>2620</v>
      </c>
      <c r="B68" s="5" t="s">
        <v>155</v>
      </c>
      <c r="C68" s="4">
        <v>1987</v>
      </c>
      <c r="D68" s="5" t="s">
        <v>15</v>
      </c>
      <c r="E68" s="5" t="s">
        <v>21</v>
      </c>
      <c r="F68" s="5" t="s">
        <v>156</v>
      </c>
      <c r="G68" s="5" t="s">
        <v>157</v>
      </c>
      <c r="H68" s="5" t="s">
        <v>26</v>
      </c>
    </row>
    <row r="69" spans="1:8">
      <c r="A69" s="4">
        <v>2627</v>
      </c>
      <c r="B69" s="5" t="s">
        <v>158</v>
      </c>
      <c r="C69" s="4">
        <v>1973</v>
      </c>
      <c r="D69" s="5" t="s">
        <v>20</v>
      </c>
      <c r="E69" s="5" t="s">
        <v>21</v>
      </c>
      <c r="F69" s="5" t="s">
        <v>94</v>
      </c>
      <c r="G69" s="5" t="s">
        <v>95</v>
      </c>
      <c r="H69" s="5" t="s">
        <v>13</v>
      </c>
    </row>
    <row r="70" spans="1:8">
      <c r="A70" s="4">
        <v>2634</v>
      </c>
      <c r="B70" s="5" t="s">
        <v>159</v>
      </c>
      <c r="C70" s="4">
        <v>1978</v>
      </c>
      <c r="D70" s="5" t="s">
        <v>20</v>
      </c>
      <c r="E70" s="5" t="s">
        <v>21</v>
      </c>
      <c r="F70" s="5" t="s">
        <v>131</v>
      </c>
      <c r="G70" s="5" t="s">
        <v>160</v>
      </c>
      <c r="H70" s="5" t="s">
        <v>26</v>
      </c>
    </row>
    <row r="71" spans="1:8">
      <c r="A71" s="4">
        <v>2648</v>
      </c>
      <c r="B71" s="5" t="s">
        <v>161</v>
      </c>
      <c r="C71" s="4">
        <v>1998</v>
      </c>
      <c r="D71" s="5" t="s">
        <v>41</v>
      </c>
      <c r="E71" s="5" t="s">
        <v>162</v>
      </c>
      <c r="F71" s="5" t="s">
        <v>163</v>
      </c>
      <c r="G71" s="5" t="s">
        <v>164</v>
      </c>
      <c r="H71" s="5" t="s">
        <v>26</v>
      </c>
    </row>
    <row r="72" spans="1:8">
      <c r="A72" s="4">
        <v>2650</v>
      </c>
      <c r="B72" s="5" t="s">
        <v>165</v>
      </c>
      <c r="C72" s="4">
        <v>1979</v>
      </c>
      <c r="D72" s="5" t="s">
        <v>20</v>
      </c>
      <c r="E72" s="5" t="s">
        <v>21</v>
      </c>
      <c r="F72" s="5" t="s">
        <v>166</v>
      </c>
      <c r="G72" s="5" t="s">
        <v>95</v>
      </c>
      <c r="H72" s="5" t="s">
        <v>13</v>
      </c>
    </row>
    <row r="73" spans="1:8">
      <c r="A73" s="4">
        <v>2652</v>
      </c>
      <c r="B73" s="5" t="s">
        <v>167</v>
      </c>
      <c r="C73" s="4">
        <v>1974</v>
      </c>
      <c r="D73" s="5" t="s">
        <v>20</v>
      </c>
      <c r="E73" s="5" t="s">
        <v>28</v>
      </c>
      <c r="F73" s="5" t="s">
        <v>29</v>
      </c>
      <c r="G73" s="5" t="s">
        <v>56</v>
      </c>
      <c r="H73" s="5" t="s">
        <v>13</v>
      </c>
    </row>
    <row r="74" spans="1:8">
      <c r="A74" s="4">
        <v>2653</v>
      </c>
      <c r="B74" s="5" t="s">
        <v>168</v>
      </c>
      <c r="C74" s="4">
        <v>1996</v>
      </c>
      <c r="D74" s="5" t="s">
        <v>41</v>
      </c>
      <c r="E74" s="5" t="s">
        <v>28</v>
      </c>
      <c r="F74" s="5" t="s">
        <v>169</v>
      </c>
      <c r="G74" s="5" t="s">
        <v>170</v>
      </c>
      <c r="H74" s="5" t="s">
        <v>13</v>
      </c>
    </row>
    <row r="75" spans="1:8">
      <c r="A75" s="4">
        <v>2654</v>
      </c>
      <c r="B75" s="5" t="s">
        <v>171</v>
      </c>
      <c r="C75" s="4">
        <v>2003</v>
      </c>
      <c r="D75" s="5" t="s">
        <v>25</v>
      </c>
      <c r="E75" s="5" t="s">
        <v>28</v>
      </c>
      <c r="F75" s="5" t="s">
        <v>29</v>
      </c>
      <c r="G75" s="5" t="s">
        <v>38</v>
      </c>
      <c r="H75" s="5" t="s">
        <v>13</v>
      </c>
    </row>
    <row r="76" spans="1:8">
      <c r="A76" s="4">
        <v>3251</v>
      </c>
      <c r="B76" s="5" t="s">
        <v>172</v>
      </c>
      <c r="C76" s="4">
        <v>1995</v>
      </c>
      <c r="D76" s="5" t="s">
        <v>20</v>
      </c>
      <c r="E76" s="5" t="s">
        <v>91</v>
      </c>
      <c r="F76" s="5"/>
      <c r="G76" s="5" t="s">
        <v>92</v>
      </c>
      <c r="H76" s="5" t="s">
        <v>26</v>
      </c>
    </row>
    <row r="77" spans="1:8">
      <c r="A77" s="4">
        <v>3255</v>
      </c>
      <c r="B77" s="5" t="s">
        <v>173</v>
      </c>
      <c r="C77" s="4">
        <v>1997</v>
      </c>
      <c r="D77" s="5" t="s">
        <v>20</v>
      </c>
      <c r="E77" s="5" t="s">
        <v>91</v>
      </c>
      <c r="F77" s="5"/>
      <c r="G77" s="5" t="s">
        <v>92</v>
      </c>
      <c r="H77" s="5" t="s">
        <v>13</v>
      </c>
    </row>
    <row r="78" spans="1:8">
      <c r="A78" s="4">
        <v>2667</v>
      </c>
      <c r="B78" s="5" t="s">
        <v>174</v>
      </c>
      <c r="C78" s="4">
        <v>1997</v>
      </c>
      <c r="D78" s="5" t="s">
        <v>20</v>
      </c>
      <c r="E78" s="5" t="s">
        <v>21</v>
      </c>
      <c r="F78" s="5" t="s">
        <v>52</v>
      </c>
      <c r="G78" s="5" t="s">
        <v>50</v>
      </c>
      <c r="H78" s="5" t="s">
        <v>13</v>
      </c>
    </row>
    <row r="79" spans="1:8">
      <c r="A79" s="4">
        <v>3093</v>
      </c>
      <c r="B79" s="5" t="s">
        <v>175</v>
      </c>
      <c r="C79" s="4">
        <v>2002</v>
      </c>
      <c r="D79" s="5" t="s">
        <v>133</v>
      </c>
      <c r="E79" s="5" t="s">
        <v>21</v>
      </c>
      <c r="F79" s="5" t="s">
        <v>52</v>
      </c>
      <c r="G79" s="5" t="s">
        <v>50</v>
      </c>
      <c r="H79" s="5" t="s">
        <v>13</v>
      </c>
    </row>
    <row r="80" spans="1:8">
      <c r="A80" s="4">
        <v>2671</v>
      </c>
      <c r="B80" s="5" t="s">
        <v>176</v>
      </c>
      <c r="C80" s="4">
        <v>1995</v>
      </c>
      <c r="D80" s="5" t="s">
        <v>15</v>
      </c>
      <c r="E80" s="5" t="s">
        <v>177</v>
      </c>
      <c r="F80" s="5" t="s">
        <v>178</v>
      </c>
      <c r="G80" s="5" t="s">
        <v>179</v>
      </c>
      <c r="H80" s="5" t="s">
        <v>13</v>
      </c>
    </row>
    <row r="81" spans="1:8">
      <c r="A81" s="4">
        <v>2680</v>
      </c>
      <c r="B81" s="5" t="s">
        <v>180</v>
      </c>
      <c r="C81" s="4">
        <v>1958</v>
      </c>
      <c r="D81" s="5" t="s">
        <v>20</v>
      </c>
      <c r="E81" s="5" t="s">
        <v>21</v>
      </c>
      <c r="F81" s="5" t="s">
        <v>94</v>
      </c>
      <c r="G81" s="5" t="s">
        <v>95</v>
      </c>
      <c r="H81" s="5" t="s">
        <v>13</v>
      </c>
    </row>
    <row r="82" spans="1:8">
      <c r="A82" s="4">
        <v>2681</v>
      </c>
      <c r="B82" s="5" t="s">
        <v>181</v>
      </c>
      <c r="C82" s="4">
        <v>1989</v>
      </c>
      <c r="D82" s="5" t="s">
        <v>15</v>
      </c>
      <c r="E82" s="5" t="s">
        <v>21</v>
      </c>
      <c r="F82" s="5" t="s">
        <v>156</v>
      </c>
      <c r="G82" s="5" t="s">
        <v>182</v>
      </c>
      <c r="H82" s="5" t="s">
        <v>13</v>
      </c>
    </row>
    <row r="83" spans="1:8">
      <c r="A83" s="4">
        <v>2689</v>
      </c>
      <c r="B83" s="5" t="s">
        <v>183</v>
      </c>
      <c r="C83" s="4">
        <v>1994</v>
      </c>
      <c r="D83" s="5" t="s">
        <v>15</v>
      </c>
      <c r="E83" s="5" t="s">
        <v>16</v>
      </c>
      <c r="F83" s="5" t="s">
        <v>17</v>
      </c>
      <c r="G83" s="5" t="s">
        <v>18</v>
      </c>
      <c r="H83" s="5" t="s">
        <v>13</v>
      </c>
    </row>
    <row r="84" spans="1:8">
      <c r="A84" s="4">
        <v>2696</v>
      </c>
      <c r="B84" s="5" t="s">
        <v>184</v>
      </c>
      <c r="C84" s="4">
        <v>1990</v>
      </c>
      <c r="D84" s="5" t="s">
        <v>41</v>
      </c>
      <c r="E84" s="5" t="s">
        <v>21</v>
      </c>
      <c r="F84" s="5" t="s">
        <v>185</v>
      </c>
      <c r="G84" s="5"/>
      <c r="H84" s="5" t="s">
        <v>13</v>
      </c>
    </row>
    <row r="85" spans="1:8">
      <c r="A85" s="4">
        <v>2702</v>
      </c>
      <c r="B85" s="5" t="s">
        <v>186</v>
      </c>
      <c r="C85" s="4">
        <v>1993</v>
      </c>
      <c r="D85" s="5" t="s">
        <v>15</v>
      </c>
      <c r="E85" s="5" t="s">
        <v>187</v>
      </c>
      <c r="F85" s="5" t="s">
        <v>188</v>
      </c>
      <c r="G85" s="5" t="s">
        <v>189</v>
      </c>
      <c r="H85" s="5" t="s">
        <v>13</v>
      </c>
    </row>
    <row r="86" spans="1:8">
      <c r="A86" s="4">
        <v>2703</v>
      </c>
      <c r="B86" s="5" t="s">
        <v>190</v>
      </c>
      <c r="C86" s="4">
        <v>1955</v>
      </c>
      <c r="D86" s="5" t="s">
        <v>20</v>
      </c>
      <c r="E86" s="5" t="s">
        <v>21</v>
      </c>
      <c r="F86" s="5" t="s">
        <v>191</v>
      </c>
      <c r="G86" s="5" t="s">
        <v>63</v>
      </c>
      <c r="H86" s="5" t="s">
        <v>13</v>
      </c>
    </row>
    <row r="87" spans="1:8">
      <c r="A87" s="4">
        <v>2704</v>
      </c>
      <c r="B87" s="5" t="s">
        <v>192</v>
      </c>
      <c r="C87" s="4">
        <v>1951</v>
      </c>
      <c r="D87" s="5" t="s">
        <v>15</v>
      </c>
      <c r="E87" s="5" t="s">
        <v>21</v>
      </c>
      <c r="F87" s="5" t="s">
        <v>49</v>
      </c>
      <c r="G87" s="5"/>
      <c r="H87" s="5" t="s">
        <v>26</v>
      </c>
    </row>
    <row r="88" spans="1:8">
      <c r="A88" s="4">
        <v>2706</v>
      </c>
      <c r="B88" s="5" t="s">
        <v>193</v>
      </c>
      <c r="C88" s="4">
        <v>1992</v>
      </c>
      <c r="D88" s="5" t="s">
        <v>20</v>
      </c>
      <c r="E88" s="5" t="s">
        <v>21</v>
      </c>
      <c r="F88" s="5" t="s">
        <v>106</v>
      </c>
      <c r="G88" s="5" t="s">
        <v>194</v>
      </c>
      <c r="H88" s="5" t="s">
        <v>13</v>
      </c>
    </row>
    <row r="89" spans="1:8">
      <c r="A89" s="4">
        <v>2707</v>
      </c>
      <c r="B89" s="5" t="s">
        <v>195</v>
      </c>
      <c r="C89" s="4">
        <v>1994</v>
      </c>
      <c r="D89" s="5" t="s">
        <v>41</v>
      </c>
      <c r="E89" s="5" t="s">
        <v>21</v>
      </c>
      <c r="F89" s="5" t="s">
        <v>52</v>
      </c>
      <c r="G89" s="5" t="s">
        <v>194</v>
      </c>
      <c r="H89" s="5" t="s">
        <v>13</v>
      </c>
    </row>
    <row r="90" spans="1:8">
      <c r="A90" s="4">
        <v>2708</v>
      </c>
      <c r="B90" s="5" t="s">
        <v>196</v>
      </c>
      <c r="C90" s="4">
        <v>1998</v>
      </c>
      <c r="D90" s="5" t="s">
        <v>20</v>
      </c>
      <c r="E90" s="5" t="s">
        <v>21</v>
      </c>
      <c r="F90" s="5" t="s">
        <v>52</v>
      </c>
      <c r="G90" s="5" t="s">
        <v>194</v>
      </c>
      <c r="H90" s="5" t="s">
        <v>26</v>
      </c>
    </row>
    <row r="91" spans="1:8">
      <c r="A91" s="4">
        <v>3288</v>
      </c>
      <c r="B91" s="5" t="s">
        <v>197</v>
      </c>
      <c r="C91" s="4">
        <v>2002</v>
      </c>
      <c r="D91" s="5" t="s">
        <v>36</v>
      </c>
      <c r="E91" s="5" t="s">
        <v>10</v>
      </c>
      <c r="F91" s="5" t="s">
        <v>198</v>
      </c>
      <c r="G91" s="5" t="s">
        <v>199</v>
      </c>
      <c r="H91" s="5" t="s">
        <v>13</v>
      </c>
    </row>
    <row r="92" spans="1:8">
      <c r="A92" s="4">
        <v>2718</v>
      </c>
      <c r="B92" s="5" t="s">
        <v>200</v>
      </c>
      <c r="C92" s="4">
        <v>2000</v>
      </c>
      <c r="D92" s="5" t="s">
        <v>58</v>
      </c>
      <c r="E92" s="5" t="s">
        <v>28</v>
      </c>
      <c r="F92" s="5" t="s">
        <v>29</v>
      </c>
      <c r="G92" s="5" t="s">
        <v>38</v>
      </c>
      <c r="H92" s="5" t="s">
        <v>26</v>
      </c>
    </row>
    <row r="93" spans="1:8">
      <c r="A93" s="4">
        <v>2721</v>
      </c>
      <c r="B93" s="5" t="s">
        <v>201</v>
      </c>
      <c r="C93" s="4">
        <v>1998</v>
      </c>
      <c r="D93" s="5" t="s">
        <v>41</v>
      </c>
      <c r="E93" s="5" t="s">
        <v>16</v>
      </c>
      <c r="F93" s="5" t="s">
        <v>202</v>
      </c>
      <c r="G93" s="5" t="s">
        <v>203</v>
      </c>
      <c r="H93" s="5" t="s">
        <v>26</v>
      </c>
    </row>
    <row r="94" spans="1:8">
      <c r="A94" s="4">
        <v>2723</v>
      </c>
      <c r="B94" s="5" t="s">
        <v>204</v>
      </c>
      <c r="C94" s="4">
        <v>1983</v>
      </c>
      <c r="D94" s="5" t="s">
        <v>15</v>
      </c>
      <c r="E94" s="5" t="s">
        <v>21</v>
      </c>
      <c r="F94" s="5" t="s">
        <v>205</v>
      </c>
      <c r="G94" s="5" t="s">
        <v>56</v>
      </c>
      <c r="H94" s="5" t="s">
        <v>13</v>
      </c>
    </row>
    <row r="95" spans="1:8">
      <c r="A95" s="4">
        <v>2724</v>
      </c>
      <c r="B95" s="5" t="s">
        <v>206</v>
      </c>
      <c r="C95" s="4">
        <v>1985</v>
      </c>
      <c r="D95" s="5" t="s">
        <v>15</v>
      </c>
      <c r="E95" s="5" t="s">
        <v>21</v>
      </c>
      <c r="F95" s="5" t="s">
        <v>207</v>
      </c>
      <c r="G95" s="5" t="s">
        <v>56</v>
      </c>
      <c r="H95" s="5" t="s">
        <v>26</v>
      </c>
    </row>
    <row r="96" spans="1:8">
      <c r="A96" s="4">
        <v>2728</v>
      </c>
      <c r="B96" s="5" t="s">
        <v>208</v>
      </c>
      <c r="C96" s="4">
        <v>1978</v>
      </c>
      <c r="D96" s="5" t="s">
        <v>20</v>
      </c>
      <c r="E96" s="5" t="s">
        <v>10</v>
      </c>
      <c r="F96" s="5" t="s">
        <v>209</v>
      </c>
      <c r="G96" s="5"/>
      <c r="H96" s="5" t="s">
        <v>13</v>
      </c>
    </row>
    <row r="97" spans="1:8">
      <c r="A97" s="4">
        <v>2729</v>
      </c>
      <c r="B97" s="5" t="s">
        <v>210</v>
      </c>
      <c r="C97" s="4">
        <v>2001</v>
      </c>
      <c r="D97" s="5" t="s">
        <v>20</v>
      </c>
      <c r="E97" s="5" t="s">
        <v>21</v>
      </c>
      <c r="F97" s="5" t="s">
        <v>211</v>
      </c>
      <c r="G97" s="5" t="s">
        <v>212</v>
      </c>
      <c r="H97" s="5" t="s">
        <v>26</v>
      </c>
    </row>
    <row r="98" spans="1:8">
      <c r="A98" s="4">
        <v>2730</v>
      </c>
      <c r="B98" s="5" t="s">
        <v>213</v>
      </c>
      <c r="C98" s="4">
        <v>1995</v>
      </c>
      <c r="D98" s="5" t="s">
        <v>25</v>
      </c>
      <c r="E98" s="5" t="s">
        <v>21</v>
      </c>
      <c r="F98" s="5" t="s">
        <v>214</v>
      </c>
      <c r="G98" s="5" t="s">
        <v>66</v>
      </c>
      <c r="H98" s="5" t="s">
        <v>26</v>
      </c>
    </row>
    <row r="99" spans="1:8">
      <c r="A99" s="4">
        <v>2731</v>
      </c>
      <c r="B99" s="5" t="s">
        <v>215</v>
      </c>
      <c r="C99" s="4">
        <v>1963</v>
      </c>
      <c r="D99" s="5" t="s">
        <v>20</v>
      </c>
      <c r="E99" s="5" t="s">
        <v>21</v>
      </c>
      <c r="F99" s="5" t="s">
        <v>49</v>
      </c>
      <c r="G99" s="5" t="s">
        <v>216</v>
      </c>
      <c r="H99" s="5" t="s">
        <v>13</v>
      </c>
    </row>
    <row r="100" spans="1:8">
      <c r="A100" s="4">
        <v>2732</v>
      </c>
      <c r="B100" s="5" t="s">
        <v>217</v>
      </c>
      <c r="C100" s="4">
        <v>1979</v>
      </c>
      <c r="D100" s="5" t="s">
        <v>20</v>
      </c>
      <c r="E100" s="5" t="s">
        <v>21</v>
      </c>
      <c r="F100" s="5" t="s">
        <v>59</v>
      </c>
      <c r="G100" s="5" t="s">
        <v>56</v>
      </c>
      <c r="H100" s="5" t="s">
        <v>13</v>
      </c>
    </row>
    <row r="101" spans="1:8">
      <c r="A101" s="4">
        <v>2736</v>
      </c>
      <c r="B101" s="5" t="s">
        <v>218</v>
      </c>
      <c r="C101" s="4">
        <v>1995</v>
      </c>
      <c r="D101" s="5" t="s">
        <v>15</v>
      </c>
      <c r="E101" s="5" t="s">
        <v>70</v>
      </c>
      <c r="F101" s="5" t="s">
        <v>71</v>
      </c>
      <c r="G101" s="5" t="s">
        <v>72</v>
      </c>
      <c r="H101" s="5" t="s">
        <v>13</v>
      </c>
    </row>
    <row r="102" spans="1:8">
      <c r="A102" s="4">
        <v>2740</v>
      </c>
      <c r="B102" s="5" t="s">
        <v>219</v>
      </c>
      <c r="C102" s="4">
        <v>2000</v>
      </c>
      <c r="D102" s="5" t="s">
        <v>58</v>
      </c>
      <c r="E102" s="5" t="s">
        <v>21</v>
      </c>
      <c r="F102" s="5" t="s">
        <v>65</v>
      </c>
      <c r="G102" s="5" t="s">
        <v>66</v>
      </c>
      <c r="H102" s="5" t="s">
        <v>13</v>
      </c>
    </row>
    <row r="103" spans="1:8">
      <c r="A103" s="4">
        <v>3294</v>
      </c>
      <c r="B103" s="5" t="s">
        <v>220</v>
      </c>
      <c r="C103" s="4">
        <v>2001</v>
      </c>
      <c r="D103" s="5" t="s">
        <v>36</v>
      </c>
      <c r="E103" s="5" t="s">
        <v>28</v>
      </c>
      <c r="F103" s="5" t="s">
        <v>29</v>
      </c>
      <c r="G103" s="5" t="s">
        <v>30</v>
      </c>
      <c r="H103" s="5" t="s">
        <v>13</v>
      </c>
    </row>
    <row r="104" spans="1:8">
      <c r="A104" s="4">
        <v>2746</v>
      </c>
      <c r="B104" s="5" t="s">
        <v>221</v>
      </c>
      <c r="C104" s="4">
        <v>1974</v>
      </c>
      <c r="D104" s="5" t="s">
        <v>20</v>
      </c>
      <c r="E104" s="5" t="s">
        <v>21</v>
      </c>
      <c r="F104" s="5" t="s">
        <v>46</v>
      </c>
      <c r="G104" s="5" t="s">
        <v>47</v>
      </c>
      <c r="H104" s="5" t="s">
        <v>13</v>
      </c>
    </row>
    <row r="105" spans="1:8">
      <c r="A105" s="4">
        <v>2748</v>
      </c>
      <c r="B105" s="5" t="s">
        <v>222</v>
      </c>
      <c r="C105" s="4">
        <v>1958</v>
      </c>
      <c r="D105" s="5" t="s">
        <v>36</v>
      </c>
      <c r="E105" s="5" t="s">
        <v>21</v>
      </c>
      <c r="F105" s="5" t="s">
        <v>59</v>
      </c>
      <c r="G105" s="5" t="s">
        <v>223</v>
      </c>
      <c r="H105" s="5" t="s">
        <v>13</v>
      </c>
    </row>
    <row r="106" spans="1:8">
      <c r="A106" s="4">
        <v>3017</v>
      </c>
      <c r="B106" s="5" t="s">
        <v>224</v>
      </c>
      <c r="C106" s="4">
        <v>1999</v>
      </c>
      <c r="D106" s="5" t="s">
        <v>20</v>
      </c>
      <c r="E106" s="5" t="s">
        <v>28</v>
      </c>
      <c r="F106" s="5" t="s">
        <v>29</v>
      </c>
      <c r="G106" s="5" t="s">
        <v>30</v>
      </c>
      <c r="H106" s="5" t="s">
        <v>26</v>
      </c>
    </row>
    <row r="107" spans="1:8">
      <c r="A107" s="4">
        <v>2754</v>
      </c>
      <c r="B107" s="5" t="s">
        <v>225</v>
      </c>
      <c r="C107" s="4">
        <v>1954</v>
      </c>
      <c r="D107" s="5" t="s">
        <v>15</v>
      </c>
      <c r="E107" s="5" t="s">
        <v>21</v>
      </c>
      <c r="F107" s="5" t="s">
        <v>131</v>
      </c>
      <c r="G107" s="5"/>
      <c r="H107" s="5" t="s">
        <v>13</v>
      </c>
    </row>
    <row r="108" spans="1:8">
      <c r="A108" s="4">
        <v>2756</v>
      </c>
      <c r="B108" s="5" t="s">
        <v>226</v>
      </c>
      <c r="C108" s="4">
        <v>1952</v>
      </c>
      <c r="D108" s="5" t="s">
        <v>41</v>
      </c>
      <c r="E108" s="5" t="s">
        <v>21</v>
      </c>
      <c r="F108" s="5" t="s">
        <v>144</v>
      </c>
      <c r="G108" s="5" t="s">
        <v>144</v>
      </c>
      <c r="H108" s="5" t="s">
        <v>13</v>
      </c>
    </row>
    <row r="109" spans="1:8">
      <c r="A109" s="4">
        <v>2762</v>
      </c>
      <c r="B109" s="5" t="s">
        <v>227</v>
      </c>
      <c r="C109" s="4">
        <v>2000</v>
      </c>
      <c r="D109" s="5" t="s">
        <v>133</v>
      </c>
      <c r="E109" s="5" t="s">
        <v>21</v>
      </c>
      <c r="F109" s="5" t="s">
        <v>65</v>
      </c>
      <c r="G109" s="5" t="s">
        <v>34</v>
      </c>
      <c r="H109" s="5" t="s">
        <v>13</v>
      </c>
    </row>
    <row r="110" spans="1:8">
      <c r="A110" s="4">
        <v>2763</v>
      </c>
      <c r="B110" s="5" t="s">
        <v>228</v>
      </c>
      <c r="C110" s="4">
        <v>2002</v>
      </c>
      <c r="D110" s="5" t="s">
        <v>133</v>
      </c>
      <c r="E110" s="5" t="s">
        <v>21</v>
      </c>
      <c r="F110" s="5" t="s">
        <v>65</v>
      </c>
      <c r="G110" s="5" t="s">
        <v>66</v>
      </c>
      <c r="H110" s="5" t="s">
        <v>13</v>
      </c>
    </row>
    <row r="111" spans="1:8">
      <c r="A111" s="4">
        <v>2767</v>
      </c>
      <c r="B111" s="5" t="s">
        <v>229</v>
      </c>
      <c r="C111" s="4">
        <v>1959</v>
      </c>
      <c r="D111" s="5" t="s">
        <v>20</v>
      </c>
      <c r="E111" s="5" t="s">
        <v>21</v>
      </c>
      <c r="F111" s="5" t="s">
        <v>191</v>
      </c>
      <c r="G111" s="5" t="s">
        <v>56</v>
      </c>
      <c r="H111" s="5" t="s">
        <v>13</v>
      </c>
    </row>
    <row r="112" spans="1:8">
      <c r="A112" s="4">
        <v>2768</v>
      </c>
      <c r="B112" s="5" t="s">
        <v>230</v>
      </c>
      <c r="C112" s="4">
        <v>1968</v>
      </c>
      <c r="D112" s="5" t="s">
        <v>15</v>
      </c>
      <c r="E112" s="5" t="s">
        <v>21</v>
      </c>
      <c r="F112" s="5" t="s">
        <v>89</v>
      </c>
      <c r="G112" s="5" t="s">
        <v>56</v>
      </c>
      <c r="H112" s="5" t="s">
        <v>13</v>
      </c>
    </row>
    <row r="113" spans="1:8">
      <c r="A113" s="4">
        <v>2769</v>
      </c>
      <c r="B113" s="5" t="s">
        <v>231</v>
      </c>
      <c r="C113" s="4">
        <v>1974</v>
      </c>
      <c r="D113" s="5" t="s">
        <v>41</v>
      </c>
      <c r="E113" s="5" t="s">
        <v>21</v>
      </c>
      <c r="F113" s="5" t="s">
        <v>89</v>
      </c>
      <c r="G113" s="5" t="s">
        <v>23</v>
      </c>
      <c r="H113" s="5" t="s">
        <v>26</v>
      </c>
    </row>
    <row r="114" spans="1:8">
      <c r="A114" s="4">
        <v>2787</v>
      </c>
      <c r="B114" s="5" t="s">
        <v>232</v>
      </c>
      <c r="C114" s="4">
        <v>1991</v>
      </c>
      <c r="D114" s="5" t="s">
        <v>15</v>
      </c>
      <c r="E114" s="5" t="s">
        <v>233</v>
      </c>
      <c r="F114" s="5" t="s">
        <v>234</v>
      </c>
      <c r="G114" s="5" t="s">
        <v>235</v>
      </c>
      <c r="H114" s="5" t="s">
        <v>13</v>
      </c>
    </row>
    <row r="115" spans="1:8">
      <c r="A115" s="4">
        <v>2791</v>
      </c>
      <c r="B115" s="5" t="s">
        <v>236</v>
      </c>
      <c r="C115" s="4">
        <v>1998</v>
      </c>
      <c r="D115" s="5" t="s">
        <v>20</v>
      </c>
      <c r="E115" s="5" t="s">
        <v>177</v>
      </c>
      <c r="F115" s="5" t="s">
        <v>237</v>
      </c>
      <c r="G115" s="5" t="s">
        <v>238</v>
      </c>
      <c r="H115" s="5" t="s">
        <v>13</v>
      </c>
    </row>
    <row r="116" spans="1:8">
      <c r="A116" s="4">
        <v>3266</v>
      </c>
      <c r="B116" s="5" t="s">
        <v>239</v>
      </c>
      <c r="C116" s="4">
        <v>1963</v>
      </c>
      <c r="D116" s="5" t="s">
        <v>20</v>
      </c>
      <c r="E116" s="5" t="s">
        <v>21</v>
      </c>
      <c r="F116" s="5" t="s">
        <v>144</v>
      </c>
      <c r="G116" s="5"/>
      <c r="H116" s="5" t="s">
        <v>13</v>
      </c>
    </row>
    <row r="117" spans="1:8">
      <c r="A117" s="4">
        <v>2799</v>
      </c>
      <c r="B117" s="5" t="s">
        <v>240</v>
      </c>
      <c r="C117" s="4">
        <v>1996</v>
      </c>
      <c r="D117" s="5" t="s">
        <v>41</v>
      </c>
      <c r="E117" s="5" t="s">
        <v>21</v>
      </c>
      <c r="F117" s="5" t="s">
        <v>241</v>
      </c>
      <c r="G117" s="5" t="s">
        <v>34</v>
      </c>
      <c r="H117" s="5" t="s">
        <v>26</v>
      </c>
    </row>
    <row r="118" spans="1:8">
      <c r="A118" s="4">
        <v>3122</v>
      </c>
      <c r="B118" s="5" t="s">
        <v>242</v>
      </c>
      <c r="C118" s="4">
        <v>1984</v>
      </c>
      <c r="D118" s="5" t="s">
        <v>25</v>
      </c>
      <c r="E118" s="5" t="s">
        <v>21</v>
      </c>
      <c r="F118" s="5" t="s">
        <v>46</v>
      </c>
      <c r="G118" s="5" t="s">
        <v>47</v>
      </c>
      <c r="H118" s="5" t="s">
        <v>13</v>
      </c>
    </row>
    <row r="119" spans="1:8">
      <c r="A119" s="4">
        <v>3035</v>
      </c>
      <c r="B119" s="5" t="s">
        <v>243</v>
      </c>
      <c r="C119" s="4">
        <v>1996</v>
      </c>
      <c r="D119" s="5" t="s">
        <v>244</v>
      </c>
      <c r="E119" s="5" t="s">
        <v>21</v>
      </c>
      <c r="F119" s="5" t="s">
        <v>52</v>
      </c>
      <c r="G119" s="5" t="s">
        <v>50</v>
      </c>
      <c r="H119" s="5" t="s">
        <v>13</v>
      </c>
    </row>
    <row r="120" spans="1:8">
      <c r="A120" s="4">
        <v>2815</v>
      </c>
      <c r="B120" s="5" t="s">
        <v>245</v>
      </c>
      <c r="C120" s="4">
        <v>1954</v>
      </c>
      <c r="D120" s="5" t="s">
        <v>15</v>
      </c>
      <c r="E120" s="5" t="s">
        <v>21</v>
      </c>
      <c r="F120" s="5" t="s">
        <v>144</v>
      </c>
      <c r="G120" s="5"/>
      <c r="H120" s="5" t="s">
        <v>13</v>
      </c>
    </row>
    <row r="121" spans="1:8">
      <c r="A121" s="4">
        <v>2817</v>
      </c>
      <c r="B121" s="5" t="s">
        <v>246</v>
      </c>
      <c r="C121" s="4">
        <v>1952</v>
      </c>
      <c r="D121" s="5" t="s">
        <v>15</v>
      </c>
      <c r="E121" s="5" t="s">
        <v>21</v>
      </c>
      <c r="F121" s="5" t="s">
        <v>49</v>
      </c>
      <c r="G121" s="5" t="s">
        <v>50</v>
      </c>
      <c r="H121" s="5" t="s">
        <v>13</v>
      </c>
    </row>
    <row r="122" spans="1:8">
      <c r="A122" s="4">
        <v>3293</v>
      </c>
      <c r="B122" s="5" t="s">
        <v>247</v>
      </c>
      <c r="C122" s="4">
        <v>2001</v>
      </c>
      <c r="D122" s="5" t="s">
        <v>36</v>
      </c>
      <c r="E122" s="5" t="s">
        <v>28</v>
      </c>
      <c r="F122" s="5" t="s">
        <v>29</v>
      </c>
      <c r="G122" s="5" t="s">
        <v>38</v>
      </c>
      <c r="H122" s="5" t="s">
        <v>13</v>
      </c>
    </row>
    <row r="123" spans="1:8">
      <c r="A123" s="4">
        <v>2842</v>
      </c>
      <c r="B123" s="5" t="s">
        <v>248</v>
      </c>
      <c r="C123" s="4">
        <v>2000</v>
      </c>
      <c r="D123" s="5" t="s">
        <v>58</v>
      </c>
      <c r="E123" s="5" t="s">
        <v>28</v>
      </c>
      <c r="F123" s="5" t="s">
        <v>29</v>
      </c>
      <c r="G123" s="5" t="s">
        <v>30</v>
      </c>
      <c r="H123" s="5" t="s">
        <v>13</v>
      </c>
    </row>
    <row r="124" spans="1:8">
      <c r="A124" s="4">
        <v>2843</v>
      </c>
      <c r="B124" s="5" t="s">
        <v>249</v>
      </c>
      <c r="C124" s="4">
        <v>1976</v>
      </c>
      <c r="D124" s="5" t="s">
        <v>20</v>
      </c>
      <c r="E124" s="5" t="s">
        <v>21</v>
      </c>
      <c r="F124" s="5" t="s">
        <v>166</v>
      </c>
      <c r="G124" s="5" t="s">
        <v>95</v>
      </c>
      <c r="H124" s="5" t="s">
        <v>13</v>
      </c>
    </row>
    <row r="125" spans="1:8">
      <c r="A125" s="4">
        <v>2844</v>
      </c>
      <c r="B125" s="5" t="s">
        <v>250</v>
      </c>
      <c r="C125" s="4">
        <v>1975</v>
      </c>
      <c r="D125" s="5" t="s">
        <v>20</v>
      </c>
      <c r="E125" s="5" t="s">
        <v>21</v>
      </c>
      <c r="F125" s="5" t="s">
        <v>166</v>
      </c>
      <c r="G125" s="5" t="s">
        <v>95</v>
      </c>
      <c r="H125" s="5" t="s">
        <v>26</v>
      </c>
    </row>
    <row r="126" spans="1:8">
      <c r="A126" s="4">
        <v>3175</v>
      </c>
      <c r="B126" s="5" t="s">
        <v>251</v>
      </c>
      <c r="C126" s="4">
        <v>2001</v>
      </c>
      <c r="D126" s="5" t="s">
        <v>20</v>
      </c>
      <c r="E126" s="5" t="s">
        <v>252</v>
      </c>
      <c r="F126" s="5" t="s">
        <v>237</v>
      </c>
      <c r="G126" s="5" t="s">
        <v>238</v>
      </c>
      <c r="H126" s="5" t="s">
        <v>26</v>
      </c>
    </row>
    <row r="127" spans="1:8">
      <c r="A127" s="4">
        <v>3019</v>
      </c>
      <c r="B127" s="5" t="s">
        <v>253</v>
      </c>
      <c r="C127" s="4">
        <v>1999</v>
      </c>
      <c r="D127" s="5" t="s">
        <v>58</v>
      </c>
      <c r="E127" s="5" t="s">
        <v>28</v>
      </c>
      <c r="F127" s="5" t="s">
        <v>29</v>
      </c>
      <c r="G127" s="5" t="s">
        <v>38</v>
      </c>
      <c r="H127" s="5" t="s">
        <v>26</v>
      </c>
    </row>
    <row r="128" spans="1:8">
      <c r="A128" s="4">
        <v>2861</v>
      </c>
      <c r="B128" s="5" t="s">
        <v>254</v>
      </c>
      <c r="C128" s="4">
        <v>1985</v>
      </c>
      <c r="D128" s="5" t="s">
        <v>41</v>
      </c>
      <c r="E128" s="5" t="s">
        <v>21</v>
      </c>
      <c r="F128" s="5" t="s">
        <v>191</v>
      </c>
      <c r="G128" s="5" t="s">
        <v>63</v>
      </c>
      <c r="H128" s="5" t="s">
        <v>13</v>
      </c>
    </row>
    <row r="129" spans="1:8">
      <c r="A129" s="4">
        <v>2862</v>
      </c>
      <c r="B129" s="5" t="s">
        <v>255</v>
      </c>
      <c r="C129" s="4">
        <v>1962</v>
      </c>
      <c r="D129" s="5" t="s">
        <v>20</v>
      </c>
      <c r="E129" s="5" t="s">
        <v>21</v>
      </c>
      <c r="F129" s="5" t="s">
        <v>131</v>
      </c>
      <c r="G129" s="5"/>
      <c r="H129" s="5" t="s">
        <v>13</v>
      </c>
    </row>
    <row r="130" spans="1:8">
      <c r="A130" s="4">
        <v>2871</v>
      </c>
      <c r="B130" s="5" t="s">
        <v>256</v>
      </c>
      <c r="C130" s="4">
        <v>1963</v>
      </c>
      <c r="D130" s="5" t="s">
        <v>58</v>
      </c>
      <c r="E130" s="5" t="s">
        <v>21</v>
      </c>
      <c r="F130" s="5" t="s">
        <v>131</v>
      </c>
      <c r="G130" s="5" t="s">
        <v>160</v>
      </c>
      <c r="H130" s="5" t="s">
        <v>13</v>
      </c>
    </row>
    <row r="131" spans="1:8">
      <c r="A131" s="4">
        <v>2872</v>
      </c>
      <c r="B131" s="5" t="s">
        <v>257</v>
      </c>
      <c r="C131" s="4">
        <v>2002</v>
      </c>
      <c r="D131" s="5" t="s">
        <v>244</v>
      </c>
      <c r="E131" s="5" t="s">
        <v>28</v>
      </c>
      <c r="F131" s="5" t="s">
        <v>29</v>
      </c>
      <c r="G131" s="5" t="s">
        <v>30</v>
      </c>
      <c r="H131" s="5" t="s">
        <v>13</v>
      </c>
    </row>
    <row r="132" spans="1:8">
      <c r="A132" s="4">
        <v>3338</v>
      </c>
      <c r="B132" s="5" t="s">
        <v>258</v>
      </c>
      <c r="C132" s="4">
        <v>1972</v>
      </c>
      <c r="D132" s="5" t="s">
        <v>36</v>
      </c>
      <c r="E132" s="5" t="s">
        <v>21</v>
      </c>
      <c r="F132" s="5" t="s">
        <v>99</v>
      </c>
      <c r="G132" s="5" t="s">
        <v>129</v>
      </c>
      <c r="H132" s="5" t="s">
        <v>13</v>
      </c>
    </row>
    <row r="133" spans="1:8">
      <c r="A133" s="4">
        <v>3014</v>
      </c>
      <c r="B133" s="5" t="s">
        <v>259</v>
      </c>
      <c r="C133" s="4">
        <v>2003</v>
      </c>
      <c r="D133" s="5" t="s">
        <v>25</v>
      </c>
      <c r="E133" s="5" t="s">
        <v>28</v>
      </c>
      <c r="F133" s="5" t="s">
        <v>29</v>
      </c>
      <c r="G133" s="5" t="s">
        <v>38</v>
      </c>
      <c r="H133" s="5" t="s">
        <v>13</v>
      </c>
    </row>
    <row r="134" spans="1:8">
      <c r="A134" s="4">
        <v>2893</v>
      </c>
      <c r="B134" s="5" t="s">
        <v>260</v>
      </c>
      <c r="C134" s="4">
        <v>1981</v>
      </c>
      <c r="D134" s="5" t="s">
        <v>20</v>
      </c>
      <c r="E134" s="5" t="s">
        <v>21</v>
      </c>
      <c r="F134" s="5" t="s">
        <v>89</v>
      </c>
      <c r="G134" s="5" t="s">
        <v>23</v>
      </c>
      <c r="H134" s="5" t="s">
        <v>13</v>
      </c>
    </row>
    <row r="135" spans="1:8">
      <c r="A135" s="4">
        <v>3006</v>
      </c>
      <c r="B135" s="5" t="s">
        <v>261</v>
      </c>
      <c r="C135" s="4">
        <v>1987</v>
      </c>
      <c r="D135" s="5" t="s">
        <v>20</v>
      </c>
      <c r="E135" s="5" t="s">
        <v>21</v>
      </c>
      <c r="F135" s="5" t="s">
        <v>262</v>
      </c>
      <c r="G135" s="5" t="s">
        <v>84</v>
      </c>
      <c r="H135" s="5" t="s">
        <v>26</v>
      </c>
    </row>
    <row r="136" spans="1:8">
      <c r="A136" s="4">
        <v>3040</v>
      </c>
      <c r="B136" s="5" t="s">
        <v>263</v>
      </c>
      <c r="C136" s="4">
        <v>1997</v>
      </c>
      <c r="D136" s="5" t="s">
        <v>244</v>
      </c>
      <c r="E136" s="5" t="s">
        <v>21</v>
      </c>
      <c r="F136" s="5" t="s">
        <v>52</v>
      </c>
      <c r="G136" s="5" t="s">
        <v>50</v>
      </c>
      <c r="H136" s="5" t="s">
        <v>26</v>
      </c>
    </row>
    <row r="137" spans="1:8">
      <c r="A137" s="4">
        <v>2900</v>
      </c>
      <c r="B137" s="5" t="s">
        <v>264</v>
      </c>
      <c r="C137" s="4">
        <v>1963</v>
      </c>
      <c r="D137" s="5" t="s">
        <v>36</v>
      </c>
      <c r="E137" s="5" t="s">
        <v>21</v>
      </c>
      <c r="F137" s="5" t="s">
        <v>144</v>
      </c>
      <c r="G137" s="5" t="s">
        <v>56</v>
      </c>
      <c r="H137" s="5" t="s">
        <v>13</v>
      </c>
    </row>
    <row r="138" spans="1:8">
      <c r="A138" s="4">
        <v>2906</v>
      </c>
      <c r="B138" s="5" t="s">
        <v>265</v>
      </c>
      <c r="C138" s="4">
        <v>1997</v>
      </c>
      <c r="D138" s="5" t="s">
        <v>41</v>
      </c>
      <c r="E138" s="5" t="s">
        <v>21</v>
      </c>
      <c r="F138" s="5" t="s">
        <v>121</v>
      </c>
      <c r="G138" s="5" t="s">
        <v>122</v>
      </c>
      <c r="H138" s="5" t="s">
        <v>26</v>
      </c>
    </row>
    <row r="139" spans="1:8">
      <c r="A139" s="4">
        <v>2909</v>
      </c>
      <c r="B139" s="5" t="s">
        <v>266</v>
      </c>
      <c r="C139" s="4">
        <v>1983</v>
      </c>
      <c r="D139" s="5" t="s">
        <v>15</v>
      </c>
      <c r="E139" s="5" t="s">
        <v>21</v>
      </c>
      <c r="F139" s="5" t="s">
        <v>267</v>
      </c>
      <c r="G139" s="5" t="s">
        <v>157</v>
      </c>
      <c r="H139" s="5" t="s">
        <v>13</v>
      </c>
    </row>
    <row r="140" spans="1:8">
      <c r="A140" s="4">
        <v>2910</v>
      </c>
      <c r="B140" s="5" t="s">
        <v>268</v>
      </c>
      <c r="C140" s="4">
        <v>1994</v>
      </c>
      <c r="D140" s="5" t="s">
        <v>41</v>
      </c>
      <c r="E140" s="5" t="s">
        <v>21</v>
      </c>
      <c r="F140" s="5" t="s">
        <v>156</v>
      </c>
      <c r="G140" s="5" t="s">
        <v>63</v>
      </c>
      <c r="H140" s="5" t="s">
        <v>13</v>
      </c>
    </row>
    <row r="141" spans="1:8">
      <c r="A141" s="4">
        <v>2913</v>
      </c>
      <c r="B141" s="5" t="s">
        <v>269</v>
      </c>
      <c r="C141" s="4">
        <v>2000</v>
      </c>
      <c r="D141" s="5" t="s">
        <v>41</v>
      </c>
      <c r="E141" s="5" t="s">
        <v>162</v>
      </c>
      <c r="F141" s="5" t="s">
        <v>270</v>
      </c>
      <c r="G141" s="5" t="s">
        <v>164</v>
      </c>
      <c r="H141" s="5" t="s">
        <v>26</v>
      </c>
    </row>
    <row r="142" spans="1:8">
      <c r="A142" s="4">
        <v>2934</v>
      </c>
      <c r="B142" s="5" t="s">
        <v>271</v>
      </c>
      <c r="C142" s="4">
        <v>1996</v>
      </c>
      <c r="D142" s="5" t="s">
        <v>41</v>
      </c>
      <c r="E142" s="5" t="s">
        <v>28</v>
      </c>
      <c r="F142" s="5" t="s">
        <v>169</v>
      </c>
      <c r="G142" s="5" t="s">
        <v>170</v>
      </c>
      <c r="H142" s="5" t="s">
        <v>13</v>
      </c>
    </row>
    <row r="143" spans="1:8">
      <c r="A143" s="4">
        <v>3341</v>
      </c>
      <c r="B143" s="5" t="s">
        <v>272</v>
      </c>
      <c r="C143" s="4">
        <v>2001</v>
      </c>
      <c r="D143" s="5" t="s">
        <v>36</v>
      </c>
      <c r="E143" s="5" t="s">
        <v>21</v>
      </c>
      <c r="F143" s="5" t="s">
        <v>147</v>
      </c>
      <c r="G143" s="5" t="s">
        <v>34</v>
      </c>
      <c r="H143" s="5" t="s">
        <v>26</v>
      </c>
    </row>
    <row r="144" spans="1:8">
      <c r="A144" s="4">
        <v>2939</v>
      </c>
      <c r="B144" s="5" t="s">
        <v>273</v>
      </c>
      <c r="C144" s="4">
        <v>1990</v>
      </c>
      <c r="D144" s="5" t="s">
        <v>274</v>
      </c>
      <c r="E144" s="5" t="s">
        <v>21</v>
      </c>
      <c r="F144" s="5" t="s">
        <v>156</v>
      </c>
      <c r="G144" s="5" t="s">
        <v>182</v>
      </c>
      <c r="H144" s="5" t="s">
        <v>13</v>
      </c>
    </row>
    <row r="145" spans="1:8">
      <c r="A145" s="4">
        <v>2944</v>
      </c>
      <c r="B145" s="5" t="s">
        <v>275</v>
      </c>
      <c r="C145" s="4">
        <v>1978</v>
      </c>
      <c r="D145" s="5" t="s">
        <v>20</v>
      </c>
      <c r="E145" s="5" t="s">
        <v>21</v>
      </c>
      <c r="F145" s="5" t="s">
        <v>131</v>
      </c>
      <c r="G145" s="5" t="s">
        <v>160</v>
      </c>
      <c r="H145" s="5" t="s">
        <v>13</v>
      </c>
    </row>
    <row r="146" spans="1:8">
      <c r="A146" s="4">
        <v>2954</v>
      </c>
      <c r="B146" s="5" t="s">
        <v>276</v>
      </c>
      <c r="C146" s="4">
        <v>1975</v>
      </c>
      <c r="D146" s="5" t="s">
        <v>25</v>
      </c>
      <c r="E146" s="5" t="s">
        <v>21</v>
      </c>
      <c r="F146" s="5" t="s">
        <v>46</v>
      </c>
      <c r="G146" s="5" t="s">
        <v>47</v>
      </c>
      <c r="H146" s="5" t="s">
        <v>13</v>
      </c>
    </row>
    <row r="147" spans="1:8">
      <c r="A147" s="4">
        <v>2946</v>
      </c>
      <c r="B147" s="5" t="s">
        <v>277</v>
      </c>
      <c r="C147" s="4">
        <v>1989</v>
      </c>
      <c r="D147" s="5" t="s">
        <v>20</v>
      </c>
      <c r="E147" s="5" t="s">
        <v>91</v>
      </c>
      <c r="F147" s="5"/>
      <c r="G147" s="5" t="s">
        <v>92</v>
      </c>
      <c r="H147" s="5" t="s">
        <v>13</v>
      </c>
    </row>
  </sheetData>
  <autoFilter ref="A1:H14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Индивидуальные гонки</vt:lpstr>
      <vt:lpstr>Финал(п)</vt:lpstr>
      <vt:lpstr>Финал</vt:lpstr>
      <vt:lpstr>Командные гонки(п)</vt:lpstr>
      <vt:lpstr>Командные гонки</vt:lpstr>
      <vt:lpstr>Квалификация(п)</vt:lpstr>
      <vt:lpstr>Квалификация</vt:lpstr>
      <vt:lpstr>Экипажи индивидуальных гонок</vt:lpstr>
      <vt:lpstr>Все участники соревнований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someone</dc:creator>
  <cp:lastModifiedBy>someone</cp:lastModifiedBy>
  <dcterms:created xsi:type="dcterms:W3CDTF">2014-06-09T06:59:15Z</dcterms:created>
  <dcterms:modified xsi:type="dcterms:W3CDTF">2014-06-09T07:02:18Z</dcterms:modified>
</cp:coreProperties>
</file>