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lalom\2015\2015-ЧемпионатМосквы\"/>
    </mc:Choice>
  </mc:AlternateContent>
  <bookViews>
    <workbookView xWindow="0" yWindow="0" windowWidth="13800" windowHeight="6108"/>
  </bookViews>
  <sheets>
    <sheet name="Разряды и звания" sheetId="11" r:id="rId1"/>
    <sheet name="Индивидуальные гонки" sheetId="10" r:id="rId2"/>
    <sheet name="Финал(п)" sheetId="9" r:id="rId3"/>
    <sheet name="Финал" sheetId="8" r:id="rId4"/>
    <sheet name="Командные гонки(п)" sheetId="7" r:id="rId5"/>
    <sheet name="Командные гонки" sheetId="6" r:id="rId6"/>
    <sheet name="Квалификация(п)" sheetId="5" r:id="rId7"/>
    <sheet name="Квалификация" sheetId="4" r:id="rId8"/>
    <sheet name="Экипажи индивидуальных гонок" sheetId="3" r:id="rId9"/>
    <sheet name="Все участники соревнований" sheetId="2" r:id="rId10"/>
  </sheets>
  <definedNames>
    <definedName name="_xlnm._FilterDatabase" localSheetId="8" hidden="1">'Экипажи индивидуальных гонок'!$A$1:$I$205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9" i="10" l="1"/>
  <c r="L100" i="10"/>
  <c r="L101" i="10"/>
  <c r="L102" i="10"/>
  <c r="L103" i="10"/>
  <c r="L104" i="10"/>
  <c r="L105" i="10"/>
  <c r="L106" i="10"/>
  <c r="L76" i="10"/>
  <c r="L77" i="10"/>
  <c r="L78" i="10"/>
  <c r="L79" i="10"/>
  <c r="L80" i="10"/>
  <c r="L81" i="10"/>
  <c r="L82" i="10"/>
  <c r="L83" i="10"/>
  <c r="L84" i="10"/>
  <c r="L85" i="10"/>
  <c r="L86" i="10"/>
  <c r="L87" i="10"/>
  <c r="L88" i="10"/>
  <c r="L89" i="10"/>
  <c r="L90" i="10"/>
  <c r="L91" i="10"/>
  <c r="L92" i="10"/>
  <c r="L93" i="10"/>
  <c r="L94" i="10"/>
  <c r="L95" i="10"/>
  <c r="L96" i="10"/>
  <c r="L54" i="10"/>
  <c r="L55" i="10"/>
  <c r="L56" i="10"/>
  <c r="L57" i="10"/>
  <c r="L58" i="10"/>
  <c r="L59" i="10"/>
  <c r="L60" i="10"/>
  <c r="L61" i="10"/>
  <c r="L62" i="10"/>
  <c r="L63" i="10"/>
  <c r="L64" i="10"/>
  <c r="L65" i="10"/>
  <c r="L66" i="10"/>
  <c r="L67" i="10"/>
  <c r="L68" i="10"/>
  <c r="L69" i="10"/>
  <c r="L70" i="10"/>
  <c r="L71" i="10"/>
  <c r="L72" i="10"/>
  <c r="L73" i="10"/>
  <c r="L42" i="10"/>
  <c r="L43" i="10"/>
  <c r="L44" i="10"/>
  <c r="L45" i="10"/>
  <c r="L46" i="10"/>
  <c r="L47" i="10"/>
  <c r="L48" i="10"/>
  <c r="L49" i="10"/>
  <c r="L50" i="10"/>
  <c r="L51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L37" i="10"/>
  <c r="L38" i="10"/>
  <c r="L39" i="10"/>
  <c r="AZ109" i="9"/>
  <c r="BA109" i="9" s="1"/>
  <c r="AZ110" i="9"/>
  <c r="BA110" i="9" s="1"/>
  <c r="AZ111" i="9"/>
  <c r="BA111" i="9" s="1"/>
  <c r="AZ112" i="9"/>
  <c r="BA112" i="9" s="1"/>
  <c r="AZ113" i="9"/>
  <c r="BA113" i="9" s="1"/>
  <c r="AZ114" i="9"/>
  <c r="BA114" i="9" s="1"/>
  <c r="AZ115" i="9"/>
  <c r="BA115" i="9" s="1"/>
  <c r="AZ116" i="9"/>
  <c r="BA116" i="9" s="1"/>
  <c r="AD109" i="9"/>
  <c r="AE109" i="9" s="1"/>
  <c r="AD110" i="9"/>
  <c r="AE110" i="9" s="1"/>
  <c r="AD111" i="9"/>
  <c r="AE111" i="9" s="1"/>
  <c r="AD112" i="9"/>
  <c r="AE112" i="9" s="1"/>
  <c r="AD113" i="9"/>
  <c r="AE113" i="9" s="1"/>
  <c r="AD114" i="9"/>
  <c r="AE114" i="9" s="1"/>
  <c r="AD115" i="9"/>
  <c r="AE115" i="9" s="1"/>
  <c r="AD116" i="9"/>
  <c r="AE116" i="9" s="1"/>
  <c r="BA85" i="9"/>
  <c r="BA94" i="9"/>
  <c r="AZ84" i="9"/>
  <c r="BA84" i="9" s="1"/>
  <c r="AZ85" i="9"/>
  <c r="AZ86" i="9"/>
  <c r="BA86" i="9" s="1"/>
  <c r="AZ87" i="9"/>
  <c r="BA87" i="9" s="1"/>
  <c r="AZ88" i="9"/>
  <c r="BA88" i="9" s="1"/>
  <c r="AZ89" i="9"/>
  <c r="BA89" i="9" s="1"/>
  <c r="AZ90" i="9"/>
  <c r="BA90" i="9" s="1"/>
  <c r="AZ91" i="9"/>
  <c r="BA91" i="9" s="1"/>
  <c r="AZ92" i="9"/>
  <c r="BA92" i="9" s="1"/>
  <c r="AZ93" i="9"/>
  <c r="BA93" i="9" s="1"/>
  <c r="AZ94" i="9"/>
  <c r="AZ95" i="9"/>
  <c r="BA95" i="9" s="1"/>
  <c r="AZ96" i="9"/>
  <c r="BA96" i="9" s="1"/>
  <c r="AZ97" i="9"/>
  <c r="BA97" i="9" s="1"/>
  <c r="AZ98" i="9"/>
  <c r="BA98" i="9" s="1"/>
  <c r="AZ99" i="9"/>
  <c r="BA99" i="9" s="1"/>
  <c r="AZ100" i="9"/>
  <c r="BA100" i="9" s="1"/>
  <c r="AZ101" i="9"/>
  <c r="BA101" i="9" s="1"/>
  <c r="AZ102" i="9"/>
  <c r="BA102" i="9" s="1"/>
  <c r="AZ103" i="9"/>
  <c r="AZ104" i="9"/>
  <c r="AD84" i="9"/>
  <c r="AE84" i="9" s="1"/>
  <c r="AD85" i="9"/>
  <c r="AE85" i="9" s="1"/>
  <c r="AD86" i="9"/>
  <c r="AE86" i="9" s="1"/>
  <c r="AD87" i="9"/>
  <c r="AE87" i="9" s="1"/>
  <c r="AD88" i="9"/>
  <c r="AE88" i="9" s="1"/>
  <c r="AD89" i="9"/>
  <c r="AE89" i="9" s="1"/>
  <c r="AD90" i="9"/>
  <c r="AE90" i="9" s="1"/>
  <c r="AD91" i="9"/>
  <c r="AE91" i="9" s="1"/>
  <c r="AD92" i="9"/>
  <c r="AE92" i="9" s="1"/>
  <c r="AD93" i="9"/>
  <c r="AE93" i="9" s="1"/>
  <c r="AD94" i="9"/>
  <c r="AE94" i="9" s="1"/>
  <c r="BB94" i="9" s="1"/>
  <c r="AD95" i="9"/>
  <c r="AE95" i="9" s="1"/>
  <c r="AD96" i="9"/>
  <c r="AE96" i="9" s="1"/>
  <c r="AD97" i="9"/>
  <c r="AE97" i="9" s="1"/>
  <c r="AD98" i="9"/>
  <c r="AE98" i="9" s="1"/>
  <c r="AD99" i="9"/>
  <c r="AE99" i="9" s="1"/>
  <c r="AD100" i="9"/>
  <c r="AE100" i="9" s="1"/>
  <c r="AD101" i="9"/>
  <c r="AE101" i="9" s="1"/>
  <c r="AD102" i="9"/>
  <c r="AE102" i="9" s="1"/>
  <c r="AD103" i="9"/>
  <c r="AE103" i="9" s="1"/>
  <c r="AD104" i="9"/>
  <c r="BA66" i="9"/>
  <c r="BA67" i="9"/>
  <c r="BA68" i="9"/>
  <c r="BA69" i="9"/>
  <c r="BA70" i="9"/>
  <c r="BA71" i="9"/>
  <c r="BA72" i="9"/>
  <c r="AZ60" i="9"/>
  <c r="BA60" i="9" s="1"/>
  <c r="AZ61" i="9"/>
  <c r="BA61" i="9" s="1"/>
  <c r="AZ62" i="9"/>
  <c r="BA62" i="9" s="1"/>
  <c r="AZ63" i="9"/>
  <c r="BA63" i="9" s="1"/>
  <c r="AZ64" i="9"/>
  <c r="BA64" i="9" s="1"/>
  <c r="AZ65" i="9"/>
  <c r="BA65" i="9" s="1"/>
  <c r="AZ66" i="9"/>
  <c r="AZ67" i="9"/>
  <c r="AZ68" i="9"/>
  <c r="AZ69" i="9"/>
  <c r="AZ70" i="9"/>
  <c r="AZ71" i="9"/>
  <c r="AZ72" i="9"/>
  <c r="AZ73" i="9"/>
  <c r="BA73" i="9" s="1"/>
  <c r="AZ74" i="9"/>
  <c r="BA74" i="9" s="1"/>
  <c r="AZ75" i="9"/>
  <c r="BA75" i="9" s="1"/>
  <c r="AZ76" i="9"/>
  <c r="AZ77" i="9"/>
  <c r="BA77" i="9" s="1"/>
  <c r="AZ78" i="9"/>
  <c r="BA78" i="9" s="1"/>
  <c r="AZ79" i="9"/>
  <c r="AD60" i="9"/>
  <c r="AE60" i="9" s="1"/>
  <c r="AD61" i="9"/>
  <c r="AE61" i="9" s="1"/>
  <c r="AD62" i="9"/>
  <c r="AE62" i="9" s="1"/>
  <c r="AD63" i="9"/>
  <c r="AE63" i="9" s="1"/>
  <c r="AD64" i="9"/>
  <c r="AE64" i="9" s="1"/>
  <c r="AD65" i="9"/>
  <c r="AE65" i="9" s="1"/>
  <c r="AD66" i="9"/>
  <c r="AE66" i="9" s="1"/>
  <c r="AD67" i="9"/>
  <c r="AE67" i="9" s="1"/>
  <c r="AD68" i="9"/>
  <c r="AE68" i="9" s="1"/>
  <c r="AD69" i="9"/>
  <c r="AE69" i="9" s="1"/>
  <c r="AD70" i="9"/>
  <c r="AE70" i="9" s="1"/>
  <c r="AD71" i="9"/>
  <c r="AE71" i="9" s="1"/>
  <c r="AD72" i="9"/>
  <c r="AE72" i="9" s="1"/>
  <c r="AD73" i="9"/>
  <c r="AE73" i="9" s="1"/>
  <c r="AD74" i="9"/>
  <c r="AE74" i="9" s="1"/>
  <c r="AD75" i="9"/>
  <c r="AE75" i="9" s="1"/>
  <c r="AD76" i="9"/>
  <c r="AE76" i="9" s="1"/>
  <c r="AD77" i="9"/>
  <c r="AE77" i="9" s="1"/>
  <c r="AD78" i="9"/>
  <c r="AE78" i="9" s="1"/>
  <c r="AD79" i="9"/>
  <c r="BA48" i="9"/>
  <c r="BA49" i="9"/>
  <c r="AZ46" i="9"/>
  <c r="BA46" i="9" s="1"/>
  <c r="AZ47" i="9"/>
  <c r="BA47" i="9" s="1"/>
  <c r="AZ48" i="9"/>
  <c r="AZ49" i="9"/>
  <c r="AZ50" i="9"/>
  <c r="AZ51" i="9"/>
  <c r="AZ52" i="9"/>
  <c r="BA52" i="9" s="1"/>
  <c r="AZ53" i="9"/>
  <c r="BA53" i="9" s="1"/>
  <c r="AZ54" i="9"/>
  <c r="BA54" i="9" s="1"/>
  <c r="AZ55" i="9"/>
  <c r="BA55" i="9" s="1"/>
  <c r="AD46" i="9"/>
  <c r="AE46" i="9" s="1"/>
  <c r="AD47" i="9"/>
  <c r="AE47" i="9" s="1"/>
  <c r="AD48" i="9"/>
  <c r="AE48" i="9" s="1"/>
  <c r="AD49" i="9"/>
  <c r="AE49" i="9" s="1"/>
  <c r="AD50" i="9"/>
  <c r="AE50" i="9" s="1"/>
  <c r="AD51" i="9"/>
  <c r="AE51" i="9" s="1"/>
  <c r="AD52" i="9"/>
  <c r="AE52" i="9" s="1"/>
  <c r="AD53" i="9"/>
  <c r="AE53" i="9" s="1"/>
  <c r="AD54" i="9"/>
  <c r="AE54" i="9" s="1"/>
  <c r="AD55" i="9"/>
  <c r="AE55" i="9" s="1"/>
  <c r="AZ10" i="9"/>
  <c r="BA10" i="9" s="1"/>
  <c r="AZ11" i="9"/>
  <c r="BA11" i="9" s="1"/>
  <c r="AZ12" i="9"/>
  <c r="BA12" i="9" s="1"/>
  <c r="AZ13" i="9"/>
  <c r="BA13" i="9" s="1"/>
  <c r="AZ14" i="9"/>
  <c r="BA14" i="9" s="1"/>
  <c r="AZ15" i="9"/>
  <c r="BA15" i="9" s="1"/>
  <c r="AZ16" i="9"/>
  <c r="BA16" i="9" s="1"/>
  <c r="AZ17" i="9"/>
  <c r="BA17" i="9" s="1"/>
  <c r="AZ18" i="9"/>
  <c r="BA18" i="9" s="1"/>
  <c r="AZ19" i="9"/>
  <c r="AZ20" i="9"/>
  <c r="BA20" i="9" s="1"/>
  <c r="AZ21" i="9"/>
  <c r="BA21" i="9" s="1"/>
  <c r="AZ22" i="9"/>
  <c r="BA22" i="9" s="1"/>
  <c r="AZ23" i="9"/>
  <c r="BA23" i="9" s="1"/>
  <c r="AZ24" i="9"/>
  <c r="BA24" i="9" s="1"/>
  <c r="AZ25" i="9"/>
  <c r="BA25" i="9" s="1"/>
  <c r="AZ26" i="9"/>
  <c r="BA26" i="9" s="1"/>
  <c r="AZ27" i="9"/>
  <c r="BA27" i="9" s="1"/>
  <c r="AZ28" i="9"/>
  <c r="BA28" i="9" s="1"/>
  <c r="AZ29" i="9"/>
  <c r="BA29" i="9" s="1"/>
  <c r="AZ30" i="9"/>
  <c r="BA30" i="9" s="1"/>
  <c r="AZ31" i="9"/>
  <c r="BA31" i="9" s="1"/>
  <c r="AZ32" i="9"/>
  <c r="BA32" i="9" s="1"/>
  <c r="AZ33" i="9"/>
  <c r="BA33" i="9" s="1"/>
  <c r="AZ34" i="9"/>
  <c r="BA34" i="9" s="1"/>
  <c r="AZ35" i="9"/>
  <c r="BA35" i="9" s="1"/>
  <c r="AZ36" i="9"/>
  <c r="BA36" i="9" s="1"/>
  <c r="AZ37" i="9"/>
  <c r="BA37" i="9" s="1"/>
  <c r="AZ38" i="9"/>
  <c r="BA38" i="9" s="1"/>
  <c r="AZ39" i="9"/>
  <c r="BA39" i="9" s="1"/>
  <c r="AZ40" i="9"/>
  <c r="AZ41" i="9"/>
  <c r="AD10" i="9"/>
  <c r="AE10" i="9" s="1"/>
  <c r="AD11" i="9"/>
  <c r="AE11" i="9" s="1"/>
  <c r="AD12" i="9"/>
  <c r="AE12" i="9" s="1"/>
  <c r="AD13" i="9"/>
  <c r="AE13" i="9" s="1"/>
  <c r="AD14" i="9"/>
  <c r="AE14" i="9" s="1"/>
  <c r="AD15" i="9"/>
  <c r="AE15" i="9" s="1"/>
  <c r="AD16" i="9"/>
  <c r="AE16" i="9" s="1"/>
  <c r="AD17" i="9"/>
  <c r="AE17" i="9" s="1"/>
  <c r="AD18" i="9"/>
  <c r="AE18" i="9" s="1"/>
  <c r="AD19" i="9"/>
  <c r="AE19" i="9" s="1"/>
  <c r="AD20" i="9"/>
  <c r="AE20" i="9" s="1"/>
  <c r="AD21" i="9"/>
  <c r="AE21" i="9" s="1"/>
  <c r="AD22" i="9"/>
  <c r="AE22" i="9" s="1"/>
  <c r="AD23" i="9"/>
  <c r="AE23" i="9" s="1"/>
  <c r="AD24" i="9"/>
  <c r="AE24" i="9" s="1"/>
  <c r="AD25" i="9"/>
  <c r="AE25" i="9" s="1"/>
  <c r="AD26" i="9"/>
  <c r="AE26" i="9" s="1"/>
  <c r="AD27" i="9"/>
  <c r="AE27" i="9" s="1"/>
  <c r="AD28" i="9"/>
  <c r="AE28" i="9" s="1"/>
  <c r="AD29" i="9"/>
  <c r="AE29" i="9" s="1"/>
  <c r="AD30" i="9"/>
  <c r="AE30" i="9" s="1"/>
  <c r="AD31" i="9"/>
  <c r="AE31" i="9" s="1"/>
  <c r="AD32" i="9"/>
  <c r="AE32" i="9" s="1"/>
  <c r="AD33" i="9"/>
  <c r="AE33" i="9" s="1"/>
  <c r="AD34" i="9"/>
  <c r="AE34" i="9" s="1"/>
  <c r="AD35" i="9"/>
  <c r="AE35" i="9" s="1"/>
  <c r="AD36" i="9"/>
  <c r="AE36" i="9" s="1"/>
  <c r="AD37" i="9"/>
  <c r="AE37" i="9" s="1"/>
  <c r="AD38" i="9"/>
  <c r="AE38" i="9" s="1"/>
  <c r="AD39" i="9"/>
  <c r="AE39" i="9" s="1"/>
  <c r="AD40" i="9"/>
  <c r="AD41" i="9"/>
  <c r="O109" i="8"/>
  <c r="O110" i="8"/>
  <c r="O111" i="8"/>
  <c r="O112" i="8"/>
  <c r="O113" i="8"/>
  <c r="O114" i="8"/>
  <c r="O115" i="8"/>
  <c r="O116" i="8"/>
  <c r="L109" i="8"/>
  <c r="P109" i="8" s="1"/>
  <c r="L110" i="8"/>
  <c r="P110" i="8" s="1"/>
  <c r="L111" i="8"/>
  <c r="P111" i="8" s="1"/>
  <c r="L112" i="8"/>
  <c r="P112" i="8" s="1"/>
  <c r="L113" i="8"/>
  <c r="L114" i="8"/>
  <c r="P114" i="8" s="1"/>
  <c r="L115" i="8"/>
  <c r="P115" i="8" s="1"/>
  <c r="L116" i="8"/>
  <c r="P116" i="8" s="1"/>
  <c r="P103" i="8"/>
  <c r="O84" i="8"/>
  <c r="O85" i="8"/>
  <c r="O86" i="8"/>
  <c r="O87" i="8"/>
  <c r="P87" i="8" s="1"/>
  <c r="O88" i="8"/>
  <c r="O89" i="8"/>
  <c r="O90" i="8"/>
  <c r="O91" i="8"/>
  <c r="O92" i="8"/>
  <c r="O93" i="8"/>
  <c r="O94" i="8"/>
  <c r="O95" i="8"/>
  <c r="O96" i="8"/>
  <c r="O97" i="8"/>
  <c r="O98" i="8"/>
  <c r="P98" i="8" s="1"/>
  <c r="O99" i="8"/>
  <c r="O100" i="8"/>
  <c r="O101" i="8"/>
  <c r="O102" i="8"/>
  <c r="L84" i="8"/>
  <c r="L85" i="8"/>
  <c r="L86" i="8"/>
  <c r="L87" i="8"/>
  <c r="L88" i="8"/>
  <c r="L89" i="8"/>
  <c r="L90" i="8"/>
  <c r="L91" i="8"/>
  <c r="P91" i="8" s="1"/>
  <c r="L92" i="8"/>
  <c r="L93" i="8"/>
  <c r="L94" i="8"/>
  <c r="L95" i="8"/>
  <c r="L96" i="8"/>
  <c r="L97" i="8"/>
  <c r="L98" i="8"/>
  <c r="L99" i="8"/>
  <c r="L100" i="8"/>
  <c r="P100" i="8" s="1"/>
  <c r="L101" i="8"/>
  <c r="L102" i="8"/>
  <c r="L103" i="8"/>
  <c r="O60" i="8"/>
  <c r="O61" i="8"/>
  <c r="O62" i="8"/>
  <c r="O63" i="8"/>
  <c r="O64" i="8"/>
  <c r="O65" i="8"/>
  <c r="O66" i="8"/>
  <c r="O67" i="8"/>
  <c r="O68" i="8"/>
  <c r="O69" i="8"/>
  <c r="O70" i="8"/>
  <c r="O71" i="8"/>
  <c r="O72" i="8"/>
  <c r="O73" i="8"/>
  <c r="O74" i="8"/>
  <c r="O75" i="8"/>
  <c r="O77" i="8"/>
  <c r="O78" i="8"/>
  <c r="L60" i="8"/>
  <c r="P60" i="8" s="1"/>
  <c r="L61" i="8"/>
  <c r="P61" i="8" s="1"/>
  <c r="L62" i="8"/>
  <c r="P62" i="8" s="1"/>
  <c r="L63" i="8"/>
  <c r="L64" i="8"/>
  <c r="P64" i="8" s="1"/>
  <c r="L65" i="8"/>
  <c r="L66" i="8"/>
  <c r="P66" i="8" s="1"/>
  <c r="L67" i="8"/>
  <c r="P67" i="8" s="1"/>
  <c r="L68" i="8"/>
  <c r="P68" i="8" s="1"/>
  <c r="L69" i="8"/>
  <c r="L70" i="8"/>
  <c r="L71" i="8"/>
  <c r="P71" i="8" s="1"/>
  <c r="L72" i="8"/>
  <c r="P72" i="8" s="1"/>
  <c r="L73" i="8"/>
  <c r="P73" i="8" s="1"/>
  <c r="L74" i="8"/>
  <c r="P74" i="8" s="1"/>
  <c r="L75" i="8"/>
  <c r="P75" i="8" s="1"/>
  <c r="L76" i="8"/>
  <c r="P76" i="8" s="1"/>
  <c r="L77" i="8"/>
  <c r="P77" i="8" s="1"/>
  <c r="L78" i="8"/>
  <c r="P78" i="8" s="1"/>
  <c r="O46" i="8"/>
  <c r="O47" i="8"/>
  <c r="O48" i="8"/>
  <c r="O49" i="8"/>
  <c r="O52" i="8"/>
  <c r="P52" i="8" s="1"/>
  <c r="O53" i="8"/>
  <c r="P53" i="8" s="1"/>
  <c r="O54" i="8"/>
  <c r="P54" i="8" s="1"/>
  <c r="O55" i="8"/>
  <c r="P55" i="8" s="1"/>
  <c r="L46" i="8"/>
  <c r="P46" i="8" s="1"/>
  <c r="L47" i="8"/>
  <c r="P47" i="8" s="1"/>
  <c r="L48" i="8"/>
  <c r="L49" i="8"/>
  <c r="P49" i="8" s="1"/>
  <c r="L50" i="8"/>
  <c r="P50" i="8" s="1"/>
  <c r="L51" i="8"/>
  <c r="P51" i="8" s="1"/>
  <c r="L52" i="8"/>
  <c r="L53" i="8"/>
  <c r="L54" i="8"/>
  <c r="L55" i="8"/>
  <c r="O10" i="8"/>
  <c r="O11" i="8"/>
  <c r="O12" i="8"/>
  <c r="O13" i="8"/>
  <c r="O14" i="8"/>
  <c r="O15" i="8"/>
  <c r="O16" i="8"/>
  <c r="O17" i="8"/>
  <c r="O18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L10" i="8"/>
  <c r="L11" i="8"/>
  <c r="L12" i="8"/>
  <c r="P12" i="8" s="1"/>
  <c r="L13" i="8"/>
  <c r="P13" i="8" s="1"/>
  <c r="L14" i="8"/>
  <c r="P14" i="8" s="1"/>
  <c r="L15" i="8"/>
  <c r="P15" i="8" s="1"/>
  <c r="L16" i="8"/>
  <c r="P16" i="8" s="1"/>
  <c r="L17" i="8"/>
  <c r="P17" i="8" s="1"/>
  <c r="L18" i="8"/>
  <c r="P18" i="8" s="1"/>
  <c r="L19" i="8"/>
  <c r="P19" i="8" s="1"/>
  <c r="L20" i="8"/>
  <c r="P20" i="8" s="1"/>
  <c r="L21" i="8"/>
  <c r="P21" i="8" s="1"/>
  <c r="L22" i="8"/>
  <c r="P22" i="8" s="1"/>
  <c r="L23" i="8"/>
  <c r="P23" i="8" s="1"/>
  <c r="L24" i="8"/>
  <c r="P24" i="8" s="1"/>
  <c r="L25" i="8"/>
  <c r="P25" i="8" s="1"/>
  <c r="L26" i="8"/>
  <c r="L27" i="8"/>
  <c r="P27" i="8" s="1"/>
  <c r="L28" i="8"/>
  <c r="P28" i="8" s="1"/>
  <c r="L29" i="8"/>
  <c r="P29" i="8" s="1"/>
  <c r="L30" i="8"/>
  <c r="P30" i="8" s="1"/>
  <c r="L31" i="8"/>
  <c r="P31" i="8" s="1"/>
  <c r="L32" i="8"/>
  <c r="P32" i="8" s="1"/>
  <c r="L33" i="8"/>
  <c r="P33" i="8" s="1"/>
  <c r="L34" i="8"/>
  <c r="P34" i="8" s="1"/>
  <c r="L35" i="8"/>
  <c r="P35" i="8" s="1"/>
  <c r="L36" i="8"/>
  <c r="P36" i="8" s="1"/>
  <c r="L37" i="8"/>
  <c r="P37" i="8" s="1"/>
  <c r="L38" i="8"/>
  <c r="P38" i="8" s="1"/>
  <c r="L39" i="8"/>
  <c r="P39" i="8" s="1"/>
  <c r="AE131" i="7"/>
  <c r="AF131" i="7" s="1"/>
  <c r="AG131" i="7" s="1"/>
  <c r="AE128" i="7"/>
  <c r="AF128" i="7" s="1"/>
  <c r="AG128" i="7" s="1"/>
  <c r="AE125" i="7"/>
  <c r="AF125" i="7" s="1"/>
  <c r="AG125" i="7" s="1"/>
  <c r="AG118" i="7"/>
  <c r="AE118" i="7"/>
  <c r="AE115" i="7"/>
  <c r="AF115" i="7" s="1"/>
  <c r="AG115" i="7" s="1"/>
  <c r="AE112" i="7"/>
  <c r="AF112" i="7" s="1"/>
  <c r="AG112" i="7" s="1"/>
  <c r="AE109" i="7"/>
  <c r="AF109" i="7" s="1"/>
  <c r="AG109" i="7" s="1"/>
  <c r="AE106" i="7"/>
  <c r="AF106" i="7" s="1"/>
  <c r="AG106" i="7" s="1"/>
  <c r="AE103" i="7"/>
  <c r="AF103" i="7" s="1"/>
  <c r="AG103" i="7" s="1"/>
  <c r="AE100" i="7"/>
  <c r="AF100" i="7" s="1"/>
  <c r="AG100" i="7" s="1"/>
  <c r="AE97" i="7"/>
  <c r="AF97" i="7" s="1"/>
  <c r="AG97" i="7" s="1"/>
  <c r="AE94" i="7"/>
  <c r="AF94" i="7" s="1"/>
  <c r="AG94" i="7" s="1"/>
  <c r="AE87" i="7"/>
  <c r="AF87" i="7" s="1"/>
  <c r="AG87" i="7" s="1"/>
  <c r="AE84" i="7"/>
  <c r="AF84" i="7" s="1"/>
  <c r="AG84" i="7" s="1"/>
  <c r="AE81" i="7"/>
  <c r="AF81" i="7" s="1"/>
  <c r="AG81" i="7" s="1"/>
  <c r="AE78" i="7"/>
  <c r="AF78" i="7" s="1"/>
  <c r="AG78" i="7" s="1"/>
  <c r="AE75" i="7"/>
  <c r="AF75" i="7" s="1"/>
  <c r="AG75" i="7" s="1"/>
  <c r="AE72" i="7"/>
  <c r="AF72" i="7" s="1"/>
  <c r="AG72" i="7" s="1"/>
  <c r="AE69" i="7"/>
  <c r="AF69" i="7" s="1"/>
  <c r="AG69" i="7" s="1"/>
  <c r="AE61" i="7"/>
  <c r="AF61" i="7" s="1"/>
  <c r="AG61" i="7" s="1"/>
  <c r="AE56" i="7"/>
  <c r="AF56" i="7" s="1"/>
  <c r="AG56" i="7" s="1"/>
  <c r="AE49" i="7"/>
  <c r="AF49" i="7" s="1"/>
  <c r="AG49" i="7" s="1"/>
  <c r="AE46" i="7"/>
  <c r="AF46" i="7" s="1"/>
  <c r="AG46" i="7" s="1"/>
  <c r="AE43" i="7"/>
  <c r="AF43" i="7" s="1"/>
  <c r="AG43" i="7" s="1"/>
  <c r="AE40" i="7"/>
  <c r="AF40" i="7" s="1"/>
  <c r="AG40" i="7" s="1"/>
  <c r="AE37" i="7"/>
  <c r="AF37" i="7" s="1"/>
  <c r="AG37" i="7" s="1"/>
  <c r="AE34" i="7"/>
  <c r="AF34" i="7" s="1"/>
  <c r="AG34" i="7" s="1"/>
  <c r="AE31" i="7"/>
  <c r="AF31" i="7" s="1"/>
  <c r="AG31" i="7" s="1"/>
  <c r="AE28" i="7"/>
  <c r="AF28" i="7" s="1"/>
  <c r="AG28" i="7" s="1"/>
  <c r="AE25" i="7"/>
  <c r="AF25" i="7" s="1"/>
  <c r="AG25" i="7" s="1"/>
  <c r="AE22" i="7"/>
  <c r="AF22" i="7" s="1"/>
  <c r="AG22" i="7" s="1"/>
  <c r="AE19" i="7"/>
  <c r="AF19" i="7" s="1"/>
  <c r="AG19" i="7" s="1"/>
  <c r="AE16" i="7"/>
  <c r="AF16" i="7" s="1"/>
  <c r="AG16" i="7" s="1"/>
  <c r="AE13" i="7"/>
  <c r="AF13" i="7" s="1"/>
  <c r="AG13" i="7" s="1"/>
  <c r="AE10" i="7"/>
  <c r="AF10" i="7" s="1"/>
  <c r="AG10" i="7" s="1"/>
  <c r="L62" i="6"/>
  <c r="L61" i="6"/>
  <c r="L60" i="6"/>
  <c r="M60" i="6" s="1"/>
  <c r="L55" i="6"/>
  <c r="L54" i="6"/>
  <c r="M54" i="6" s="1"/>
  <c r="L53" i="6"/>
  <c r="L52" i="6"/>
  <c r="L51" i="6"/>
  <c r="L50" i="6"/>
  <c r="L49" i="6"/>
  <c r="L48" i="6"/>
  <c r="L47" i="6"/>
  <c r="M51" i="6"/>
  <c r="M52" i="6"/>
  <c r="M53" i="6"/>
  <c r="M55" i="6"/>
  <c r="L42" i="6"/>
  <c r="L41" i="6"/>
  <c r="L40" i="6"/>
  <c r="L39" i="6"/>
  <c r="L38" i="6"/>
  <c r="L37" i="6"/>
  <c r="L36" i="6"/>
  <c r="M36" i="6" s="1"/>
  <c r="L30" i="6"/>
  <c r="L29" i="6"/>
  <c r="L28" i="6"/>
  <c r="M28" i="6" s="1"/>
  <c r="L23" i="6"/>
  <c r="L22" i="6"/>
  <c r="L21" i="6"/>
  <c r="L20" i="6"/>
  <c r="L19" i="6"/>
  <c r="L18" i="6"/>
  <c r="L17" i="6"/>
  <c r="M17" i="6" s="1"/>
  <c r="L16" i="6"/>
  <c r="L15" i="6"/>
  <c r="L14" i="6"/>
  <c r="L13" i="6"/>
  <c r="L12" i="6"/>
  <c r="L11" i="6"/>
  <c r="L10" i="6"/>
  <c r="M13" i="6"/>
  <c r="M21" i="6"/>
  <c r="M19" i="6"/>
  <c r="M20" i="6"/>
  <c r="M22" i="6"/>
  <c r="BA222" i="5"/>
  <c r="BA223" i="5"/>
  <c r="AZ219" i="5"/>
  <c r="BA219" i="5" s="1"/>
  <c r="AZ220" i="5"/>
  <c r="BA220" i="5" s="1"/>
  <c r="AZ221" i="5"/>
  <c r="BA221" i="5" s="1"/>
  <c r="AZ222" i="5"/>
  <c r="AZ223" i="5"/>
  <c r="AZ224" i="5"/>
  <c r="BA224" i="5" s="1"/>
  <c r="AZ225" i="5"/>
  <c r="BA225" i="5" s="1"/>
  <c r="AZ226" i="5"/>
  <c r="BA226" i="5" s="1"/>
  <c r="AZ227" i="5"/>
  <c r="BA227" i="5" s="1"/>
  <c r="AZ228" i="5"/>
  <c r="BA228" i="5" s="1"/>
  <c r="AZ229" i="5"/>
  <c r="BA229" i="5" s="1"/>
  <c r="AE220" i="5"/>
  <c r="AD219" i="5"/>
  <c r="AE219" i="5" s="1"/>
  <c r="AD220" i="5"/>
  <c r="AD221" i="5"/>
  <c r="AE221" i="5" s="1"/>
  <c r="AD222" i="5"/>
  <c r="AE222" i="5" s="1"/>
  <c r="AD223" i="5"/>
  <c r="AE223" i="5" s="1"/>
  <c r="AD224" i="5"/>
  <c r="AE224" i="5" s="1"/>
  <c r="AD225" i="5"/>
  <c r="AE225" i="5" s="1"/>
  <c r="AD226" i="5"/>
  <c r="AE226" i="5" s="1"/>
  <c r="AD227" i="5"/>
  <c r="AE227" i="5" s="1"/>
  <c r="AD228" i="5"/>
  <c r="AE228" i="5" s="1"/>
  <c r="AD229" i="5"/>
  <c r="AE229" i="5" s="1"/>
  <c r="BA178" i="5"/>
  <c r="AZ170" i="5"/>
  <c r="AZ171" i="5"/>
  <c r="BA171" i="5" s="1"/>
  <c r="AZ172" i="5"/>
  <c r="BA172" i="5" s="1"/>
  <c r="AZ173" i="5"/>
  <c r="BA173" i="5" s="1"/>
  <c r="AZ174" i="5"/>
  <c r="BA174" i="5" s="1"/>
  <c r="AZ175" i="5"/>
  <c r="BA175" i="5" s="1"/>
  <c r="AZ176" i="5"/>
  <c r="BA176" i="5" s="1"/>
  <c r="AZ177" i="5"/>
  <c r="BA177" i="5" s="1"/>
  <c r="AZ178" i="5"/>
  <c r="AZ179" i="5"/>
  <c r="BA179" i="5" s="1"/>
  <c r="AZ180" i="5"/>
  <c r="BA180" i="5" s="1"/>
  <c r="AZ181" i="5"/>
  <c r="BA181" i="5" s="1"/>
  <c r="AZ182" i="5"/>
  <c r="BA182" i="5" s="1"/>
  <c r="AZ183" i="5"/>
  <c r="BA183" i="5" s="1"/>
  <c r="AZ184" i="5"/>
  <c r="BA184" i="5" s="1"/>
  <c r="AZ185" i="5"/>
  <c r="BA185" i="5" s="1"/>
  <c r="AZ186" i="5"/>
  <c r="BA186" i="5" s="1"/>
  <c r="AZ187" i="5"/>
  <c r="BA187" i="5" s="1"/>
  <c r="AZ188" i="5"/>
  <c r="BA188" i="5" s="1"/>
  <c r="AZ189" i="5"/>
  <c r="BA189" i="5" s="1"/>
  <c r="AZ190" i="5"/>
  <c r="BA190" i="5" s="1"/>
  <c r="AZ191" i="5"/>
  <c r="BA191" i="5" s="1"/>
  <c r="AZ192" i="5"/>
  <c r="BA192" i="5" s="1"/>
  <c r="AZ193" i="5"/>
  <c r="BA193" i="5" s="1"/>
  <c r="AZ194" i="5"/>
  <c r="BA194" i="5" s="1"/>
  <c r="AZ195" i="5"/>
  <c r="BA195" i="5" s="1"/>
  <c r="AZ196" i="5"/>
  <c r="BA196" i="5" s="1"/>
  <c r="AZ197" i="5"/>
  <c r="BA197" i="5" s="1"/>
  <c r="AZ198" i="5"/>
  <c r="BA198" i="5" s="1"/>
  <c r="AZ199" i="5"/>
  <c r="BA199" i="5" s="1"/>
  <c r="AZ200" i="5"/>
  <c r="BA200" i="5" s="1"/>
  <c r="AZ201" i="5"/>
  <c r="BA201" i="5" s="1"/>
  <c r="AZ202" i="5"/>
  <c r="BA202" i="5" s="1"/>
  <c r="AZ203" i="5"/>
  <c r="BA203" i="5" s="1"/>
  <c r="AZ204" i="5"/>
  <c r="BA204" i="5" s="1"/>
  <c r="AZ205" i="5"/>
  <c r="BA205" i="5" s="1"/>
  <c r="AZ206" i="5"/>
  <c r="BA206" i="5" s="1"/>
  <c r="AZ207" i="5"/>
  <c r="BA207" i="5" s="1"/>
  <c r="AZ208" i="5"/>
  <c r="BA208" i="5" s="1"/>
  <c r="AZ209" i="5"/>
  <c r="BA209" i="5" s="1"/>
  <c r="AZ210" i="5"/>
  <c r="BA210" i="5" s="1"/>
  <c r="AZ211" i="5"/>
  <c r="BA211" i="5" s="1"/>
  <c r="AZ212" i="5"/>
  <c r="AZ213" i="5"/>
  <c r="AZ214" i="5"/>
  <c r="AD170" i="5"/>
  <c r="AE170" i="5" s="1"/>
  <c r="AD171" i="5"/>
  <c r="AE171" i="5" s="1"/>
  <c r="AD172" i="5"/>
  <c r="AE172" i="5" s="1"/>
  <c r="AD173" i="5"/>
  <c r="AE173" i="5" s="1"/>
  <c r="AD174" i="5"/>
  <c r="AE174" i="5" s="1"/>
  <c r="AD175" i="5"/>
  <c r="AE175" i="5" s="1"/>
  <c r="AD176" i="5"/>
  <c r="AE176" i="5" s="1"/>
  <c r="AD177" i="5"/>
  <c r="AE177" i="5" s="1"/>
  <c r="AD178" i="5"/>
  <c r="AE178" i="5" s="1"/>
  <c r="AD179" i="5"/>
  <c r="AE179" i="5" s="1"/>
  <c r="AD180" i="5"/>
  <c r="AE180" i="5" s="1"/>
  <c r="AD181" i="5"/>
  <c r="AE181" i="5" s="1"/>
  <c r="AD182" i="5"/>
  <c r="AE182" i="5" s="1"/>
  <c r="AD183" i="5"/>
  <c r="AE183" i="5" s="1"/>
  <c r="AD184" i="5"/>
  <c r="AE184" i="5" s="1"/>
  <c r="AD185" i="5"/>
  <c r="AE185" i="5" s="1"/>
  <c r="AD186" i="5"/>
  <c r="AE186" i="5" s="1"/>
  <c r="AD187" i="5"/>
  <c r="AE187" i="5" s="1"/>
  <c r="AD188" i="5"/>
  <c r="AE188" i="5" s="1"/>
  <c r="AD189" i="5"/>
  <c r="AE189" i="5" s="1"/>
  <c r="AD190" i="5"/>
  <c r="AE190" i="5" s="1"/>
  <c r="AD191" i="5"/>
  <c r="AE191" i="5" s="1"/>
  <c r="AD192" i="5"/>
  <c r="AE192" i="5" s="1"/>
  <c r="AD193" i="5"/>
  <c r="AE193" i="5" s="1"/>
  <c r="AD194" i="5"/>
  <c r="AE194" i="5" s="1"/>
  <c r="AD195" i="5"/>
  <c r="AE195" i="5" s="1"/>
  <c r="AD196" i="5"/>
  <c r="AE196" i="5" s="1"/>
  <c r="AD197" i="5"/>
  <c r="AE197" i="5" s="1"/>
  <c r="AD198" i="5"/>
  <c r="AE198" i="5" s="1"/>
  <c r="AD199" i="5"/>
  <c r="AE199" i="5" s="1"/>
  <c r="AD200" i="5"/>
  <c r="AE200" i="5" s="1"/>
  <c r="AD201" i="5"/>
  <c r="AE201" i="5" s="1"/>
  <c r="AD202" i="5"/>
  <c r="AE202" i="5" s="1"/>
  <c r="AD203" i="5"/>
  <c r="AE203" i="5" s="1"/>
  <c r="AD204" i="5"/>
  <c r="AE204" i="5" s="1"/>
  <c r="AD205" i="5"/>
  <c r="AE205" i="5" s="1"/>
  <c r="AD206" i="5"/>
  <c r="AE206" i="5" s="1"/>
  <c r="AD207" i="5"/>
  <c r="AE207" i="5" s="1"/>
  <c r="AD208" i="5"/>
  <c r="AE208" i="5" s="1"/>
  <c r="AD209" i="5"/>
  <c r="AE209" i="5" s="1"/>
  <c r="AD210" i="5"/>
  <c r="AE210" i="5" s="1"/>
  <c r="AD211" i="5"/>
  <c r="AE211" i="5" s="1"/>
  <c r="AD212" i="5"/>
  <c r="AD213" i="5"/>
  <c r="AD214" i="5"/>
  <c r="BA129" i="5"/>
  <c r="BA130" i="5"/>
  <c r="BA131" i="5"/>
  <c r="BA132" i="5"/>
  <c r="BA133" i="5"/>
  <c r="BA134" i="5"/>
  <c r="AZ122" i="5"/>
  <c r="BA122" i="5" s="1"/>
  <c r="AZ123" i="5"/>
  <c r="BA123" i="5" s="1"/>
  <c r="AZ124" i="5"/>
  <c r="BA124" i="5" s="1"/>
  <c r="AZ125" i="5"/>
  <c r="BA125" i="5" s="1"/>
  <c r="AZ126" i="5"/>
  <c r="BA126" i="5" s="1"/>
  <c r="AZ127" i="5"/>
  <c r="BA127" i="5" s="1"/>
  <c r="AZ128" i="5"/>
  <c r="BA128" i="5" s="1"/>
  <c r="AZ129" i="5"/>
  <c r="AZ130" i="5"/>
  <c r="AZ131" i="5"/>
  <c r="AZ132" i="5"/>
  <c r="AZ133" i="5"/>
  <c r="AZ134" i="5"/>
  <c r="AZ135" i="5"/>
  <c r="BA135" i="5" s="1"/>
  <c r="AZ136" i="5"/>
  <c r="BA136" i="5" s="1"/>
  <c r="AZ137" i="5"/>
  <c r="BA137" i="5" s="1"/>
  <c r="AZ138" i="5"/>
  <c r="BA138" i="5" s="1"/>
  <c r="AZ139" i="5"/>
  <c r="BA139" i="5" s="1"/>
  <c r="AZ140" i="5"/>
  <c r="BA140" i="5" s="1"/>
  <c r="AZ141" i="5"/>
  <c r="BA141" i="5" s="1"/>
  <c r="AZ142" i="5"/>
  <c r="BA142" i="5" s="1"/>
  <c r="AZ143" i="5"/>
  <c r="BA143" i="5" s="1"/>
  <c r="AZ144" i="5"/>
  <c r="BA144" i="5" s="1"/>
  <c r="AZ145" i="5"/>
  <c r="BA145" i="5" s="1"/>
  <c r="AZ146" i="5"/>
  <c r="BA146" i="5" s="1"/>
  <c r="AZ147" i="5"/>
  <c r="BA147" i="5" s="1"/>
  <c r="AZ148" i="5"/>
  <c r="BA148" i="5" s="1"/>
  <c r="AZ149" i="5"/>
  <c r="BA149" i="5" s="1"/>
  <c r="AZ150" i="5"/>
  <c r="BA150" i="5" s="1"/>
  <c r="AZ151" i="5"/>
  <c r="BA151" i="5" s="1"/>
  <c r="AZ152" i="5"/>
  <c r="BA152" i="5" s="1"/>
  <c r="AZ153" i="5"/>
  <c r="BA153" i="5" s="1"/>
  <c r="AZ154" i="5"/>
  <c r="BA154" i="5" s="1"/>
  <c r="AZ155" i="5"/>
  <c r="BA155" i="5" s="1"/>
  <c r="AZ156" i="5"/>
  <c r="BA156" i="5" s="1"/>
  <c r="AZ157" i="5"/>
  <c r="BA157" i="5" s="1"/>
  <c r="AZ158" i="5"/>
  <c r="BA158" i="5" s="1"/>
  <c r="AZ159" i="5"/>
  <c r="BA159" i="5" s="1"/>
  <c r="AZ160" i="5"/>
  <c r="BA160" i="5" s="1"/>
  <c r="AZ161" i="5"/>
  <c r="BA161" i="5" s="1"/>
  <c r="AZ162" i="5"/>
  <c r="BA162" i="5" s="1"/>
  <c r="AZ163" i="5"/>
  <c r="AZ164" i="5"/>
  <c r="AZ165" i="5"/>
  <c r="AD122" i="5"/>
  <c r="AE122" i="5" s="1"/>
  <c r="AD123" i="5"/>
  <c r="AE123" i="5" s="1"/>
  <c r="AD124" i="5"/>
  <c r="AE124" i="5" s="1"/>
  <c r="AD125" i="5"/>
  <c r="AE125" i="5" s="1"/>
  <c r="AD126" i="5"/>
  <c r="AE126" i="5" s="1"/>
  <c r="AD127" i="5"/>
  <c r="AE127" i="5" s="1"/>
  <c r="AD128" i="5"/>
  <c r="AE128" i="5" s="1"/>
  <c r="AD129" i="5"/>
  <c r="AE129" i="5" s="1"/>
  <c r="AD130" i="5"/>
  <c r="AE130" i="5" s="1"/>
  <c r="AD131" i="5"/>
  <c r="AE131" i="5" s="1"/>
  <c r="AD132" i="5"/>
  <c r="AE132" i="5" s="1"/>
  <c r="AD133" i="5"/>
  <c r="AE133" i="5" s="1"/>
  <c r="BB133" i="5" s="1"/>
  <c r="AD134" i="5"/>
  <c r="AE134" i="5" s="1"/>
  <c r="AD135" i="5"/>
  <c r="AE135" i="5" s="1"/>
  <c r="AD136" i="5"/>
  <c r="AE136" i="5" s="1"/>
  <c r="AD137" i="5"/>
  <c r="AE137" i="5" s="1"/>
  <c r="AD138" i="5"/>
  <c r="AE138" i="5" s="1"/>
  <c r="AD139" i="5"/>
  <c r="AE139" i="5" s="1"/>
  <c r="AD140" i="5"/>
  <c r="AE140" i="5" s="1"/>
  <c r="AD141" i="5"/>
  <c r="AE141" i="5" s="1"/>
  <c r="AD142" i="5"/>
  <c r="AE142" i="5" s="1"/>
  <c r="AD143" i="5"/>
  <c r="AE143" i="5" s="1"/>
  <c r="AD144" i="5"/>
  <c r="AE144" i="5" s="1"/>
  <c r="AD145" i="5"/>
  <c r="AE145" i="5" s="1"/>
  <c r="AD146" i="5"/>
  <c r="AE146" i="5" s="1"/>
  <c r="AD147" i="5"/>
  <c r="AE147" i="5" s="1"/>
  <c r="AD148" i="5"/>
  <c r="AE148" i="5" s="1"/>
  <c r="AD149" i="5"/>
  <c r="AE149" i="5" s="1"/>
  <c r="AD150" i="5"/>
  <c r="AE150" i="5" s="1"/>
  <c r="AD151" i="5"/>
  <c r="AE151" i="5" s="1"/>
  <c r="AD152" i="5"/>
  <c r="AE152" i="5" s="1"/>
  <c r="AD153" i="5"/>
  <c r="AE153" i="5" s="1"/>
  <c r="AD154" i="5"/>
  <c r="AE154" i="5" s="1"/>
  <c r="AD155" i="5"/>
  <c r="AE155" i="5" s="1"/>
  <c r="AD156" i="5"/>
  <c r="AE156" i="5" s="1"/>
  <c r="AD157" i="5"/>
  <c r="AE157" i="5" s="1"/>
  <c r="AD158" i="5"/>
  <c r="AE158" i="5" s="1"/>
  <c r="AD159" i="5"/>
  <c r="AE159" i="5" s="1"/>
  <c r="AD160" i="5"/>
  <c r="AE160" i="5" s="1"/>
  <c r="AD161" i="5"/>
  <c r="AE161" i="5" s="1"/>
  <c r="AD162" i="5"/>
  <c r="AE162" i="5" s="1"/>
  <c r="AD163" i="5"/>
  <c r="AD164" i="5"/>
  <c r="AD165" i="5"/>
  <c r="BA102" i="5"/>
  <c r="BA103" i="5"/>
  <c r="BA104" i="5"/>
  <c r="BA113" i="5"/>
  <c r="BA114" i="5"/>
  <c r="BA115" i="5"/>
  <c r="BA116" i="5"/>
  <c r="BA117" i="5"/>
  <c r="AZ100" i="5"/>
  <c r="BA100" i="5" s="1"/>
  <c r="AZ101" i="5"/>
  <c r="BA101" i="5" s="1"/>
  <c r="AZ102" i="5"/>
  <c r="AZ103" i="5"/>
  <c r="AZ104" i="5"/>
  <c r="AZ105" i="5"/>
  <c r="AZ106" i="5"/>
  <c r="BA106" i="5" s="1"/>
  <c r="AZ107" i="5"/>
  <c r="BA107" i="5" s="1"/>
  <c r="AZ108" i="5"/>
  <c r="BA108" i="5" s="1"/>
  <c r="AZ109" i="5"/>
  <c r="BA109" i="5" s="1"/>
  <c r="AZ110" i="5"/>
  <c r="BA110" i="5" s="1"/>
  <c r="AZ111" i="5"/>
  <c r="BA111" i="5" s="1"/>
  <c r="AZ112" i="5"/>
  <c r="BA112" i="5" s="1"/>
  <c r="AZ113" i="5"/>
  <c r="AZ114" i="5"/>
  <c r="AZ115" i="5"/>
  <c r="AZ116" i="5"/>
  <c r="AZ117" i="5"/>
  <c r="AE113" i="5"/>
  <c r="AD100" i="5"/>
  <c r="AE100" i="5" s="1"/>
  <c r="AD101" i="5"/>
  <c r="AE101" i="5" s="1"/>
  <c r="AD102" i="5"/>
  <c r="AE102" i="5" s="1"/>
  <c r="AD103" i="5"/>
  <c r="AE103" i="5" s="1"/>
  <c r="AD104" i="5"/>
  <c r="AE104" i="5" s="1"/>
  <c r="AD105" i="5"/>
  <c r="AE105" i="5" s="1"/>
  <c r="AD106" i="5"/>
  <c r="AE106" i="5" s="1"/>
  <c r="AD107" i="5"/>
  <c r="AE107" i="5" s="1"/>
  <c r="AD108" i="5"/>
  <c r="AE108" i="5" s="1"/>
  <c r="AD109" i="5"/>
  <c r="AE109" i="5" s="1"/>
  <c r="AD110" i="5"/>
  <c r="AE110" i="5" s="1"/>
  <c r="AD111" i="5"/>
  <c r="AE111" i="5" s="1"/>
  <c r="AD112" i="5"/>
  <c r="AE112" i="5" s="1"/>
  <c r="AD113" i="5"/>
  <c r="AD114" i="5"/>
  <c r="AE114" i="5" s="1"/>
  <c r="AD115" i="5"/>
  <c r="AE115" i="5" s="1"/>
  <c r="AD116" i="5"/>
  <c r="AE116" i="5" s="1"/>
  <c r="AD117" i="5"/>
  <c r="AE117" i="5" s="1"/>
  <c r="BA11" i="5"/>
  <c r="BA12" i="5"/>
  <c r="BA14" i="5"/>
  <c r="BA19" i="5"/>
  <c r="BA20" i="5"/>
  <c r="BA24" i="5"/>
  <c r="BA25" i="5"/>
  <c r="BA34" i="5"/>
  <c r="BA35" i="5"/>
  <c r="BA41" i="5"/>
  <c r="BA46" i="5"/>
  <c r="BA51" i="5"/>
  <c r="BA55" i="5"/>
  <c r="BA66" i="5"/>
  <c r="BA81" i="5"/>
  <c r="BB81" i="5" s="1"/>
  <c r="BA84" i="5"/>
  <c r="AZ10" i="5"/>
  <c r="BA10" i="5" s="1"/>
  <c r="AZ11" i="5"/>
  <c r="AZ12" i="5"/>
  <c r="AZ13" i="5"/>
  <c r="BA13" i="5" s="1"/>
  <c r="AZ14" i="5"/>
  <c r="AZ15" i="5"/>
  <c r="BA15" i="5" s="1"/>
  <c r="AZ16" i="5"/>
  <c r="BA16" i="5" s="1"/>
  <c r="AZ17" i="5"/>
  <c r="BA17" i="5" s="1"/>
  <c r="AZ18" i="5"/>
  <c r="BA18" i="5" s="1"/>
  <c r="AZ19" i="5"/>
  <c r="AZ20" i="5"/>
  <c r="AZ21" i="5"/>
  <c r="BA21" i="5" s="1"/>
  <c r="AZ22" i="5"/>
  <c r="BA22" i="5" s="1"/>
  <c r="AZ23" i="5"/>
  <c r="BA23" i="5" s="1"/>
  <c r="AZ24" i="5"/>
  <c r="AZ25" i="5"/>
  <c r="AZ26" i="5"/>
  <c r="BA26" i="5" s="1"/>
  <c r="AZ27" i="5"/>
  <c r="BA27" i="5" s="1"/>
  <c r="AZ28" i="5"/>
  <c r="BA28" i="5" s="1"/>
  <c r="AZ29" i="5"/>
  <c r="BA29" i="5" s="1"/>
  <c r="AZ30" i="5"/>
  <c r="BA30" i="5" s="1"/>
  <c r="AZ31" i="5"/>
  <c r="BA31" i="5" s="1"/>
  <c r="AZ32" i="5"/>
  <c r="BA32" i="5" s="1"/>
  <c r="AZ33" i="5"/>
  <c r="BA33" i="5" s="1"/>
  <c r="AZ34" i="5"/>
  <c r="AZ35" i="5"/>
  <c r="AZ36" i="5"/>
  <c r="BA36" i="5" s="1"/>
  <c r="AZ37" i="5"/>
  <c r="BA37" i="5" s="1"/>
  <c r="AZ38" i="5"/>
  <c r="BA38" i="5" s="1"/>
  <c r="AZ39" i="5"/>
  <c r="BA39" i="5" s="1"/>
  <c r="AZ40" i="5"/>
  <c r="BA40" i="5" s="1"/>
  <c r="AZ41" i="5"/>
  <c r="AZ42" i="5"/>
  <c r="BA42" i="5" s="1"/>
  <c r="AZ43" i="5"/>
  <c r="BA43" i="5" s="1"/>
  <c r="AZ44" i="5"/>
  <c r="BA44" i="5" s="1"/>
  <c r="AZ45" i="5"/>
  <c r="BA45" i="5" s="1"/>
  <c r="AZ46" i="5"/>
  <c r="AZ47" i="5"/>
  <c r="BA47" i="5" s="1"/>
  <c r="AZ48" i="5"/>
  <c r="BA48" i="5" s="1"/>
  <c r="AZ49" i="5"/>
  <c r="BA49" i="5" s="1"/>
  <c r="AZ50" i="5"/>
  <c r="BA50" i="5" s="1"/>
  <c r="AZ51" i="5"/>
  <c r="AZ52" i="5"/>
  <c r="BA52" i="5" s="1"/>
  <c r="AZ53" i="5"/>
  <c r="BA53" i="5" s="1"/>
  <c r="AZ54" i="5"/>
  <c r="BA54" i="5" s="1"/>
  <c r="AZ55" i="5"/>
  <c r="AZ56" i="5"/>
  <c r="BA56" i="5" s="1"/>
  <c r="AZ57" i="5"/>
  <c r="BA57" i="5" s="1"/>
  <c r="AZ58" i="5"/>
  <c r="BA58" i="5" s="1"/>
  <c r="AZ59" i="5"/>
  <c r="BA59" i="5" s="1"/>
  <c r="AZ60" i="5"/>
  <c r="BA60" i="5" s="1"/>
  <c r="AZ61" i="5"/>
  <c r="BA61" i="5" s="1"/>
  <c r="AZ62" i="5"/>
  <c r="BA62" i="5" s="1"/>
  <c r="AZ63" i="5"/>
  <c r="BA63" i="5" s="1"/>
  <c r="AZ64" i="5"/>
  <c r="BA64" i="5" s="1"/>
  <c r="AZ65" i="5"/>
  <c r="BA65" i="5" s="1"/>
  <c r="AZ66" i="5"/>
  <c r="AZ67" i="5"/>
  <c r="BA67" i="5" s="1"/>
  <c r="AZ68" i="5"/>
  <c r="BA68" i="5" s="1"/>
  <c r="AZ69" i="5"/>
  <c r="BA69" i="5" s="1"/>
  <c r="AZ70" i="5"/>
  <c r="BA70" i="5" s="1"/>
  <c r="AZ71" i="5"/>
  <c r="BA71" i="5" s="1"/>
  <c r="AZ72" i="5"/>
  <c r="BA72" i="5" s="1"/>
  <c r="AZ73" i="5"/>
  <c r="BA73" i="5" s="1"/>
  <c r="AZ74" i="5"/>
  <c r="BA74" i="5" s="1"/>
  <c r="AZ75" i="5"/>
  <c r="BA75" i="5" s="1"/>
  <c r="AZ76" i="5"/>
  <c r="BA76" i="5" s="1"/>
  <c r="AZ77" i="5"/>
  <c r="BA77" i="5" s="1"/>
  <c r="AZ78" i="5"/>
  <c r="BA78" i="5" s="1"/>
  <c r="AZ79" i="5"/>
  <c r="BA79" i="5" s="1"/>
  <c r="AZ80" i="5"/>
  <c r="BA80" i="5" s="1"/>
  <c r="AZ81" i="5"/>
  <c r="AZ82" i="5"/>
  <c r="AZ83" i="5"/>
  <c r="BA83" i="5" s="1"/>
  <c r="AZ84" i="5"/>
  <c r="AZ85" i="5"/>
  <c r="BA85" i="5" s="1"/>
  <c r="AZ86" i="5"/>
  <c r="BA86" i="5" s="1"/>
  <c r="AZ87" i="5"/>
  <c r="BA87" i="5" s="1"/>
  <c r="AZ88" i="5"/>
  <c r="BA88" i="5" s="1"/>
  <c r="AZ89" i="5"/>
  <c r="BA89" i="5" s="1"/>
  <c r="AZ90" i="5"/>
  <c r="BA90" i="5" s="1"/>
  <c r="AZ91" i="5"/>
  <c r="AZ92" i="5"/>
  <c r="AZ93" i="5"/>
  <c r="AZ94" i="5"/>
  <c r="AZ95" i="5"/>
  <c r="AE41" i="5"/>
  <c r="AE49" i="5"/>
  <c r="AE51" i="5"/>
  <c r="AE82" i="5"/>
  <c r="AD10" i="5"/>
  <c r="AE10" i="5" s="1"/>
  <c r="AD11" i="5"/>
  <c r="AE11" i="5" s="1"/>
  <c r="BB11" i="5" s="1"/>
  <c r="AD12" i="5"/>
  <c r="AE12" i="5" s="1"/>
  <c r="AD13" i="5"/>
  <c r="AE13" i="5" s="1"/>
  <c r="AD14" i="5"/>
  <c r="AE14" i="5" s="1"/>
  <c r="AD15" i="5"/>
  <c r="AE15" i="5" s="1"/>
  <c r="AD16" i="5"/>
  <c r="AE16" i="5" s="1"/>
  <c r="AD17" i="5"/>
  <c r="AE17" i="5" s="1"/>
  <c r="AD18" i="5"/>
  <c r="AE18" i="5" s="1"/>
  <c r="AD19" i="5"/>
  <c r="AE19" i="5" s="1"/>
  <c r="AD20" i="5"/>
  <c r="AE20" i="5" s="1"/>
  <c r="AD21" i="5"/>
  <c r="AE21" i="5" s="1"/>
  <c r="AD22" i="5"/>
  <c r="AE22" i="5" s="1"/>
  <c r="AD23" i="5"/>
  <c r="AE23" i="5" s="1"/>
  <c r="AD24" i="5"/>
  <c r="AE24" i="5" s="1"/>
  <c r="AD25" i="5"/>
  <c r="AE25" i="5" s="1"/>
  <c r="AD26" i="5"/>
  <c r="AE26" i="5" s="1"/>
  <c r="AD27" i="5"/>
  <c r="AE27" i="5" s="1"/>
  <c r="AD28" i="5"/>
  <c r="AE28" i="5" s="1"/>
  <c r="AD29" i="5"/>
  <c r="AE29" i="5" s="1"/>
  <c r="AD30" i="5"/>
  <c r="AE30" i="5" s="1"/>
  <c r="AD31" i="5"/>
  <c r="AE31" i="5" s="1"/>
  <c r="AD32" i="5"/>
  <c r="AE32" i="5" s="1"/>
  <c r="AD33" i="5"/>
  <c r="AE33" i="5" s="1"/>
  <c r="AD34" i="5"/>
  <c r="AE34" i="5" s="1"/>
  <c r="AD35" i="5"/>
  <c r="AE35" i="5" s="1"/>
  <c r="BB35" i="5" s="1"/>
  <c r="AD36" i="5"/>
  <c r="AE36" i="5" s="1"/>
  <c r="AD37" i="5"/>
  <c r="AE37" i="5" s="1"/>
  <c r="AD38" i="5"/>
  <c r="AE38" i="5" s="1"/>
  <c r="AD39" i="5"/>
  <c r="AE39" i="5" s="1"/>
  <c r="AD40" i="5"/>
  <c r="AE40" i="5" s="1"/>
  <c r="AD41" i="5"/>
  <c r="AD42" i="5"/>
  <c r="AE42" i="5" s="1"/>
  <c r="AD43" i="5"/>
  <c r="AE43" i="5" s="1"/>
  <c r="AD44" i="5"/>
  <c r="AE44" i="5" s="1"/>
  <c r="AD45" i="5"/>
  <c r="AE45" i="5" s="1"/>
  <c r="AD46" i="5"/>
  <c r="AE46" i="5" s="1"/>
  <c r="AD47" i="5"/>
  <c r="AE47" i="5" s="1"/>
  <c r="AD48" i="5"/>
  <c r="AE48" i="5" s="1"/>
  <c r="AD49" i="5"/>
  <c r="AD50" i="5"/>
  <c r="AE50" i="5" s="1"/>
  <c r="AD51" i="5"/>
  <c r="AD52" i="5"/>
  <c r="AE52" i="5" s="1"/>
  <c r="AD53" i="5"/>
  <c r="AE53" i="5" s="1"/>
  <c r="AD54" i="5"/>
  <c r="AE54" i="5" s="1"/>
  <c r="AD55" i="5"/>
  <c r="AE55" i="5" s="1"/>
  <c r="AD56" i="5"/>
  <c r="AE56" i="5" s="1"/>
  <c r="AD57" i="5"/>
  <c r="AE57" i="5" s="1"/>
  <c r="AD58" i="5"/>
  <c r="AE58" i="5" s="1"/>
  <c r="AD59" i="5"/>
  <c r="AE59" i="5" s="1"/>
  <c r="AD60" i="5"/>
  <c r="AE60" i="5" s="1"/>
  <c r="AD61" i="5"/>
  <c r="AE61" i="5" s="1"/>
  <c r="AD62" i="5"/>
  <c r="AE62" i="5" s="1"/>
  <c r="AD63" i="5"/>
  <c r="AE63" i="5" s="1"/>
  <c r="AD64" i="5"/>
  <c r="AE64" i="5" s="1"/>
  <c r="AD65" i="5"/>
  <c r="AE65" i="5" s="1"/>
  <c r="AD66" i="5"/>
  <c r="AE66" i="5" s="1"/>
  <c r="AD67" i="5"/>
  <c r="AE67" i="5" s="1"/>
  <c r="AD68" i="5"/>
  <c r="AE68" i="5" s="1"/>
  <c r="AD69" i="5"/>
  <c r="AE69" i="5" s="1"/>
  <c r="AD70" i="5"/>
  <c r="AE70" i="5" s="1"/>
  <c r="AD71" i="5"/>
  <c r="AE71" i="5" s="1"/>
  <c r="AD72" i="5"/>
  <c r="AE72" i="5" s="1"/>
  <c r="AD73" i="5"/>
  <c r="AE73" i="5" s="1"/>
  <c r="AD74" i="5"/>
  <c r="AE74" i="5" s="1"/>
  <c r="AD75" i="5"/>
  <c r="AE75" i="5" s="1"/>
  <c r="AD76" i="5"/>
  <c r="AE76" i="5" s="1"/>
  <c r="AD77" i="5"/>
  <c r="AE77" i="5" s="1"/>
  <c r="AD78" i="5"/>
  <c r="AE78" i="5" s="1"/>
  <c r="AD79" i="5"/>
  <c r="AD80" i="5"/>
  <c r="AE80" i="5" s="1"/>
  <c r="AD81" i="5"/>
  <c r="AD82" i="5"/>
  <c r="AD83" i="5"/>
  <c r="AE83" i="5" s="1"/>
  <c r="AD84" i="5"/>
  <c r="AE84" i="5" s="1"/>
  <c r="BB84" i="5" s="1"/>
  <c r="AD85" i="5"/>
  <c r="AE85" i="5" s="1"/>
  <c r="AD86" i="5"/>
  <c r="AD87" i="5"/>
  <c r="AE87" i="5" s="1"/>
  <c r="AD88" i="5"/>
  <c r="AE88" i="5" s="1"/>
  <c r="AD89" i="5"/>
  <c r="AE89" i="5" s="1"/>
  <c r="AD90" i="5"/>
  <c r="AD91" i="5"/>
  <c r="AD92" i="5"/>
  <c r="AD93" i="5"/>
  <c r="AD94" i="5"/>
  <c r="AD95" i="5"/>
  <c r="O219" i="4"/>
  <c r="O220" i="4"/>
  <c r="O221" i="4"/>
  <c r="P221" i="4" s="1"/>
  <c r="O222" i="4"/>
  <c r="P222" i="4" s="1"/>
  <c r="O223" i="4"/>
  <c r="O224" i="4"/>
  <c r="O225" i="4"/>
  <c r="O226" i="4"/>
  <c r="O227" i="4"/>
  <c r="O228" i="4"/>
  <c r="O229" i="4"/>
  <c r="L219" i="4"/>
  <c r="P219" i="4" s="1"/>
  <c r="Q219" i="4" s="1"/>
  <c r="L220" i="4"/>
  <c r="P220" i="4" s="1"/>
  <c r="L221" i="4"/>
  <c r="L222" i="4"/>
  <c r="L223" i="4"/>
  <c r="P223" i="4" s="1"/>
  <c r="L224" i="4"/>
  <c r="P224" i="4" s="1"/>
  <c r="L225" i="4"/>
  <c r="P225" i="4" s="1"/>
  <c r="L226" i="4"/>
  <c r="P226" i="4" s="1"/>
  <c r="L227" i="4"/>
  <c r="P227" i="4" s="1"/>
  <c r="L228" i="4"/>
  <c r="P228" i="4" s="1"/>
  <c r="L229" i="4"/>
  <c r="P229" i="4" s="1"/>
  <c r="P172" i="4"/>
  <c r="O171" i="4"/>
  <c r="O172" i="4"/>
  <c r="O173" i="4"/>
  <c r="O174" i="4"/>
  <c r="O175" i="4"/>
  <c r="O176" i="4"/>
  <c r="O177" i="4"/>
  <c r="O178" i="4"/>
  <c r="O179" i="4"/>
  <c r="P179" i="4" s="1"/>
  <c r="O180" i="4"/>
  <c r="O181" i="4"/>
  <c r="O182" i="4"/>
  <c r="O183" i="4"/>
  <c r="O184" i="4"/>
  <c r="O185" i="4"/>
  <c r="O186" i="4"/>
  <c r="O187" i="4"/>
  <c r="O188" i="4"/>
  <c r="P188" i="4" s="1"/>
  <c r="O189" i="4"/>
  <c r="O190" i="4"/>
  <c r="O191" i="4"/>
  <c r="O192" i="4"/>
  <c r="O193" i="4"/>
  <c r="O194" i="4"/>
  <c r="O195" i="4"/>
  <c r="O196" i="4"/>
  <c r="O197" i="4"/>
  <c r="O198" i="4"/>
  <c r="O199" i="4"/>
  <c r="O200" i="4"/>
  <c r="O201" i="4"/>
  <c r="O202" i="4"/>
  <c r="O203" i="4"/>
  <c r="O204" i="4"/>
  <c r="O205" i="4"/>
  <c r="O206" i="4"/>
  <c r="O207" i="4"/>
  <c r="O208" i="4"/>
  <c r="O209" i="4"/>
  <c r="O210" i="4"/>
  <c r="O211" i="4"/>
  <c r="L170" i="4"/>
  <c r="P170" i="4" s="1"/>
  <c r="L171" i="4"/>
  <c r="P171" i="4" s="1"/>
  <c r="L172" i="4"/>
  <c r="L173" i="4"/>
  <c r="P173" i="4" s="1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P190" i="4" s="1"/>
  <c r="L191" i="4"/>
  <c r="L192" i="4"/>
  <c r="L193" i="4"/>
  <c r="L194" i="4"/>
  <c r="P194" i="4" s="1"/>
  <c r="L195" i="4"/>
  <c r="L196" i="4"/>
  <c r="L197" i="4"/>
  <c r="L198" i="4"/>
  <c r="L199" i="4"/>
  <c r="L200" i="4"/>
  <c r="L201" i="4"/>
  <c r="L202" i="4"/>
  <c r="L203" i="4"/>
  <c r="L204" i="4"/>
  <c r="L205" i="4"/>
  <c r="L206" i="4"/>
  <c r="L207" i="4"/>
  <c r="L208" i="4"/>
  <c r="L209" i="4"/>
  <c r="L210" i="4"/>
  <c r="L211" i="4"/>
  <c r="O122" i="4"/>
  <c r="O123" i="4"/>
  <c r="O124" i="4"/>
  <c r="O125" i="4"/>
  <c r="O126" i="4"/>
  <c r="O127" i="4"/>
  <c r="O128" i="4"/>
  <c r="O129" i="4"/>
  <c r="O130" i="4"/>
  <c r="O131" i="4"/>
  <c r="O132" i="4"/>
  <c r="O133" i="4"/>
  <c r="O134" i="4"/>
  <c r="O135" i="4"/>
  <c r="O136" i="4"/>
  <c r="O137" i="4"/>
  <c r="O138" i="4"/>
  <c r="O139" i="4"/>
  <c r="O140" i="4"/>
  <c r="O141" i="4"/>
  <c r="O142" i="4"/>
  <c r="O143" i="4"/>
  <c r="O144" i="4"/>
  <c r="O145" i="4"/>
  <c r="O146" i="4"/>
  <c r="O147" i="4"/>
  <c r="O148" i="4"/>
  <c r="O149" i="4"/>
  <c r="O150" i="4"/>
  <c r="O151" i="4"/>
  <c r="O152" i="4"/>
  <c r="O153" i="4"/>
  <c r="O154" i="4"/>
  <c r="O155" i="4"/>
  <c r="O156" i="4"/>
  <c r="O157" i="4"/>
  <c r="O158" i="4"/>
  <c r="O159" i="4"/>
  <c r="O160" i="4"/>
  <c r="O161" i="4"/>
  <c r="O162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P141" i="4" s="1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162" i="4"/>
  <c r="P101" i="4"/>
  <c r="P102" i="4"/>
  <c r="O100" i="4"/>
  <c r="O101" i="4"/>
  <c r="O102" i="4"/>
  <c r="O103" i="4"/>
  <c r="O104" i="4"/>
  <c r="P104" i="4" s="1"/>
  <c r="O106" i="4"/>
  <c r="O107" i="4"/>
  <c r="O108" i="4"/>
  <c r="O109" i="4"/>
  <c r="O110" i="4"/>
  <c r="O111" i="4"/>
  <c r="O112" i="4"/>
  <c r="O113" i="4"/>
  <c r="O114" i="4"/>
  <c r="O115" i="4"/>
  <c r="O116" i="4"/>
  <c r="O117" i="4"/>
  <c r="L100" i="4"/>
  <c r="L101" i="4"/>
  <c r="L102" i="4"/>
  <c r="L103" i="4"/>
  <c r="L104" i="4"/>
  <c r="L105" i="4"/>
  <c r="P105" i="4" s="1"/>
  <c r="L106" i="4"/>
  <c r="L107" i="4"/>
  <c r="P107" i="4" s="1"/>
  <c r="L108" i="4"/>
  <c r="P108" i="4" s="1"/>
  <c r="L109" i="4"/>
  <c r="P109" i="4" s="1"/>
  <c r="L110" i="4"/>
  <c r="P110" i="4" s="1"/>
  <c r="L111" i="4"/>
  <c r="P111" i="4" s="1"/>
  <c r="L112" i="4"/>
  <c r="L113" i="4"/>
  <c r="L114" i="4"/>
  <c r="L115" i="4"/>
  <c r="P115" i="4" s="1"/>
  <c r="L116" i="4"/>
  <c r="P116" i="4" s="1"/>
  <c r="L117" i="4"/>
  <c r="P11" i="4"/>
  <c r="P13" i="4"/>
  <c r="P16" i="4"/>
  <c r="P17" i="4"/>
  <c r="P18" i="4"/>
  <c r="P26" i="4"/>
  <c r="P34" i="4"/>
  <c r="P35" i="4"/>
  <c r="P37" i="4"/>
  <c r="P39" i="4"/>
  <c r="P54" i="4"/>
  <c r="P82" i="4"/>
  <c r="P90" i="4"/>
  <c r="O10" i="4"/>
  <c r="O11" i="4"/>
  <c r="O12" i="4"/>
  <c r="O13" i="4"/>
  <c r="O14" i="4"/>
  <c r="O15" i="4"/>
  <c r="P15" i="4" s="1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P33" i="4" s="1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P46" i="4" s="1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P64" i="4" s="1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P79" i="4" s="1"/>
  <c r="O80" i="4"/>
  <c r="P80" i="4" s="1"/>
  <c r="O81" i="4"/>
  <c r="P81" i="4" s="1"/>
  <c r="O83" i="4"/>
  <c r="O84" i="4"/>
  <c r="O85" i="4"/>
  <c r="O86" i="4"/>
  <c r="P86" i="4" s="1"/>
  <c r="O87" i="4"/>
  <c r="O88" i="4"/>
  <c r="O89" i="4"/>
  <c r="O90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P23" i="4" s="1"/>
  <c r="L24" i="4"/>
  <c r="L25" i="4"/>
  <c r="L26" i="4"/>
  <c r="L27" i="4"/>
  <c r="L28" i="4"/>
  <c r="L29" i="4"/>
  <c r="L30" i="4"/>
  <c r="P30" i="4" s="1"/>
  <c r="L31" i="4"/>
  <c r="P31" i="4" s="1"/>
  <c r="L32" i="4"/>
  <c r="P32" i="4" s="1"/>
  <c r="L33" i="4"/>
  <c r="L34" i="4"/>
  <c r="L35" i="4"/>
  <c r="L36" i="4"/>
  <c r="L37" i="4"/>
  <c r="L38" i="4"/>
  <c r="L39" i="4"/>
  <c r="L40" i="4"/>
  <c r="L41" i="4"/>
  <c r="P41" i="4" s="1"/>
  <c r="L42" i="4"/>
  <c r="L43" i="4"/>
  <c r="L44" i="4"/>
  <c r="L45" i="4"/>
  <c r="L46" i="4"/>
  <c r="L47" i="4"/>
  <c r="P47" i="4" s="1"/>
  <c r="L48" i="4"/>
  <c r="L49" i="4"/>
  <c r="L50" i="4"/>
  <c r="L51" i="4"/>
  <c r="L52" i="4"/>
  <c r="L53" i="4"/>
  <c r="L54" i="4"/>
  <c r="L55" i="4"/>
  <c r="L56" i="4"/>
  <c r="P56" i="4" s="1"/>
  <c r="L57" i="4"/>
  <c r="L58" i="4"/>
  <c r="L59" i="4"/>
  <c r="P59" i="4" s="1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80" i="4"/>
  <c r="L82" i="4"/>
  <c r="L83" i="4"/>
  <c r="L84" i="4"/>
  <c r="L85" i="4"/>
  <c r="L87" i="4"/>
  <c r="L88" i="4"/>
  <c r="L89" i="4"/>
  <c r="BB116" i="9" l="1"/>
  <c r="BB115" i="9"/>
  <c r="BB114" i="9"/>
  <c r="BB113" i="9"/>
  <c r="BB112" i="9"/>
  <c r="BB111" i="9"/>
  <c r="BB110" i="9"/>
  <c r="BB109" i="9"/>
  <c r="BC109" i="9" s="1"/>
  <c r="BB103" i="9"/>
  <c r="BB102" i="9"/>
  <c r="BB101" i="9"/>
  <c r="BB100" i="9"/>
  <c r="BB99" i="9"/>
  <c r="BB98" i="9"/>
  <c r="BB97" i="9"/>
  <c r="BC97" i="9" s="1"/>
  <c r="BB96" i="9"/>
  <c r="BB95" i="9"/>
  <c r="BB93" i="9"/>
  <c r="BB92" i="9"/>
  <c r="BB91" i="9"/>
  <c r="BB90" i="9"/>
  <c r="BC90" i="9" s="1"/>
  <c r="BB89" i="9"/>
  <c r="BB88" i="9"/>
  <c r="BB87" i="9"/>
  <c r="BB86" i="9"/>
  <c r="BB85" i="9"/>
  <c r="BB84" i="9"/>
  <c r="BB78" i="9"/>
  <c r="BB77" i="9"/>
  <c r="BB76" i="9"/>
  <c r="BB75" i="9"/>
  <c r="BB74" i="9"/>
  <c r="BB73" i="9"/>
  <c r="BB72" i="9"/>
  <c r="BB71" i="9"/>
  <c r="BB70" i="9"/>
  <c r="BB69" i="9"/>
  <c r="BB68" i="9"/>
  <c r="BB67" i="9"/>
  <c r="BB66" i="9"/>
  <c r="BB65" i="9"/>
  <c r="BB64" i="9"/>
  <c r="BB63" i="9"/>
  <c r="BB62" i="9"/>
  <c r="BB61" i="9"/>
  <c r="BB60" i="9"/>
  <c r="BC60" i="9" s="1"/>
  <c r="BB55" i="9"/>
  <c r="BB54" i="9"/>
  <c r="BB53" i="9"/>
  <c r="BB52" i="9"/>
  <c r="BB51" i="9"/>
  <c r="BB50" i="9"/>
  <c r="BB49" i="9"/>
  <c r="BB48" i="9"/>
  <c r="BB47" i="9"/>
  <c r="BB46" i="9"/>
  <c r="BC46" i="9" s="1"/>
  <c r="BB39" i="9"/>
  <c r="BB38" i="9"/>
  <c r="BB37" i="9"/>
  <c r="BB36" i="9"/>
  <c r="BB35" i="9"/>
  <c r="BB34" i="9"/>
  <c r="BB33" i="9"/>
  <c r="BB32" i="9"/>
  <c r="BB31" i="9"/>
  <c r="BB30" i="9"/>
  <c r="BB29" i="9"/>
  <c r="BB28" i="9"/>
  <c r="BB27" i="9"/>
  <c r="BB26" i="9"/>
  <c r="BB25" i="9"/>
  <c r="BB24" i="9"/>
  <c r="BB23" i="9"/>
  <c r="BB22" i="9"/>
  <c r="BB21" i="9"/>
  <c r="BB20" i="9"/>
  <c r="BB19" i="9"/>
  <c r="BB18" i="9"/>
  <c r="BB17" i="9"/>
  <c r="BB16" i="9"/>
  <c r="BB15" i="9"/>
  <c r="BB14" i="9"/>
  <c r="BB13" i="9"/>
  <c r="BB12" i="9"/>
  <c r="BB11" i="9"/>
  <c r="BB10" i="9"/>
  <c r="BC10" i="9" s="1"/>
  <c r="P113" i="8"/>
  <c r="Q113" i="8" s="1"/>
  <c r="Q109" i="8"/>
  <c r="Q110" i="8"/>
  <c r="Q111" i="8"/>
  <c r="Q112" i="8"/>
  <c r="Q114" i="8"/>
  <c r="Q115" i="8"/>
  <c r="Q116" i="8"/>
  <c r="P102" i="8"/>
  <c r="Q102" i="8" s="1"/>
  <c r="P101" i="8"/>
  <c r="P99" i="8"/>
  <c r="P97" i="8"/>
  <c r="P96" i="8"/>
  <c r="P95" i="8"/>
  <c r="P94" i="8"/>
  <c r="P93" i="8"/>
  <c r="P92" i="8"/>
  <c r="P90" i="8"/>
  <c r="P89" i="8"/>
  <c r="P88" i="8"/>
  <c r="P86" i="8"/>
  <c r="P85" i="8"/>
  <c r="Q85" i="8" s="1"/>
  <c r="P84" i="8"/>
  <c r="Q84" i="8" s="1"/>
  <c r="Q90" i="8"/>
  <c r="Q93" i="8"/>
  <c r="Q101" i="8"/>
  <c r="Q88" i="8"/>
  <c r="Q98" i="8"/>
  <c r="Q87" i="8"/>
  <c r="Q91" i="8"/>
  <c r="P70" i="8"/>
  <c r="Q70" i="8" s="1"/>
  <c r="P69" i="8"/>
  <c r="Q69" i="8" s="1"/>
  <c r="P65" i="8"/>
  <c r="Q65" i="8" s="1"/>
  <c r="P63" i="8"/>
  <c r="Q63" i="8" s="1"/>
  <c r="Q60" i="8"/>
  <c r="Q68" i="8"/>
  <c r="Q76" i="8"/>
  <c r="Q73" i="8"/>
  <c r="Q61" i="8"/>
  <c r="Q77" i="8"/>
  <c r="Q62" i="8"/>
  <c r="Q74" i="8"/>
  <c r="Q67" i="8"/>
  <c r="Q78" i="8"/>
  <c r="Q75" i="8"/>
  <c r="Q71" i="8"/>
  <c r="Q79" i="8"/>
  <c r="Q64" i="8"/>
  <c r="Q72" i="8"/>
  <c r="Q66" i="8"/>
  <c r="P48" i="8"/>
  <c r="Q48" i="8" s="1"/>
  <c r="Q46" i="8"/>
  <c r="Q54" i="8"/>
  <c r="Q47" i="8"/>
  <c r="Q55" i="8"/>
  <c r="Q49" i="8"/>
  <c r="Q50" i="8"/>
  <c r="Q51" i="8"/>
  <c r="Q52" i="8"/>
  <c r="Q53" i="8"/>
  <c r="P26" i="8"/>
  <c r="P11" i="8"/>
  <c r="P10" i="8"/>
  <c r="Q10" i="8" s="1"/>
  <c r="Q18" i="8"/>
  <c r="Q29" i="8"/>
  <c r="Q32" i="8"/>
  <c r="Q28" i="8"/>
  <c r="M62" i="6"/>
  <c r="M61" i="6"/>
  <c r="M48" i="6"/>
  <c r="M50" i="6"/>
  <c r="M49" i="6"/>
  <c r="M47" i="6"/>
  <c r="M42" i="6"/>
  <c r="M41" i="6"/>
  <c r="M40" i="6"/>
  <c r="M37" i="6"/>
  <c r="M39" i="6"/>
  <c r="M38" i="6"/>
  <c r="M30" i="6"/>
  <c r="M31" i="6"/>
  <c r="M29" i="6"/>
  <c r="M11" i="6"/>
  <c r="M10" i="6"/>
  <c r="M12" i="6"/>
  <c r="M23" i="6"/>
  <c r="M15" i="6"/>
  <c r="M14" i="6"/>
  <c r="M16" i="6"/>
  <c r="M18" i="6"/>
  <c r="BB229" i="5"/>
  <c r="BB228" i="5"/>
  <c r="BB227" i="5"/>
  <c r="BB226" i="5"/>
  <c r="BB225" i="5"/>
  <c r="BB224" i="5"/>
  <c r="BB223" i="5"/>
  <c r="BB222" i="5"/>
  <c r="BB221" i="5"/>
  <c r="BB220" i="5"/>
  <c r="BB219" i="5"/>
  <c r="BC219" i="5" s="1"/>
  <c r="BB211" i="5"/>
  <c r="BB210" i="5"/>
  <c r="BB209" i="5"/>
  <c r="BB208" i="5"/>
  <c r="BB207" i="5"/>
  <c r="BB206" i="5"/>
  <c r="BB205" i="5"/>
  <c r="BB204" i="5"/>
  <c r="BB203" i="5"/>
  <c r="BB202" i="5"/>
  <c r="BB201" i="5"/>
  <c r="BB200" i="5"/>
  <c r="BB199" i="5"/>
  <c r="BB198" i="5"/>
  <c r="BB197" i="5"/>
  <c r="BB196" i="5"/>
  <c r="BB195" i="5"/>
  <c r="BB194" i="5"/>
  <c r="BB193" i="5"/>
  <c r="BB192" i="5"/>
  <c r="BB191" i="5"/>
  <c r="BB190" i="5"/>
  <c r="BB189" i="5"/>
  <c r="BB188" i="5"/>
  <c r="BB187" i="5"/>
  <c r="BB186" i="5"/>
  <c r="BB185" i="5"/>
  <c r="BB184" i="5"/>
  <c r="BB183" i="5"/>
  <c r="BB182" i="5"/>
  <c r="BB181" i="5"/>
  <c r="BB180" i="5"/>
  <c r="BB179" i="5"/>
  <c r="BB178" i="5"/>
  <c r="BB177" i="5"/>
  <c r="BB176" i="5"/>
  <c r="BB175" i="5"/>
  <c r="BB174" i="5"/>
  <c r="BB173" i="5"/>
  <c r="BB172" i="5"/>
  <c r="BB171" i="5"/>
  <c r="BB170" i="5"/>
  <c r="BB162" i="5"/>
  <c r="BB161" i="5"/>
  <c r="BB160" i="5"/>
  <c r="BB159" i="5"/>
  <c r="BB158" i="5"/>
  <c r="BB157" i="5"/>
  <c r="BB156" i="5"/>
  <c r="BB155" i="5"/>
  <c r="BB154" i="5"/>
  <c r="BB153" i="5"/>
  <c r="BB152" i="5"/>
  <c r="BB151" i="5"/>
  <c r="BB150" i="5"/>
  <c r="BB149" i="5"/>
  <c r="BB148" i="5"/>
  <c r="BB147" i="5"/>
  <c r="BB146" i="5"/>
  <c r="BB145" i="5"/>
  <c r="BB144" i="5"/>
  <c r="BB143" i="5"/>
  <c r="BB142" i="5"/>
  <c r="BB141" i="5"/>
  <c r="BB140" i="5"/>
  <c r="BB139" i="5"/>
  <c r="BB138" i="5"/>
  <c r="BB137" i="5"/>
  <c r="BB136" i="5"/>
  <c r="BB135" i="5"/>
  <c r="BB134" i="5"/>
  <c r="BB132" i="5"/>
  <c r="BB131" i="5"/>
  <c r="BB130" i="5"/>
  <c r="BB129" i="5"/>
  <c r="BB128" i="5"/>
  <c r="BB127" i="5"/>
  <c r="BB126" i="5"/>
  <c r="BB125" i="5"/>
  <c r="BB124" i="5"/>
  <c r="BB123" i="5"/>
  <c r="BB122" i="5"/>
  <c r="BB117" i="5"/>
  <c r="BB116" i="5"/>
  <c r="BB115" i="5"/>
  <c r="BB114" i="5"/>
  <c r="BB113" i="5"/>
  <c r="BB112" i="5"/>
  <c r="BB111" i="5"/>
  <c r="BB110" i="5"/>
  <c r="BB109" i="5"/>
  <c r="BB108" i="5"/>
  <c r="BB107" i="5"/>
  <c r="BB106" i="5"/>
  <c r="BB105" i="5"/>
  <c r="BB104" i="5"/>
  <c r="BB103" i="5"/>
  <c r="BB102" i="5"/>
  <c r="BB101" i="5"/>
  <c r="BB100" i="5"/>
  <c r="BC100" i="5" s="1"/>
  <c r="BB90" i="5"/>
  <c r="BB89" i="5"/>
  <c r="BB88" i="5"/>
  <c r="BB87" i="5"/>
  <c r="BB86" i="5"/>
  <c r="BB85" i="5"/>
  <c r="BB83" i="5"/>
  <c r="BB82" i="5"/>
  <c r="BB80" i="5"/>
  <c r="BB79" i="5"/>
  <c r="BB78" i="5"/>
  <c r="BB77" i="5"/>
  <c r="BB76" i="5"/>
  <c r="BB75" i="5"/>
  <c r="BB74" i="5"/>
  <c r="BB73" i="5"/>
  <c r="BB72" i="5"/>
  <c r="BB71" i="5"/>
  <c r="BB70" i="5"/>
  <c r="BB69" i="5"/>
  <c r="BB68" i="5"/>
  <c r="BB67" i="5"/>
  <c r="BB66" i="5"/>
  <c r="BB65" i="5"/>
  <c r="BB64" i="5"/>
  <c r="BB63" i="5"/>
  <c r="BB62" i="5"/>
  <c r="BB61" i="5"/>
  <c r="BB60" i="5"/>
  <c r="BB59" i="5"/>
  <c r="BB58" i="5"/>
  <c r="BB57" i="5"/>
  <c r="BB56" i="5"/>
  <c r="BB55" i="5"/>
  <c r="BB54" i="5"/>
  <c r="BB53" i="5"/>
  <c r="BB52" i="5"/>
  <c r="BB51" i="5"/>
  <c r="BB50" i="5"/>
  <c r="BB49" i="5"/>
  <c r="BB48" i="5"/>
  <c r="BB47" i="5"/>
  <c r="BB46" i="5"/>
  <c r="BB45" i="5"/>
  <c r="BB44" i="5"/>
  <c r="BB43" i="5"/>
  <c r="BB42" i="5"/>
  <c r="BB41" i="5"/>
  <c r="BB40" i="5"/>
  <c r="BB39" i="5"/>
  <c r="BB38" i="5"/>
  <c r="BB37" i="5"/>
  <c r="BB36" i="5"/>
  <c r="BB34" i="5"/>
  <c r="BB33" i="5"/>
  <c r="BB32" i="5"/>
  <c r="BB31" i="5"/>
  <c r="BB30" i="5"/>
  <c r="BB29" i="5"/>
  <c r="BB28" i="5"/>
  <c r="BB27" i="5"/>
  <c r="BB26" i="5"/>
  <c r="BB25" i="5"/>
  <c r="BB24" i="5"/>
  <c r="BB23" i="5"/>
  <c r="BB22" i="5"/>
  <c r="BB21" i="5"/>
  <c r="BB20" i="5"/>
  <c r="BB19" i="5"/>
  <c r="BB18" i="5"/>
  <c r="BB17" i="5"/>
  <c r="BB16" i="5"/>
  <c r="BB15" i="5"/>
  <c r="BB14" i="5"/>
  <c r="BB13" i="5"/>
  <c r="BB12" i="5"/>
  <c r="BB10" i="5"/>
  <c r="BC10" i="5" s="1"/>
  <c r="Q226" i="4"/>
  <c r="Q225" i="4"/>
  <c r="Q224" i="4"/>
  <c r="Q223" i="4"/>
  <c r="Q222" i="4"/>
  <c r="Q229" i="4"/>
  <c r="Q221" i="4"/>
  <c r="Q228" i="4"/>
  <c r="Q220" i="4"/>
  <c r="Q227" i="4"/>
  <c r="P211" i="4"/>
  <c r="P210" i="4"/>
  <c r="P209" i="4"/>
  <c r="P208" i="4"/>
  <c r="Q208" i="4" s="1"/>
  <c r="P207" i="4"/>
  <c r="P206" i="4"/>
  <c r="P205" i="4"/>
  <c r="P204" i="4"/>
  <c r="P203" i="4"/>
  <c r="P202" i="4"/>
  <c r="Q202" i="4" s="1"/>
  <c r="P201" i="4"/>
  <c r="P200" i="4"/>
  <c r="P199" i="4"/>
  <c r="P198" i="4"/>
  <c r="P197" i="4"/>
  <c r="Q197" i="4" s="1"/>
  <c r="P196" i="4"/>
  <c r="Q196" i="4" s="1"/>
  <c r="P195" i="4"/>
  <c r="Q195" i="4" s="1"/>
  <c r="P193" i="4"/>
  <c r="P192" i="4"/>
  <c r="P191" i="4"/>
  <c r="Q191" i="4" s="1"/>
  <c r="P189" i="4"/>
  <c r="Q189" i="4" s="1"/>
  <c r="P187" i="4"/>
  <c r="P186" i="4"/>
  <c r="P185" i="4"/>
  <c r="Q185" i="4" s="1"/>
  <c r="P184" i="4"/>
  <c r="P183" i="4"/>
  <c r="Q183" i="4" s="1"/>
  <c r="P182" i="4"/>
  <c r="P181" i="4"/>
  <c r="P180" i="4"/>
  <c r="Q180" i="4" s="1"/>
  <c r="P178" i="4"/>
  <c r="P177" i="4"/>
  <c r="Q177" i="4" s="1"/>
  <c r="P176" i="4"/>
  <c r="Q176" i="4" s="1"/>
  <c r="P175" i="4"/>
  <c r="P174" i="4"/>
  <c r="Q174" i="4" s="1"/>
  <c r="Q170" i="4"/>
  <c r="Q178" i="4"/>
  <c r="Q186" i="4"/>
  <c r="Q194" i="4"/>
  <c r="Q210" i="4"/>
  <c r="Q205" i="4"/>
  <c r="Q171" i="4"/>
  <c r="Q179" i="4"/>
  <c r="Q187" i="4"/>
  <c r="Q203" i="4"/>
  <c r="Q211" i="4"/>
  <c r="Q172" i="4"/>
  <c r="Q188" i="4"/>
  <c r="Q204" i="4"/>
  <c r="Q212" i="4"/>
  <c r="Q173" i="4"/>
  <c r="Q181" i="4"/>
  <c r="Q213" i="4"/>
  <c r="Q182" i="4"/>
  <c r="Q190" i="4"/>
  <c r="Q198" i="4"/>
  <c r="Q206" i="4"/>
  <c r="Q214" i="4"/>
  <c r="Q175" i="4"/>
  <c r="Q199" i="4"/>
  <c r="Q207" i="4"/>
  <c r="Q184" i="4"/>
  <c r="Q192" i="4"/>
  <c r="Q200" i="4"/>
  <c r="Q193" i="4"/>
  <c r="Q201" i="4"/>
  <c r="Q209" i="4"/>
  <c r="P162" i="4"/>
  <c r="P161" i="4"/>
  <c r="P160" i="4"/>
  <c r="P159" i="4"/>
  <c r="P158" i="4"/>
  <c r="P157" i="4"/>
  <c r="P156" i="4"/>
  <c r="P155" i="4"/>
  <c r="P154" i="4"/>
  <c r="P153" i="4"/>
  <c r="P152" i="4"/>
  <c r="P151" i="4"/>
  <c r="P150" i="4"/>
  <c r="P149" i="4"/>
  <c r="Q149" i="4" s="1"/>
  <c r="P148" i="4"/>
  <c r="P147" i="4"/>
  <c r="Q147" i="4" s="1"/>
  <c r="P146" i="4"/>
  <c r="P145" i="4"/>
  <c r="Q145" i="4" s="1"/>
  <c r="P144" i="4"/>
  <c r="P143" i="4"/>
  <c r="Q143" i="4" s="1"/>
  <c r="P142" i="4"/>
  <c r="P140" i="4"/>
  <c r="P139" i="4"/>
  <c r="Q139" i="4" s="1"/>
  <c r="P138" i="4"/>
  <c r="P137" i="4"/>
  <c r="Q137" i="4" s="1"/>
  <c r="P136" i="4"/>
  <c r="P135" i="4"/>
  <c r="Q135" i="4" s="1"/>
  <c r="P134" i="4"/>
  <c r="Q134" i="4" s="1"/>
  <c r="P133" i="4"/>
  <c r="P132" i="4"/>
  <c r="Q132" i="4" s="1"/>
  <c r="P131" i="4"/>
  <c r="P130" i="4"/>
  <c r="P129" i="4"/>
  <c r="P128" i="4"/>
  <c r="P127" i="4"/>
  <c r="P126" i="4"/>
  <c r="Q126" i="4" s="1"/>
  <c r="P125" i="4"/>
  <c r="P124" i="4"/>
  <c r="P123" i="4"/>
  <c r="P122" i="4"/>
  <c r="Q138" i="4" s="1"/>
  <c r="Q158" i="4"/>
  <c r="Q157" i="4"/>
  <c r="Q154" i="4"/>
  <c r="Q146" i="4"/>
  <c r="Q153" i="4"/>
  <c r="Q159" i="4"/>
  <c r="Q151" i="4"/>
  <c r="Q164" i="4"/>
  <c r="Q123" i="4"/>
  <c r="P117" i="4"/>
  <c r="P114" i="4"/>
  <c r="P113" i="4"/>
  <c r="P112" i="4"/>
  <c r="P106" i="4"/>
  <c r="P103" i="4"/>
  <c r="P100" i="4"/>
  <c r="Q108" i="4" s="1"/>
  <c r="P89" i="4"/>
  <c r="Q89" i="4" s="1"/>
  <c r="P88" i="4"/>
  <c r="P87" i="4"/>
  <c r="P85" i="4"/>
  <c r="Q85" i="4" s="1"/>
  <c r="P84" i="4"/>
  <c r="P83" i="4"/>
  <c r="P78" i="4"/>
  <c r="P77" i="4"/>
  <c r="Q77" i="4" s="1"/>
  <c r="P76" i="4"/>
  <c r="P75" i="4"/>
  <c r="Q75" i="4" s="1"/>
  <c r="P74" i="4"/>
  <c r="P73" i="4"/>
  <c r="P72" i="4"/>
  <c r="P71" i="4"/>
  <c r="P70" i="4"/>
  <c r="Q70" i="4" s="1"/>
  <c r="P69" i="4"/>
  <c r="Q69" i="4" s="1"/>
  <c r="P68" i="4"/>
  <c r="P67" i="4"/>
  <c r="P66" i="4"/>
  <c r="P65" i="4"/>
  <c r="P63" i="4"/>
  <c r="Q63" i="4" s="1"/>
  <c r="P62" i="4"/>
  <c r="P61" i="4"/>
  <c r="P60" i="4"/>
  <c r="P58" i="4"/>
  <c r="Q58" i="4" s="1"/>
  <c r="P57" i="4"/>
  <c r="P55" i="4"/>
  <c r="P53" i="4"/>
  <c r="P52" i="4"/>
  <c r="P51" i="4"/>
  <c r="P50" i="4"/>
  <c r="Q50" i="4" s="1"/>
  <c r="P49" i="4"/>
  <c r="P48" i="4"/>
  <c r="P45" i="4"/>
  <c r="P44" i="4"/>
  <c r="Q44" i="4" s="1"/>
  <c r="P43" i="4"/>
  <c r="P42" i="4"/>
  <c r="Q42" i="4" s="1"/>
  <c r="P40" i="4"/>
  <c r="Q40" i="4" s="1"/>
  <c r="P38" i="4"/>
  <c r="P36" i="4"/>
  <c r="Q36" i="4" s="1"/>
  <c r="P29" i="4"/>
  <c r="P28" i="4"/>
  <c r="P27" i="4"/>
  <c r="P25" i="4"/>
  <c r="Q25" i="4" s="1"/>
  <c r="P24" i="4"/>
  <c r="Q24" i="4" s="1"/>
  <c r="P22" i="4"/>
  <c r="P21" i="4"/>
  <c r="P20" i="4"/>
  <c r="P19" i="4"/>
  <c r="P14" i="4"/>
  <c r="P12" i="4"/>
  <c r="P10" i="4"/>
  <c r="Q10" i="4" s="1"/>
  <c r="Q64" i="4"/>
  <c r="Q86" i="4"/>
  <c r="Q54" i="4"/>
  <c r="Q21" i="4"/>
  <c r="Q13" i="4"/>
  <c r="Q92" i="4"/>
  <c r="Q28" i="4"/>
  <c r="Q79" i="4"/>
  <c r="Q47" i="4"/>
  <c r="Q91" i="4"/>
  <c r="Q83" i="4"/>
  <c r="Q27" i="4"/>
  <c r="Q19" i="4"/>
  <c r="Q11" i="4"/>
  <c r="Q56" i="4"/>
  <c r="Q16" i="4"/>
  <c r="Q95" i="4"/>
  <c r="BC111" i="9" l="1"/>
  <c r="BC116" i="9"/>
  <c r="BC113" i="9"/>
  <c r="BC114" i="9"/>
  <c r="BC115" i="9"/>
  <c r="BC112" i="9"/>
  <c r="BC110" i="9"/>
  <c r="BC85" i="9"/>
  <c r="BC89" i="9"/>
  <c r="BC96" i="9"/>
  <c r="BC99" i="9"/>
  <c r="BC88" i="9"/>
  <c r="BC103" i="9"/>
  <c r="BC91" i="9"/>
  <c r="BC95" i="9"/>
  <c r="BC87" i="9"/>
  <c r="BC104" i="9"/>
  <c r="BC102" i="9"/>
  <c r="BC94" i="9"/>
  <c r="BC86" i="9"/>
  <c r="BC98" i="9"/>
  <c r="BC101" i="9"/>
  <c r="BC93" i="9"/>
  <c r="BC100" i="9"/>
  <c r="BC92" i="9"/>
  <c r="BC84" i="9"/>
  <c r="BC67" i="9"/>
  <c r="BC66" i="9"/>
  <c r="BC79" i="9"/>
  <c r="BC63" i="9"/>
  <c r="BC69" i="9"/>
  <c r="BC70" i="9"/>
  <c r="BC65" i="9"/>
  <c r="BC61" i="9"/>
  <c r="BC75" i="9"/>
  <c r="BC76" i="9"/>
  <c r="BC72" i="9"/>
  <c r="BC73" i="9"/>
  <c r="BC64" i="9"/>
  <c r="BC78" i="9"/>
  <c r="BC71" i="9"/>
  <c r="BC68" i="9"/>
  <c r="BC62" i="9"/>
  <c r="BC74" i="9"/>
  <c r="BC77" i="9"/>
  <c r="BC50" i="9"/>
  <c r="BC52" i="9"/>
  <c r="BC49" i="9"/>
  <c r="BC48" i="9"/>
  <c r="BC55" i="9"/>
  <c r="BC47" i="9"/>
  <c r="BC53" i="9"/>
  <c r="BC54" i="9"/>
  <c r="BC51" i="9"/>
  <c r="BC22" i="9"/>
  <c r="BC14" i="9"/>
  <c r="BC29" i="9"/>
  <c r="BC40" i="9"/>
  <c r="BC13" i="9"/>
  <c r="BC25" i="9"/>
  <c r="BC33" i="9"/>
  <c r="BC24" i="9"/>
  <c r="BC32" i="9"/>
  <c r="BC19" i="9"/>
  <c r="BC15" i="9"/>
  <c r="BC35" i="9"/>
  <c r="BC17" i="9"/>
  <c r="BC21" i="9"/>
  <c r="BC27" i="9"/>
  <c r="BC39" i="9"/>
  <c r="BC28" i="9"/>
  <c r="BC34" i="9"/>
  <c r="BC31" i="9"/>
  <c r="BC20" i="9"/>
  <c r="BC18" i="9"/>
  <c r="BC30" i="9"/>
  <c r="BC12" i="9"/>
  <c r="BC26" i="9"/>
  <c r="BC16" i="9"/>
  <c r="BC37" i="9"/>
  <c r="BC41" i="9"/>
  <c r="BC11" i="9"/>
  <c r="BC38" i="9"/>
  <c r="BC36" i="9"/>
  <c r="BC23" i="9"/>
  <c r="Q104" i="8"/>
  <c r="Q94" i="8"/>
  <c r="Q97" i="8"/>
  <c r="Q96" i="8"/>
  <c r="Q86" i="8"/>
  <c r="Q100" i="8"/>
  <c r="Q103" i="8"/>
  <c r="Q99" i="8"/>
  <c r="Q92" i="8"/>
  <c r="Q95" i="8"/>
  <c r="Q89" i="8"/>
  <c r="Q30" i="8"/>
  <c r="Q41" i="8"/>
  <c r="Q35" i="8"/>
  <c r="Q14" i="8"/>
  <c r="Q33" i="8"/>
  <c r="Q27" i="8"/>
  <c r="Q37" i="8"/>
  <c r="Q25" i="8"/>
  <c r="Q31" i="8"/>
  <c r="Q11" i="8"/>
  <c r="Q13" i="8"/>
  <c r="Q17" i="8"/>
  <c r="Q38" i="8"/>
  <c r="Q34" i="8"/>
  <c r="Q23" i="8"/>
  <c r="Q19" i="8"/>
  <c r="Q16" i="8"/>
  <c r="Q20" i="8"/>
  <c r="Q15" i="8"/>
  <c r="Q39" i="8"/>
  <c r="Q36" i="8"/>
  <c r="Q40" i="8"/>
  <c r="Q22" i="8"/>
  <c r="Q26" i="8"/>
  <c r="Q12" i="8"/>
  <c r="Q24" i="8"/>
  <c r="Q21" i="8"/>
  <c r="BC225" i="5"/>
  <c r="BC223" i="5"/>
  <c r="BC222" i="5"/>
  <c r="BC221" i="5"/>
  <c r="BC228" i="5"/>
  <c r="BC220" i="5"/>
  <c r="BC229" i="5"/>
  <c r="BC226" i="5"/>
  <c r="BC227" i="5"/>
  <c r="BC224" i="5"/>
  <c r="BC202" i="5"/>
  <c r="BC200" i="5"/>
  <c r="BC172" i="5"/>
  <c r="BC205" i="5"/>
  <c r="BC192" i="5"/>
  <c r="BC207" i="5"/>
  <c r="BC204" i="5"/>
  <c r="BC171" i="5"/>
  <c r="BC209" i="5"/>
  <c r="BC194" i="5"/>
  <c r="BC201" i="5"/>
  <c r="BC175" i="5"/>
  <c r="BC203" i="5"/>
  <c r="BC193" i="5"/>
  <c r="BC182" i="5"/>
  <c r="BC195" i="5"/>
  <c r="BC185" i="5"/>
  <c r="BC189" i="5"/>
  <c r="BC187" i="5"/>
  <c r="BC214" i="5"/>
  <c r="BC184" i="5"/>
  <c r="BC206" i="5"/>
  <c r="BC186" i="5"/>
  <c r="BC198" i="5"/>
  <c r="BC176" i="5"/>
  <c r="BC174" i="5"/>
  <c r="BC178" i="5"/>
  <c r="BC199" i="5"/>
  <c r="BC196" i="5"/>
  <c r="BC197" i="5"/>
  <c r="BC190" i="5"/>
  <c r="BC177" i="5"/>
  <c r="BC191" i="5"/>
  <c r="BC188" i="5"/>
  <c r="BC173" i="5"/>
  <c r="BC181" i="5"/>
  <c r="BC208" i="5"/>
  <c r="BC183" i="5"/>
  <c r="BC180" i="5"/>
  <c r="BC211" i="5"/>
  <c r="BC210" i="5"/>
  <c r="BC212" i="5"/>
  <c r="BC213" i="5"/>
  <c r="BC179" i="5"/>
  <c r="BC170" i="5"/>
  <c r="BC165" i="5"/>
  <c r="BC146" i="5"/>
  <c r="BC135" i="5"/>
  <c r="BC160" i="5"/>
  <c r="BC136" i="5"/>
  <c r="BC141" i="5"/>
  <c r="BC139" i="5"/>
  <c r="BC157" i="5"/>
  <c r="BC158" i="5"/>
  <c r="BC125" i="5"/>
  <c r="BC161" i="5"/>
  <c r="BC140" i="5"/>
  <c r="BC153" i="5"/>
  <c r="BC150" i="5"/>
  <c r="BC128" i="5"/>
  <c r="BC142" i="5"/>
  <c r="BC145" i="5"/>
  <c r="BC159" i="5"/>
  <c r="BC164" i="5"/>
  <c r="BC163" i="5"/>
  <c r="BC133" i="5"/>
  <c r="BC137" i="5"/>
  <c r="BC151" i="5"/>
  <c r="BC156" i="5"/>
  <c r="BC155" i="5"/>
  <c r="BC162" i="5"/>
  <c r="BC129" i="5"/>
  <c r="BC143" i="5"/>
  <c r="BC148" i="5"/>
  <c r="BC147" i="5"/>
  <c r="BC154" i="5"/>
  <c r="BC126" i="5"/>
  <c r="BC152" i="5"/>
  <c r="BC127" i="5"/>
  <c r="BC132" i="5"/>
  <c r="BC131" i="5"/>
  <c r="BC138" i="5"/>
  <c r="BC149" i="5"/>
  <c r="BC144" i="5"/>
  <c r="BC134" i="5"/>
  <c r="BC124" i="5"/>
  <c r="BC123" i="5"/>
  <c r="BC130" i="5"/>
  <c r="BC122" i="5"/>
  <c r="BC113" i="5"/>
  <c r="BC105" i="5"/>
  <c r="BC112" i="5"/>
  <c r="BC111" i="5"/>
  <c r="BC102" i="5"/>
  <c r="BC115" i="5"/>
  <c r="BC107" i="5"/>
  <c r="BC114" i="5"/>
  <c r="BC103" i="5"/>
  <c r="BC104" i="5"/>
  <c r="BC106" i="5"/>
  <c r="BC110" i="5"/>
  <c r="BC117" i="5"/>
  <c r="BC109" i="5"/>
  <c r="BC101" i="5"/>
  <c r="BC116" i="5"/>
  <c r="BC108" i="5"/>
  <c r="BC40" i="5"/>
  <c r="BC78" i="5"/>
  <c r="BC85" i="5"/>
  <c r="BC28" i="5"/>
  <c r="BC66" i="5"/>
  <c r="BC70" i="5"/>
  <c r="BC84" i="5"/>
  <c r="BC51" i="5"/>
  <c r="BC33" i="5"/>
  <c r="BC39" i="5"/>
  <c r="BC73" i="5"/>
  <c r="BC69" i="5"/>
  <c r="BC76" i="5"/>
  <c r="BC12" i="5"/>
  <c r="BC43" i="5"/>
  <c r="BC17" i="5"/>
  <c r="BC50" i="5"/>
  <c r="BC88" i="5"/>
  <c r="BC95" i="5"/>
  <c r="BC31" i="5"/>
  <c r="BC54" i="5"/>
  <c r="BC57" i="5"/>
  <c r="BC61" i="5"/>
  <c r="BC68" i="5"/>
  <c r="BC13" i="5"/>
  <c r="BC35" i="5"/>
  <c r="BC48" i="5"/>
  <c r="BC42" i="5"/>
  <c r="BC55" i="5"/>
  <c r="BC14" i="5"/>
  <c r="BC92" i="5"/>
  <c r="BC59" i="5"/>
  <c r="BC65" i="5"/>
  <c r="BC32" i="5"/>
  <c r="BC89" i="5"/>
  <c r="BC20" i="5"/>
  <c r="BC49" i="5"/>
  <c r="BC62" i="5"/>
  <c r="BC80" i="5"/>
  <c r="BC23" i="5"/>
  <c r="BC41" i="5"/>
  <c r="BC60" i="5"/>
  <c r="BC27" i="5"/>
  <c r="BC34" i="5"/>
  <c r="BC79" i="5"/>
  <c r="BC38" i="5"/>
  <c r="BC45" i="5"/>
  <c r="BC83" i="5"/>
  <c r="BC90" i="5"/>
  <c r="BC64" i="5"/>
  <c r="BC71" i="5"/>
  <c r="BC94" i="5"/>
  <c r="BC30" i="5"/>
  <c r="BC24" i="5"/>
  <c r="BC37" i="5"/>
  <c r="BC44" i="5"/>
  <c r="BC75" i="5"/>
  <c r="BC11" i="5"/>
  <c r="BC82" i="5"/>
  <c r="BC18" i="5"/>
  <c r="BC47" i="5"/>
  <c r="BC77" i="5"/>
  <c r="BC58" i="5"/>
  <c r="BC16" i="5"/>
  <c r="BC87" i="5"/>
  <c r="BC46" i="5"/>
  <c r="BC53" i="5"/>
  <c r="BC91" i="5"/>
  <c r="BC21" i="5"/>
  <c r="BC72" i="5"/>
  <c r="BC15" i="5"/>
  <c r="BC25" i="5"/>
  <c r="BC52" i="5"/>
  <c r="BC19" i="5"/>
  <c r="BC26" i="5"/>
  <c r="BC56" i="5"/>
  <c r="BC63" i="5"/>
  <c r="BC86" i="5"/>
  <c r="BC22" i="5"/>
  <c r="BC93" i="5"/>
  <c r="BC29" i="5"/>
  <c r="BC36" i="5"/>
  <c r="BC67" i="5"/>
  <c r="BC81" i="5"/>
  <c r="BC74" i="5"/>
  <c r="Q140" i="4"/>
  <c r="Q128" i="4"/>
  <c r="Q162" i="4"/>
  <c r="Q148" i="4"/>
  <c r="Q160" i="4"/>
  <c r="Q131" i="4"/>
  <c r="Q156" i="4"/>
  <c r="Q129" i="4"/>
  <c r="Q155" i="4"/>
  <c r="Q163" i="4"/>
  <c r="Q165" i="4"/>
  <c r="Q136" i="4"/>
  <c r="Q161" i="4"/>
  <c r="Q125" i="4"/>
  <c r="Q142" i="4"/>
  <c r="Q150" i="4"/>
  <c r="Q144" i="4"/>
  <c r="Q122" i="4"/>
  <c r="Q133" i="4"/>
  <c r="Q124" i="4"/>
  <c r="Q127" i="4"/>
  <c r="Q152" i="4"/>
  <c r="Q130" i="4"/>
  <c r="Q141" i="4"/>
  <c r="Q106" i="4"/>
  <c r="Q104" i="4"/>
  <c r="Q113" i="4"/>
  <c r="Q117" i="4"/>
  <c r="Q107" i="4"/>
  <c r="Q102" i="4"/>
  <c r="Q100" i="4"/>
  <c r="Q114" i="4"/>
  <c r="Q105" i="4"/>
  <c r="Q112" i="4"/>
  <c r="Q109" i="4"/>
  <c r="Q111" i="4"/>
  <c r="Q101" i="4"/>
  <c r="Q103" i="4"/>
  <c r="Q116" i="4"/>
  <c r="Q115" i="4"/>
  <c r="Q110" i="4"/>
  <c r="Q66" i="4"/>
  <c r="Q80" i="4"/>
  <c r="Q35" i="4"/>
  <c r="Q14" i="4"/>
  <c r="Q32" i="4"/>
  <c r="Q52" i="4"/>
  <c r="Q29" i="4"/>
  <c r="Q93" i="4"/>
  <c r="Q31" i="4"/>
  <c r="Q88" i="4"/>
  <c r="Q74" i="4"/>
  <c r="Q17" i="4"/>
  <c r="Q43" i="4"/>
  <c r="Q62" i="4"/>
  <c r="Q48" i="4"/>
  <c r="Q60" i="4"/>
  <c r="Q37" i="4"/>
  <c r="Q22" i="4"/>
  <c r="Q39" i="4"/>
  <c r="Q33" i="4"/>
  <c r="Q18" i="4"/>
  <c r="Q82" i="4"/>
  <c r="Q49" i="4"/>
  <c r="Q51" i="4"/>
  <c r="Q78" i="4"/>
  <c r="Q72" i="4"/>
  <c r="Q68" i="4"/>
  <c r="Q45" i="4"/>
  <c r="Q30" i="4"/>
  <c r="Q55" i="4"/>
  <c r="Q41" i="4"/>
  <c r="Q26" i="4"/>
  <c r="Q90" i="4"/>
  <c r="Q65" i="4"/>
  <c r="Q59" i="4"/>
  <c r="Q94" i="4"/>
  <c r="Q12" i="4"/>
  <c r="Q76" i="4"/>
  <c r="Q53" i="4"/>
  <c r="Q38" i="4"/>
  <c r="Q71" i="4"/>
  <c r="Q57" i="4"/>
  <c r="Q34" i="4"/>
  <c r="Q23" i="4"/>
  <c r="Q81" i="4"/>
  <c r="Q67" i="4"/>
  <c r="Q15" i="4"/>
  <c r="Q20" i="4"/>
  <c r="Q84" i="4"/>
  <c r="Q61" i="4"/>
  <c r="Q46" i="4"/>
  <c r="Q87" i="4"/>
  <c r="Q73" i="4"/>
</calcChain>
</file>

<file path=xl/sharedStrings.xml><?xml version="1.0" encoding="utf-8"?>
<sst xmlns="http://schemas.openxmlformats.org/spreadsheetml/2006/main" count="7239" uniqueCount="675">
  <si>
    <t>ID</t>
  </si>
  <si>
    <t>Фамилия, Имя</t>
  </si>
  <si>
    <t>Год</t>
  </si>
  <si>
    <t>Звание</t>
  </si>
  <si>
    <t>Территория</t>
  </si>
  <si>
    <t>Клуб</t>
  </si>
  <si>
    <t>Личный тренер</t>
  </si>
  <si>
    <t>Пол</t>
  </si>
  <si>
    <t>Аветисян Гурген</t>
  </si>
  <si>
    <t>2</t>
  </si>
  <si>
    <t>Ярославская обл.</t>
  </si>
  <si>
    <t>СДЮТУР</t>
  </si>
  <si>
    <t>Подобряев А.В.</t>
  </si>
  <si>
    <t>М</t>
  </si>
  <si>
    <t>Азанов Дмитрий</t>
  </si>
  <si>
    <t>мс</t>
  </si>
  <si>
    <t>Пермский кр.</t>
  </si>
  <si>
    <t>ЦСП ПК ГУОР г. Бронницы</t>
  </si>
  <si>
    <t>Васильева Е.В., Слотина Ю.В., Рябиков Л.Ю.</t>
  </si>
  <si>
    <t>Аксенов Николай</t>
  </si>
  <si>
    <t>Москва</t>
  </si>
  <si>
    <t>ДК Каяк</t>
  </si>
  <si>
    <t>Ромашкин Д.В.</t>
  </si>
  <si>
    <t>Аксенова Мария</t>
  </si>
  <si>
    <t>3</t>
  </si>
  <si>
    <t>Ж</t>
  </si>
  <si>
    <t>Алексеева Анна</t>
  </si>
  <si>
    <t>1</t>
  </si>
  <si>
    <t>Московская обл.</t>
  </si>
  <si>
    <t>г. Раменское, РКТ</t>
  </si>
  <si>
    <t>Голубович А.И.</t>
  </si>
  <si>
    <t>Алтунджи Сергей</t>
  </si>
  <si>
    <t>Демидов и компания</t>
  </si>
  <si>
    <t>Демидов В.Ю.</t>
  </si>
  <si>
    <t>Ананьев Святослав</t>
  </si>
  <si>
    <t>Баранова Ирина</t>
  </si>
  <si>
    <t>Рязанская обл.</t>
  </si>
  <si>
    <t>МБОУ ДОД ДЮЦ «СпортТур»</t>
  </si>
  <si>
    <t>Якунин А.В.</t>
  </si>
  <si>
    <t>Бахтиарова Малика</t>
  </si>
  <si>
    <t>б/р</t>
  </si>
  <si>
    <t>СК "Демидов и Ко"</t>
  </si>
  <si>
    <t>Демидов В.Ю., Гончаров А.А.</t>
  </si>
  <si>
    <t>Беляев Вениамин</t>
  </si>
  <si>
    <t>кмс</t>
  </si>
  <si>
    <t>Беляев Михаил</t>
  </si>
  <si>
    <t>Вольный Ветер</t>
  </si>
  <si>
    <t>самостоятельно</t>
  </si>
  <si>
    <t>Блохина Ольга</t>
  </si>
  <si>
    <t>СК "Демидов и Ко", г. Раменское</t>
  </si>
  <si>
    <t>Богачев Дмитрий</t>
  </si>
  <si>
    <t>Богданов Андрей</t>
  </si>
  <si>
    <t>Богданов Артём</t>
  </si>
  <si>
    <t>МГФСО</t>
  </si>
  <si>
    <t>Макаров Л.Ю.</t>
  </si>
  <si>
    <t>Бондарь Александр</t>
  </si>
  <si>
    <t>АБВ</t>
  </si>
  <si>
    <t>Бронер Юлия</t>
  </si>
  <si>
    <t>Букринский Сергей</t>
  </si>
  <si>
    <t>Акварирум</t>
  </si>
  <si>
    <t>Казанцев И.В.</t>
  </si>
  <si>
    <t>Ванин Владислав</t>
  </si>
  <si>
    <t>МГФСО, СК Дети белой воды</t>
  </si>
  <si>
    <t>Платонова Е.Н., Тезиков А.Н.</t>
  </si>
  <si>
    <t>Ванин Константин</t>
  </si>
  <si>
    <t>Васик Александр</t>
  </si>
  <si>
    <t>ФОК "Лотос"</t>
  </si>
  <si>
    <t>Солодовников А.А., Солодовникова З.В.</t>
  </si>
  <si>
    <t>Васильев Вячеслав</t>
  </si>
  <si>
    <t>Штабкин В.Д., Макаров Л.Ю.</t>
  </si>
  <si>
    <t>Васильева Анастасия</t>
  </si>
  <si>
    <t>СК "Демидов и Ко", "Мермен"</t>
  </si>
  <si>
    <t>Гончаров А.А., Демидов В.Ю.</t>
  </si>
  <si>
    <t>Васильченко Юлия</t>
  </si>
  <si>
    <t>Вельховая Алина</t>
  </si>
  <si>
    <t>Викулин Вадим</t>
  </si>
  <si>
    <t>Водопьянов Тимур</t>
  </si>
  <si>
    <t>Нижегородская обл.</t>
  </si>
  <si>
    <t>Триумф</t>
  </si>
  <si>
    <t>Вострикова Елена</t>
  </si>
  <si>
    <t>Выборнова Валентина</t>
  </si>
  <si>
    <t>Герасимова Настасья</t>
  </si>
  <si>
    <t>ГБУ "МГФСО"</t>
  </si>
  <si>
    <t>Гладких Илья</t>
  </si>
  <si>
    <t>Архангельская обл.</t>
  </si>
  <si>
    <t>ГУОР г. Бронницы, ЦСП "Поморье"</t>
  </si>
  <si>
    <t>Слотина Ю.В., Рябиков Л.Ю., Амосова Е.А., Меньшенин В.Л.</t>
  </si>
  <si>
    <t>Говер Егор</t>
  </si>
  <si>
    <t>Голубович Андрей</t>
  </si>
  <si>
    <t>Гольдис Артём</t>
  </si>
  <si>
    <t>Гончаров Алексей</t>
  </si>
  <si>
    <t>Готовцев Андрей</t>
  </si>
  <si>
    <t>Готовцева Янина</t>
  </si>
  <si>
    <t>Гриднев Александр</t>
  </si>
  <si>
    <t>2ю</t>
  </si>
  <si>
    <t>Тезиков А.Н., Платонова Е.Н.</t>
  </si>
  <si>
    <t>Гротов Александр</t>
  </si>
  <si>
    <t>СК ДК Каяк</t>
  </si>
  <si>
    <t>Давидян Артур</t>
  </si>
  <si>
    <t>Демидов Виктор</t>
  </si>
  <si>
    <t>Денисенко Николай</t>
  </si>
  <si>
    <t>Дидков Дмитрий</t>
  </si>
  <si>
    <t>лично</t>
  </si>
  <si>
    <t>Добрынин Артём</t>
  </si>
  <si>
    <t>Добрынин Олег</t>
  </si>
  <si>
    <t>Штабкин В.</t>
  </si>
  <si>
    <t>Ермаков Павел</t>
  </si>
  <si>
    <t>Жохов Александр</t>
  </si>
  <si>
    <t>Жукова Анна</t>
  </si>
  <si>
    <t>МГФСО, СК «Дети белой воды»</t>
  </si>
  <si>
    <t>Журавлёв Олег</t>
  </si>
  <si>
    <t>Заикина Ирина</t>
  </si>
  <si>
    <t>Зайцев Антон</t>
  </si>
  <si>
    <t>Иджилова Ирина</t>
  </si>
  <si>
    <t>Иманкулов Дастан</t>
  </si>
  <si>
    <t>Инкин Никита</t>
  </si>
  <si>
    <t>ГБПОУ "МСС УОР№2", СК "Дети белой воды"</t>
  </si>
  <si>
    <t>Тезиков А.Н., Платонова Е.Н., Натальин С.А.</t>
  </si>
  <si>
    <t>Ионов Макар</t>
  </si>
  <si>
    <t>Тезиков А.Н., Платонова Е.Н., Штабкин В.</t>
  </si>
  <si>
    <t>Калугина Мария</t>
  </si>
  <si>
    <t>Каранов Антон</t>
  </si>
  <si>
    <t>Шабакин М.</t>
  </si>
  <si>
    <t>Кардашин Сергей</t>
  </si>
  <si>
    <t>Агентство Венгрова</t>
  </si>
  <si>
    <t>Кекин Алексей</t>
  </si>
  <si>
    <t>Киреев Сергей</t>
  </si>
  <si>
    <t>Кириллов Илья</t>
  </si>
  <si>
    <t>Ковальков Павел</t>
  </si>
  <si>
    <t>Комков Сергей</t>
  </si>
  <si>
    <t>ХМАО-ЮГРА</t>
  </si>
  <si>
    <t>БУ "ЦСПСКЮ", МАОУДОД СДЮСШОР Нижневартовск</t>
  </si>
  <si>
    <t>Игнатов Э.В., Балашов Е.А., Слотина Ю.В., Рябиков Л.Ю.</t>
  </si>
  <si>
    <t>Корнеев Константин</t>
  </si>
  <si>
    <t>Тверская обл.</t>
  </si>
  <si>
    <t>Короткова Полина</t>
  </si>
  <si>
    <t>Корчагин Денис</t>
  </si>
  <si>
    <t>Костюк Юлия</t>
  </si>
  <si>
    <t>Костюченко Сергей</t>
  </si>
  <si>
    <t>МГФСО, СК "Дети белой воды"</t>
  </si>
  <si>
    <t>Косульникова Екатерина</t>
  </si>
  <si>
    <t>Крюков Глеб</t>
  </si>
  <si>
    <t>СДЮСШОР №6, г. Ярославль</t>
  </si>
  <si>
    <t>Изюмова И.А., Соколов Ю.С.</t>
  </si>
  <si>
    <t>Крюков Сергей</t>
  </si>
  <si>
    <t>Кузнецов Дмитрий</t>
  </si>
  <si>
    <t>Кузнецова Дарья</t>
  </si>
  <si>
    <t>УОР №2, СК "Дети белой воды"</t>
  </si>
  <si>
    <t>Кулешова Анастасия</t>
  </si>
  <si>
    <t>РКТ</t>
  </si>
  <si>
    <t>Кулыба Алексей</t>
  </si>
  <si>
    <t>Штабкин В.Д.</t>
  </si>
  <si>
    <t>Курносов Андрей</t>
  </si>
  <si>
    <t>Лазарев Александр</t>
  </si>
  <si>
    <t>Лазарев Виктор</t>
  </si>
  <si>
    <t>3ю</t>
  </si>
  <si>
    <t>Лихачев Богдан</t>
  </si>
  <si>
    <t>Логинов Александр</t>
  </si>
  <si>
    <t>Лубков Владислав</t>
  </si>
  <si>
    <t>Макаров Кирилл</t>
  </si>
  <si>
    <t>ФОК«ЛОТОС»</t>
  </si>
  <si>
    <t>Макарова Алиса</t>
  </si>
  <si>
    <t>Мараховская Анна</t>
  </si>
  <si>
    <t>Кардашин С.О.</t>
  </si>
  <si>
    <t>Мещеряков Артем</t>
  </si>
  <si>
    <t>Аквариум</t>
  </si>
  <si>
    <t>Михайлов Игорь</t>
  </si>
  <si>
    <t>ГБУ МО "ЦОВС", ГУОР г. Бронницы, РКТ</t>
  </si>
  <si>
    <t>Слотина Ю.В., Рябиков Л.Ю., Михайлов И.Б.</t>
  </si>
  <si>
    <t>Михайлов Серафим</t>
  </si>
  <si>
    <t>Молодцов Илья</t>
  </si>
  <si>
    <t>Морозов Алексей</t>
  </si>
  <si>
    <t>Новиков Сергей</t>
  </si>
  <si>
    <t>СК "Демидов и Ко", "Простор 2000"</t>
  </si>
  <si>
    <t>Образцов Максим</t>
  </si>
  <si>
    <t>ГБУ ЦСП "Хлебниково" Москомспорта</t>
  </si>
  <si>
    <t>Лазько А.Е.</t>
  </si>
  <si>
    <t>Очагов Максим</t>
  </si>
  <si>
    <t>СДЮСШОР №6, г.Ярославль</t>
  </si>
  <si>
    <t>Панин Вячеслав</t>
  </si>
  <si>
    <t>Башкортостан респ.</t>
  </si>
  <si>
    <t>СДЮСШ по гребле на байдарках и каноэ</t>
  </si>
  <si>
    <t>Егорова В.П., Волков Н.С., Слотина Ю.В., Рябиков Л.Ю.</t>
  </si>
  <si>
    <t>Панфилова Вера</t>
  </si>
  <si>
    <t>Папуш Дмитрий</t>
  </si>
  <si>
    <t>Альфа-Битца</t>
  </si>
  <si>
    <t>Папуш С.П.</t>
  </si>
  <si>
    <t>Папуш Павел</t>
  </si>
  <si>
    <t>Парфенов Дмитрий</t>
  </si>
  <si>
    <t>Перимей Петр</t>
  </si>
  <si>
    <t>Пешкова Валерия</t>
  </si>
  <si>
    <t>Платонова Елена</t>
  </si>
  <si>
    <t>СК "Дети белой воды"</t>
  </si>
  <si>
    <t>Подобряев Алексей</t>
  </si>
  <si>
    <t>г. Переславль-Залесский</t>
  </si>
  <si>
    <t>Подобряева Евдокия</t>
  </si>
  <si>
    <t>МГФСО, СК "Дети белой воды", г. Переславль-Залесский</t>
  </si>
  <si>
    <t>Платонова Е.Н., Тезиков А.Н., Подобряев А.</t>
  </si>
  <si>
    <t>Подъяпольская Евгения</t>
  </si>
  <si>
    <t>Подъяпольский Юрий</t>
  </si>
  <si>
    <t>Попов Алексей</t>
  </si>
  <si>
    <t>Московская обл., Ростовская обл.</t>
  </si>
  <si>
    <t>ГБУ МО "ЦОВС", ГУОР г. Бронницы, СДЮШОР №29</t>
  </si>
  <si>
    <t>Слотина Ю.В., Рябиков Л.Ю., Кобзева Н.В.</t>
  </si>
  <si>
    <t>Поспелов Андрей</t>
  </si>
  <si>
    <t>Постников Валентин</t>
  </si>
  <si>
    <t>Преснов Павел</t>
  </si>
  <si>
    <t>Шахова В.М.</t>
  </si>
  <si>
    <t>Прохоцкий Артем</t>
  </si>
  <si>
    <t>Изюмова И.А.</t>
  </si>
  <si>
    <t>Прусаков Александр</t>
  </si>
  <si>
    <t>Пузырев Сергей</t>
  </si>
  <si>
    <t>СК Три Стихии</t>
  </si>
  <si>
    <t>Покотылюк В., Шабакин М.</t>
  </si>
  <si>
    <t>Пустынникова Александра</t>
  </si>
  <si>
    <t>Рагимов Сергей</t>
  </si>
  <si>
    <t>Радаев Владимир</t>
  </si>
  <si>
    <t>Рашев Александр</t>
  </si>
  <si>
    <t>Рашев Всеволод</t>
  </si>
  <si>
    <t>Романовский Алексей</t>
  </si>
  <si>
    <t>Ромашкин Дмитрий</t>
  </si>
  <si>
    <t>Ромашкина Екатерина</t>
  </si>
  <si>
    <t>Савицкий Александр</t>
  </si>
  <si>
    <t>Сапожникова Виктория</t>
  </si>
  <si>
    <t>Сафронов Андрей</t>
  </si>
  <si>
    <t>Селезнёв Михаил</t>
  </si>
  <si>
    <t>Новгородская обл.</t>
  </si>
  <si>
    <t>ОСК</t>
  </si>
  <si>
    <t>Семенцова Мария</t>
  </si>
  <si>
    <t>УОР№2, СК "Дети белой воды"</t>
  </si>
  <si>
    <t>Сенин Михаил</t>
  </si>
  <si>
    <t>Хижнякова В.В., Покотылюк В.</t>
  </si>
  <si>
    <t>Сизов Олег</t>
  </si>
  <si>
    <t>1ю</t>
  </si>
  <si>
    <t>Смирнов Александр</t>
  </si>
  <si>
    <t>Смирнов Илья</t>
  </si>
  <si>
    <t>Смирнова Валерия</t>
  </si>
  <si>
    <t>Солодовникова Зоя</t>
  </si>
  <si>
    <t>ФОК "ЛОТОК"</t>
  </si>
  <si>
    <t>Сосонкин Андрей</t>
  </si>
  <si>
    <t>СК "Три стихии"</t>
  </si>
  <si>
    <t>Суслов Алексей</t>
  </si>
  <si>
    <t>Сучилин Александр</t>
  </si>
  <si>
    <t>Сычев Илья</t>
  </si>
  <si>
    <t>Сычева Мария</t>
  </si>
  <si>
    <t>Телицына Василиса</t>
  </si>
  <si>
    <t>Терехова Елизавета</t>
  </si>
  <si>
    <t>Хабаровский кр.</t>
  </si>
  <si>
    <t>ГУОР г. Бронницы, РСОО "ХРФГС"</t>
  </si>
  <si>
    <t>Слотина Ю.В., Рябиков Л.Ю., Непогодин М.М.</t>
  </si>
  <si>
    <t>Тихонова Кристина</t>
  </si>
  <si>
    <t>Михайлов И.Б.</t>
  </si>
  <si>
    <t>Тотмакова Оксана</t>
  </si>
  <si>
    <t>Трифонов Артём</t>
  </si>
  <si>
    <t>Трифонов Николай</t>
  </si>
  <si>
    <t>Ус Александр</t>
  </si>
  <si>
    <t>Ушаков Антон</t>
  </si>
  <si>
    <t>ГБУ "ЦСП "Хлебниково"</t>
  </si>
  <si>
    <t>Натальин С.А., Лазько А.Е.</t>
  </si>
  <si>
    <t>Ушаков Артем</t>
  </si>
  <si>
    <t>Федотова Анастасия</t>
  </si>
  <si>
    <t>Три Стихии</t>
  </si>
  <si>
    <t>Шабакин М., Ананьев С.</t>
  </si>
  <si>
    <t>Хомченко Андрей</t>
  </si>
  <si>
    <t>Храмцова Анна</t>
  </si>
  <si>
    <t>Цветков Никита</t>
  </si>
  <si>
    <t>МГФСО, СК  Дети белой воды</t>
  </si>
  <si>
    <t>Цыбанев Михаил</t>
  </si>
  <si>
    <t xml:space="preserve"> Платонова Е.Н., Тезиков А.Н.</t>
  </si>
  <si>
    <t>Чамов Сергей</t>
  </si>
  <si>
    <t>Чиликин Станислав</t>
  </si>
  <si>
    <t>Чичикина Дарья</t>
  </si>
  <si>
    <t>Чувилова Екатерина</t>
  </si>
  <si>
    <t>ГПБОУ "МСС УОР№2", СК "Дети белой воды"</t>
  </si>
  <si>
    <t>Шабакин Михаил</t>
  </si>
  <si>
    <t>ГБУ «ЦСП «Хлебниково»</t>
  </si>
  <si>
    <t>Шабанов Максим</t>
  </si>
  <si>
    <t>Шайдурова Дарья</t>
  </si>
  <si>
    <t>Московская обл., Башкортостан Респ.</t>
  </si>
  <si>
    <t>ГБУ МО "ЦОВС", ГУОР г.Бронницы, Уфа, СДЮСШ по гребле</t>
  </si>
  <si>
    <t>Слотина Ю.В., Рябиков Л.Ю., Егорова В.П., Волков Н.С.</t>
  </si>
  <si>
    <t>Шичкин Александр</t>
  </si>
  <si>
    <t>Соколов Ю.С.</t>
  </si>
  <si>
    <t>Шишков Алексей</t>
  </si>
  <si>
    <t>Шклярук Николай</t>
  </si>
  <si>
    <t>Шумков Артём</t>
  </si>
  <si>
    <t>Тезиков А.Н. Платонова Е.Н.</t>
  </si>
  <si>
    <t>Шумкова Дарья</t>
  </si>
  <si>
    <t>Якимычев Сергей</t>
  </si>
  <si>
    <t>Якунин Алексей</t>
  </si>
  <si>
    <t>Категория</t>
  </si>
  <si>
    <t>ГодМладший</t>
  </si>
  <si>
    <t>ГодСтарший</t>
  </si>
  <si>
    <t>К-1м</t>
  </si>
  <si>
    <t>2000</t>
  </si>
  <si>
    <t>1962</t>
  </si>
  <si>
    <t>1972</t>
  </si>
  <si>
    <t>2002</t>
  </si>
  <si>
    <t>1952</t>
  </si>
  <si>
    <t>1971</t>
  </si>
  <si>
    <t/>
  </si>
  <si>
    <t>1986</t>
  </si>
  <si>
    <t>1984</t>
  </si>
  <si>
    <t>2004</t>
  </si>
  <si>
    <t>1989</t>
  </si>
  <si>
    <t>1998</t>
  </si>
  <si>
    <t>1983</t>
  </si>
  <si>
    <t>1980</t>
  </si>
  <si>
    <t>1975</t>
  </si>
  <si>
    <t>1992</t>
  </si>
  <si>
    <t>1973</t>
  </si>
  <si>
    <t>2001</t>
  </si>
  <si>
    <t>1976</t>
  </si>
  <si>
    <t>1959</t>
  </si>
  <si>
    <t>1951</t>
  </si>
  <si>
    <t>1997</t>
  </si>
  <si>
    <t>1982</t>
  </si>
  <si>
    <t>1969</t>
  </si>
  <si>
    <t>1956</t>
  </si>
  <si>
    <t>1996</t>
  </si>
  <si>
    <t>2003</t>
  </si>
  <si>
    <t>1993</t>
  </si>
  <si>
    <t>1958</t>
  </si>
  <si>
    <t>1978</t>
  </si>
  <si>
    <t>1963</t>
  </si>
  <si>
    <t>1954</t>
  </si>
  <si>
    <t>1968</t>
  </si>
  <si>
    <t>1967</t>
  </si>
  <si>
    <t>1985</t>
  </si>
  <si>
    <t>1981</t>
  </si>
  <si>
    <t>1999</t>
  </si>
  <si>
    <t>1987</t>
  </si>
  <si>
    <t>1994</t>
  </si>
  <si>
    <t>С-2м</t>
  </si>
  <si>
    <t>Азанов Дмитрий_x000D_
Говер Егор</t>
  </si>
  <si>
    <t>1995_x000D_
1994</t>
  </si>
  <si>
    <t>мс_x000D_
мс</t>
  </si>
  <si>
    <t>Ананьев Святослав_x000D_
Сучилин Александр</t>
  </si>
  <si>
    <t>2002_x000D_
2000</t>
  </si>
  <si>
    <t>3_x000D_
1</t>
  </si>
  <si>
    <t>Богданов Артём_x000D_
Ковальков Павел</t>
  </si>
  <si>
    <t>Бронер Юлия_x000D_
Чамов Сергей</t>
  </si>
  <si>
    <t>1973_x000D_
1963</t>
  </si>
  <si>
    <t>б/р_x000D_
б/р</t>
  </si>
  <si>
    <t>Ванин Владислав_x000D_
Рашев Всеволод</t>
  </si>
  <si>
    <t>2002_x000D_
2002</t>
  </si>
  <si>
    <t>2_x000D_
2</t>
  </si>
  <si>
    <t>Васильев Вячеслав_x000D_
Кузнецов Дмитрий</t>
  </si>
  <si>
    <t>1999_x000D_
2000</t>
  </si>
  <si>
    <t>1_x000D_
1</t>
  </si>
  <si>
    <t>Добрынин Артём_x000D_
Заикина Ирина</t>
  </si>
  <si>
    <t>1983_x000D_
1965</t>
  </si>
  <si>
    <t>1_x000D_
2</t>
  </si>
  <si>
    <t>_x000D_
лично</t>
  </si>
  <si>
    <t>Добрынин Олег_x000D_
Лубков Владислав</t>
  </si>
  <si>
    <t>2ю_x000D_
б/р</t>
  </si>
  <si>
    <t>Штабкин В._x000D_
Штабкин В.Д.</t>
  </si>
  <si>
    <t>Ионов Макар_x000D_
Денисенко Николай</t>
  </si>
  <si>
    <t>2002_x000D_
2001</t>
  </si>
  <si>
    <t>Тезиков А.Н., Платонова Е.Н., Штабкин В._x000D_
Тезиков А.Н., Платонова Е.Н.</t>
  </si>
  <si>
    <t>Кириллов Илья_x000D_
Иманкулов Дастан</t>
  </si>
  <si>
    <t>2000_x000D_
2000</t>
  </si>
  <si>
    <t>Михайлов Игорь_x000D_
Шклярук Николай</t>
  </si>
  <si>
    <t>1996_x000D_
1996</t>
  </si>
  <si>
    <t>кмс_x000D_
кмс</t>
  </si>
  <si>
    <t>Образцов Максим_x000D_
Суслов Алексей</t>
  </si>
  <si>
    <t>1987_x000D_
1991</t>
  </si>
  <si>
    <t>ГБУ ЦСП "Хлебниково" Москомспорта_x000D_
МГФСО</t>
  </si>
  <si>
    <t>Лазько А.Е._x000D_
Макаров Л.Ю.</t>
  </si>
  <si>
    <t>Подобряев Алексей_x000D_
Водопьянов Тимур</t>
  </si>
  <si>
    <t>1978_x000D_
1973</t>
  </si>
  <si>
    <t>Ярославская обл._x000D_
Нижегородская обл.</t>
  </si>
  <si>
    <t>г. Переславль-Залесский_x000D_
Триумф</t>
  </si>
  <si>
    <t>Поспелов Андрей_x000D_
Рашев Александр</t>
  </si>
  <si>
    <t>Тезиков А.Н., Платонова Е.Н., Натальин С.А._x000D_
Платонова Е.Н., Тезиков А.Н.</t>
  </si>
  <si>
    <t>Преснов Павел_x000D_
Крюков Глеб</t>
  </si>
  <si>
    <t>Шахова В.М._x000D_
Изюмова И.А., Соколов Ю.С.</t>
  </si>
  <si>
    <t>Ушаков Антон_x000D_
Ушаков Артем</t>
  </si>
  <si>
    <t>1990_x000D_
1990</t>
  </si>
  <si>
    <t>Цыбанев Михаил_x000D_
Лихачев Богдан</t>
  </si>
  <si>
    <t>1999_x000D_
2002</t>
  </si>
  <si>
    <t>1ю_x000D_
2ю</t>
  </si>
  <si>
    <t xml:space="preserve"> Платонова Е.Н., Тезиков А.Н._x000D_
Тезиков А.Н., Платонова Е.Н.</t>
  </si>
  <si>
    <t>Шабанов Максим_x000D_
Зайцев Антон</t>
  </si>
  <si>
    <t>1994_x000D_
1996</t>
  </si>
  <si>
    <t>Казанцев И.В._x000D_
Штабкин В.Д., Макаров Л.Ю.</t>
  </si>
  <si>
    <t>К-1ж</t>
  </si>
  <si>
    <t>1988</t>
  </si>
  <si>
    <t>2006</t>
  </si>
  <si>
    <t>1965</t>
  </si>
  <si>
    <t>1995</t>
  </si>
  <si>
    <t>1974</t>
  </si>
  <si>
    <t>1960</t>
  </si>
  <si>
    <t>С-1м</t>
  </si>
  <si>
    <t>1991</t>
  </si>
  <si>
    <t>1990</t>
  </si>
  <si>
    <t>С-1ж</t>
  </si>
  <si>
    <t>Федерация гребного слалома России_x000D_
Департамент по физической культуре и спорту г. Москвы_x000D_
Федерация гребного слалома города Москвы</t>
  </si>
  <si>
    <t>Чемпионат г. Москвы по гребному слалому 2015 года</t>
  </si>
  <si>
    <t>06-07 июня 2015 года</t>
  </si>
  <si>
    <t>г. Москва, р. Сходня, 3 категория сложности</t>
  </si>
  <si>
    <t>Квалификация</t>
  </si>
  <si>
    <t>ПРОТОКОЛ РЕЗУЛЬТАТОВ</t>
  </si>
  <si>
    <t>М.</t>
  </si>
  <si>
    <t>Категория К-1м</t>
  </si>
  <si>
    <t xml:space="preserve"> 1-ая попытка</t>
  </si>
  <si>
    <t>Время</t>
  </si>
  <si>
    <t>Штр</t>
  </si>
  <si>
    <t>Рез-т</t>
  </si>
  <si>
    <t xml:space="preserve"> 2-ая попытка</t>
  </si>
  <si>
    <t>Лучший</t>
  </si>
  <si>
    <t>Отст%</t>
  </si>
  <si>
    <t>DNF</t>
  </si>
  <si>
    <t>DNS</t>
  </si>
  <si>
    <t>Категория С-2м</t>
  </si>
  <si>
    <t>Ушаков Антон
Ушаков Артем</t>
  </si>
  <si>
    <t>1990
1990</t>
  </si>
  <si>
    <t>мс
мс</t>
  </si>
  <si>
    <t>Образцов Максим
Суслов Алексей</t>
  </si>
  <si>
    <t>1987
1991</t>
  </si>
  <si>
    <t>Михайлов Игорь
Шклярук Николай</t>
  </si>
  <si>
    <t>1996
1996</t>
  </si>
  <si>
    <t>кмс
кмс</t>
  </si>
  <si>
    <t>Азанов Дмитрий
Говер Егор</t>
  </si>
  <si>
    <t>1995
1994</t>
  </si>
  <si>
    <t>Богданов Артём
Ковальков Павел</t>
  </si>
  <si>
    <t>Шабанов Максим
Зайцев Антон</t>
  </si>
  <si>
    <t>1994
1996</t>
  </si>
  <si>
    <t>Поспелов Андрей
Рашев Александр</t>
  </si>
  <si>
    <t>2000
2000</t>
  </si>
  <si>
    <t>1
1</t>
  </si>
  <si>
    <t>Преснов Павел
Крюков Глеб</t>
  </si>
  <si>
    <t>Васильев Вячеслав
Кузнецов Дмитрий</t>
  </si>
  <si>
    <t>1999
2000</t>
  </si>
  <si>
    <t>Кириллов Илья
Иманкулов Дастан</t>
  </si>
  <si>
    <t>2
2</t>
  </si>
  <si>
    <t>Добрынин Артём
Заикина Ирина</t>
  </si>
  <si>
    <t>1983
1965</t>
  </si>
  <si>
    <t>1
2</t>
  </si>
  <si>
    <t>Ананьев Святослав
Сучилин Александр</t>
  </si>
  <si>
    <t>2002
2000</t>
  </si>
  <si>
    <t>3
1</t>
  </si>
  <si>
    <t>Подобряев Алексей
Водопьянов Тимур</t>
  </si>
  <si>
    <t>1978
1973</t>
  </si>
  <si>
    <t>Ванин Владислав
Рашев Всеволод</t>
  </si>
  <si>
    <t>2002
2002</t>
  </si>
  <si>
    <t>Бронер Юлия
Чамов Сергей</t>
  </si>
  <si>
    <t>1973
1963</t>
  </si>
  <si>
    <t>б/р
б/р</t>
  </si>
  <si>
    <t>Цыбанев Михаил
Лихачев Богдан</t>
  </si>
  <si>
    <t>1999
2002</t>
  </si>
  <si>
    <t>1ю
2ю</t>
  </si>
  <si>
    <t>Ионов Макар
Денисенко Николай</t>
  </si>
  <si>
    <t>2002
2001</t>
  </si>
  <si>
    <t>Добрынин Олег
Лубков Владислав</t>
  </si>
  <si>
    <t>2ю
б/р</t>
  </si>
  <si>
    <t>Категория К-1ж</t>
  </si>
  <si>
    <t>Категория С-1м</t>
  </si>
  <si>
    <t>Категория С-1ж</t>
  </si>
  <si>
    <t>Квалификация(п)</t>
  </si>
  <si>
    <t>ПРОТОКОЛ РЕЗУЛЬТАТОВ ПОДРОБНО</t>
  </si>
  <si>
    <t>Командные гонки</t>
  </si>
  <si>
    <t>Лазарев Александр
Поспелов Андрей
Костюченко Сергей</t>
  </si>
  <si>
    <t>1996
2000
1997</t>
  </si>
  <si>
    <t>мс
1
кмс</t>
  </si>
  <si>
    <t>Шабанов Максим
Трифонов Артём
Букринский Сергей</t>
  </si>
  <si>
    <t>1994
1985
1986</t>
  </si>
  <si>
    <t>кмс
кмс
1</t>
  </si>
  <si>
    <t>ГБУ ЦСП "Хлебниково" Москомспорта
Аквариум
Акварирум</t>
  </si>
  <si>
    <t>Казанцев И.В.
самостоятельно
Казанцев И.В.</t>
  </si>
  <si>
    <t>Демидов Виктор
Гончаров Алексей
Подобряев Алексей</t>
  </si>
  <si>
    <t>1973
1986
1978</t>
  </si>
  <si>
    <t>мс
кмс
1</t>
  </si>
  <si>
    <t>Москва
Москва
Ярославская обл.</t>
  </si>
  <si>
    <t>СК "Демидов и Ко"
СК "Демидов и Ко", "Мермен"
г. Переславль-Залесский</t>
  </si>
  <si>
    <t>Савицкий Александр
Гладких Илья
Шичкин Александр</t>
  </si>
  <si>
    <t>1998
1998
1998</t>
  </si>
  <si>
    <t>кмс
1
1</t>
  </si>
  <si>
    <t>Архангельская обл.
Архангельская обл.
Ярославская обл.</t>
  </si>
  <si>
    <t>ГУОР г. Бронницы, ЦСП "Поморье"
ГУОР г. Бронницы, ЦСП "Поморье"
СДЮСШОР №6, г. Ярославль</t>
  </si>
  <si>
    <t>Слотина Ю.В., Рябиков Л.Ю., Амосова Е.А., Меньшенин В.Л.
Слотина Ю.В., Рябиков Л.Ю., Амосова Е.А., Меньшенин В.Л.
Соколов Ю.С.</t>
  </si>
  <si>
    <t>Селезнёв Михаил
Ромашкин Дмитрий
Ермаков Павел</t>
  </si>
  <si>
    <t>1967
1968
1976</t>
  </si>
  <si>
    <t>мс
мс
1</t>
  </si>
  <si>
    <t>Новгородская обл.
Москва
Москва</t>
  </si>
  <si>
    <t>ОСК
СК ДК Каяк
СК ДК Каяк</t>
  </si>
  <si>
    <t xml:space="preserve">
самостоятельно
Ромашкин Д.В.</t>
  </si>
  <si>
    <t>Трифонов Николай
Якимычев Сергей
Кардашин Сергей</t>
  </si>
  <si>
    <t>1962
1978
1969</t>
  </si>
  <si>
    <t>1
1
кмс</t>
  </si>
  <si>
    <t xml:space="preserve">
Кардашин С.О.
самостоятельно</t>
  </si>
  <si>
    <t>Прохоцкий Артем
Ананьев Святослав
Очагов Максим</t>
  </si>
  <si>
    <t>2000
2002
1998</t>
  </si>
  <si>
    <t>1
3
1</t>
  </si>
  <si>
    <t>Ярославская обл.
Московская обл.
Ярославская обл.</t>
  </si>
  <si>
    <t>СДЮСШОР №6, г. Ярославль
г. Раменское, РКТ
СДЮСШОР №6, г.Ярославль</t>
  </si>
  <si>
    <t>Изюмова И.А.
Голубович А.И.
Изюмова И.А., Соколов Ю.С.</t>
  </si>
  <si>
    <t>Сычев Илья
Шишков Алексей
Готовцев Андрей</t>
  </si>
  <si>
    <t>1976
1971
1980</t>
  </si>
  <si>
    <t>1
мс
1</t>
  </si>
  <si>
    <t>лично
СК Три Стихии
СК "Демидов и Ко", "Мермен"</t>
  </si>
  <si>
    <t xml:space="preserve">
лично
Гончаров А.А., Демидов В.Ю.</t>
  </si>
  <si>
    <t>Рашев Александр
Ванин Константин
Ванин Владислав</t>
  </si>
  <si>
    <t>2000
2000
2002</t>
  </si>
  <si>
    <t>1
2
2</t>
  </si>
  <si>
    <t>МГФСО, СК "Дети белой воды"
МГФСО, СК Дети белой воды
МГФСО, СК Дети белой воды</t>
  </si>
  <si>
    <t>Крюков Глеб
Парфенов Дмитрий
Аветисян Гурген</t>
  </si>
  <si>
    <t>2000
2002
2000</t>
  </si>
  <si>
    <t>СДЮСШОР №6, г. Ярославль
СДЮТУР
СДЮТУР</t>
  </si>
  <si>
    <t>Изюмова И.А., Соколов Ю.С.
Подобряев А.В.
Подобряев А.В.</t>
  </si>
  <si>
    <t>Смирнов Александр
Рагимов Сергей
Киреев Сергей</t>
  </si>
  <si>
    <t>1954
1954
1956</t>
  </si>
  <si>
    <t>мс
мс
кмс</t>
  </si>
  <si>
    <t>лично
Агентство Венгрова
АБВ</t>
  </si>
  <si>
    <t>Богданов Андрей
Курносов Андрей
Кекин Алексей</t>
  </si>
  <si>
    <t>1986
1969
1986</t>
  </si>
  <si>
    <t>3
3
б/р</t>
  </si>
  <si>
    <t>Лихачев Богдан
Цыбанев Михаил
Ионов Макар</t>
  </si>
  <si>
    <t>2002
1999
2002</t>
  </si>
  <si>
    <t>2ю
1ю
б/р</t>
  </si>
  <si>
    <t>Тезиков А.Н., Платонова Е.Н.
 Платонова Е.Н., Тезиков А.Н.
Тезиков А.Н., Платонова Е.Н., Штабкин В.</t>
  </si>
  <si>
    <t>Голубович Андрей
Постников Валентин
Ус Александр</t>
  </si>
  <si>
    <t>1983
2001
2002</t>
  </si>
  <si>
    <t>1
2ю
3</t>
  </si>
  <si>
    <t>самостоятельно
Голубович А.И.
Голубович А.И.</t>
  </si>
  <si>
    <t>Михайлов Игорь
Шклярук Николай
Азанов Дмитрий
Говер Егор</t>
  </si>
  <si>
    <t>1996
1996
1995
1994</t>
  </si>
  <si>
    <t>кмс
кмс
мс
мс</t>
  </si>
  <si>
    <t xml:space="preserve">Московская обл.
Пермский кр.
</t>
  </si>
  <si>
    <t xml:space="preserve">ГБУ МО "ЦОВС", ГУОР г. Бронницы, РКТ
ЦСП ПК ГУОР г. Бронницы
</t>
  </si>
  <si>
    <t xml:space="preserve">Слотина Ю.В., Рябиков Л.Ю., Михайлов И.Б.
Васильева Е.В., Слотина Ю.В., Рябиков Л.Ю.
</t>
  </si>
  <si>
    <t>Преснов Павел
Крюков Глеб
Васильев Вячеслав
Кузнецов Дмитрий
Кириллов Илья
Иманкулов Дастан</t>
  </si>
  <si>
    <t>2000
2000
1999
2000
2000
2000</t>
  </si>
  <si>
    <t>1
1
1
1
2
2</t>
  </si>
  <si>
    <t>Ярославская обл.
Москва
Москва</t>
  </si>
  <si>
    <t>СДЮСШОР №6, г. Ярославль
МГФСО
МГФСО</t>
  </si>
  <si>
    <t>Шахова В.М._x000D_
Изюмова И.А., Соколов Ю.С.
Штабкин В.Д., Макаров Л.Ю.
Штабкин В.Д., Макаров Л.Ю.</t>
  </si>
  <si>
    <t xml:space="preserve">МГФСО
</t>
  </si>
  <si>
    <t xml:space="preserve">Штабкин В._x000D_
Штабкин В.Д.
</t>
  </si>
  <si>
    <t>Ушаков Антон
Ушаков Артем
Образцов Максим
Суслов Алексей
Богданов Артём
Ковальков Павел</t>
  </si>
  <si>
    <t>1990
1990
1987
1991
1995
1994</t>
  </si>
  <si>
    <t>мс
мс
мс
мс
мс
мс</t>
  </si>
  <si>
    <t>ГБУ "ЦСП "Хлебниково"
ГБУ ЦСП "Хлебниково" Москомспорта_x000D_
МГФСО
МГФСО</t>
  </si>
  <si>
    <t>Натальин С.А., Лазько А.Е.
Лазько А.Е._x000D_
Макаров Л.Ю.
Макаров Л.Ю.</t>
  </si>
  <si>
    <t>Платонова Елена
Чувилова Екатерина
Подобряева Евдокия</t>
  </si>
  <si>
    <t>1985
1997
2001</t>
  </si>
  <si>
    <t>мс
кмс
кмс</t>
  </si>
  <si>
    <t>СК "Дети белой воды"
ГПБОУ "МСС УОР№2", СК "Дети белой воды"
МГФСО, СК "Дети белой воды", г. Переславль-Залесский</t>
  </si>
  <si>
    <t>самостоятельно
Тезиков А.Н., Платонова Е.Н., Натальин С.А.
Платонова Е.Н., Тезиков А.Н., Подобряев А.</t>
  </si>
  <si>
    <t>Терехова Елизавета
Шайдурова Дарья
Пешкова Валерия</t>
  </si>
  <si>
    <t>2001
2000
1998</t>
  </si>
  <si>
    <t>1
кмс
кмс</t>
  </si>
  <si>
    <t>Хабаровский кр.
Московская обл., Башкортостан Респ.
Пермский кр.</t>
  </si>
  <si>
    <t>ГУОР г. Бронницы, РСОО "ХРФГС"
ГБУ МО "ЦОВС", ГУОР г.Бронницы, Уфа, СДЮСШ по гребле
ЦСП ПК ГУОР г. Бронницы</t>
  </si>
  <si>
    <t>Слотина Ю.В., Рябиков Л.Ю., Непогодин М.М.
Слотина Ю.В., Рябиков Л.Ю., Егорова В.П., Волков Н.С.
Васильева Е.В., Слотина Ю.В., Рябиков Л.Ю.</t>
  </si>
  <si>
    <t>Пустынникова Александра
Блохина Ольга
Иджилова Ирина</t>
  </si>
  <si>
    <t>1999
1984
1978</t>
  </si>
  <si>
    <t>1
1
1</t>
  </si>
  <si>
    <t>Московская обл.
Московская обл.
Москва</t>
  </si>
  <si>
    <t>г. Раменское, РКТ
СК "Демидов и Ко", г. Раменское
СК "Демидов и Ко"</t>
  </si>
  <si>
    <t>Голубович А.И.
Демидов В.Ю., Гончаров А.А.
Демидов В.Ю., Гончаров А.А.</t>
  </si>
  <si>
    <t>Готовцева Янина
Короткова Полина
Калугина Мария</t>
  </si>
  <si>
    <t>1978
1985
1986</t>
  </si>
  <si>
    <t>СК "Демидов и Ко", "Мермен"
СК "Демидов и Ко", "Мермен"
СК "Демидов и Ко"</t>
  </si>
  <si>
    <t>Гончаров А.А., Демидов В.Ю.
Гончаров А.А., Демидов В.Ю.
Демидов В.Ю., Гончаров А.А.</t>
  </si>
  <si>
    <t>Кузнецова Дарья
Макарова Алиса
Герасимова Настасья</t>
  </si>
  <si>
    <t>1999
1993
1997</t>
  </si>
  <si>
    <t>1
кмс
1</t>
  </si>
  <si>
    <t>УОР №2, СК "Дети белой воды"
МГФСО
ГБУ "МГФСО"</t>
  </si>
  <si>
    <t>Тезиков А.Н., Платонова Е.Н., Натальин С.А.
Макаров Л.Ю.
Макаров Л.Ю.</t>
  </si>
  <si>
    <t>Вострикова Елена
Жукова Анна
Телицына Василиса</t>
  </si>
  <si>
    <t>1985
1997
1988</t>
  </si>
  <si>
    <t>3
1
2</t>
  </si>
  <si>
    <t>СК "Демидов и Ко"
МГФСО, СК «Дети белой воды»
СК "Демидов и Ко"</t>
  </si>
  <si>
    <t>Демидов В.Ю., Гончаров А.А.
Платонова Е.Н., Тезиков А.Н.
Демидов В.Ю., Гончаров А.А.</t>
  </si>
  <si>
    <t>Мараховская Анна
Сычева Мария
Алексеева Анна</t>
  </si>
  <si>
    <t>1978
1975
1981</t>
  </si>
  <si>
    <t>Москва
Москва
Московская обл.</t>
  </si>
  <si>
    <t>Агентство Венгрова
лично
г. Раменское, РКТ</t>
  </si>
  <si>
    <t>Кардашин С.О.
Голубович А.И.</t>
  </si>
  <si>
    <t>Попов Алексей
Азанов Дмитрий
Михайлов Игорь</t>
  </si>
  <si>
    <t>1995
1995
1996</t>
  </si>
  <si>
    <t>Московская обл., Ростовская обл.
Пермский кр.
Московская обл.</t>
  </si>
  <si>
    <t>ГБУ МО "ЦОВС", ГУОР г. Бронницы, СДЮШОР №29
ЦСП ПК ГУОР г. Бронницы
ГБУ МО "ЦОВС", ГУОР г. Бронницы, РКТ</t>
  </si>
  <si>
    <t>Слотина Ю.В., Рябиков Л.Ю., Кобзева Н.В.
Васильева Е.В., Слотина Ю.В., Рябиков Л.Ю.
Слотина Ю.В., Рябиков Л.Ю., Михайлов И.Б.</t>
  </si>
  <si>
    <t>Шклярук Николай
Говер Егор
Комков Сергей</t>
  </si>
  <si>
    <t>1996
1994
1998</t>
  </si>
  <si>
    <t>кмс
мс
кмс</t>
  </si>
  <si>
    <t>Московская обл.
Пермский кр.
ХМАО-ЮГРА</t>
  </si>
  <si>
    <t>ГБУ МО "ЦОВС", ГУОР г. Бронницы, РКТ
ЦСП ПК ГУОР г. Бронницы
БУ "ЦСПСКЮ", МАОУДОД СДЮСШОР Нижневартовск</t>
  </si>
  <si>
    <t>Слотина Ю.В., Рябиков Л.Ю., Михайлов И.Б.
Васильева Е.В., Слотина Ю.В., Рябиков Л.Ю.
Игнатов Э.В., Балашов Е.А., Слотина Ю.В., Рябиков Л.Ю.</t>
  </si>
  <si>
    <t>Суслов Алексей
Образцов Максим
Ковальков Павел</t>
  </si>
  <si>
    <t>1991
1987
1994</t>
  </si>
  <si>
    <t>мс
мс
мс</t>
  </si>
  <si>
    <t>МГФСО
ГБУ ЦСП "Хлебниково" Москомспорта
МГФСО</t>
  </si>
  <si>
    <t>Макаров Л.Ю.
Лазько А.Е.
Макаров Л.Ю.</t>
  </si>
  <si>
    <t>Богданов Артём
Савицкий Александр
Гладких Илья</t>
  </si>
  <si>
    <t>1995
1998
1998</t>
  </si>
  <si>
    <t>Москва
Архангельская обл.
Архангельская обл.</t>
  </si>
  <si>
    <t>МГФСО
ГУОР г. Бронницы, ЦСП "Поморье"
ГУОР г. Бронницы, ЦСП "Поморье"</t>
  </si>
  <si>
    <t>Макаров Л.Ю.
Слотина Ю.В., Рябиков Л.Ю., Амосова Е.А., Меньшенин В.Л.
Слотина Ю.В., Рябиков Л.Ю., Амосова Е.А., Меньшенин В.Л.</t>
  </si>
  <si>
    <t>Крюков Глеб
Преснов Павел
Гончаров Алексей</t>
  </si>
  <si>
    <t>2000
2000
1986</t>
  </si>
  <si>
    <t>Ярославская обл.
Ярославская обл.
Москва</t>
  </si>
  <si>
    <t>СДЮСШОР №6, г. Ярославль
СДЮСШОР №6, г. Ярославль
СК "Демидов и Ко", "Мермен"</t>
  </si>
  <si>
    <t>Изюмова И.А., Соколов Ю.С.
Шахова В.М.
Гончаров А.А., Демидов В.Ю.</t>
  </si>
  <si>
    <t>Васильев Вячеслав
Иманкулов Дастан
Кузнецов Дмитрий</t>
  </si>
  <si>
    <t>1999
2000
2000</t>
  </si>
  <si>
    <t>1
2
1</t>
  </si>
  <si>
    <t>Дидков Дмитрий
Гольдис Артём
Ананьев Святослав</t>
  </si>
  <si>
    <t>1988
1988
2002</t>
  </si>
  <si>
    <t>мс
3
3</t>
  </si>
  <si>
    <t>Московская обл.
Москва
Московская обл.</t>
  </si>
  <si>
    <t>Московская обл.
СК "Демидов и Ко"
г. Раменское, РКТ</t>
  </si>
  <si>
    <t>лично
Демидов В.Ю., Гончаров А.А.
Голубович А.И.</t>
  </si>
  <si>
    <t>Поспелов Андрей
Рашев Александр
Ванин Константин</t>
  </si>
  <si>
    <t>2000
2000
2000</t>
  </si>
  <si>
    <t>1
1
2</t>
  </si>
  <si>
    <t>МГФСО, СК "Дети белой воды"
МГФСО, СК "Дети белой воды"
МГФСО, СК Дети белой воды</t>
  </si>
  <si>
    <t>Тезиков А.Н., Платонова Е.Н., Натальин С.А.
Платонова Е.Н., Тезиков А.Н.
Платонова Е.Н., Тезиков А.Н.</t>
  </si>
  <si>
    <t>Сучилин Александр
Очагов Максим
Прохоцкий Артем</t>
  </si>
  <si>
    <t>2000
1998
2000</t>
  </si>
  <si>
    <t>Московская обл.
Ярославская обл.
Ярославская обл.</t>
  </si>
  <si>
    <t>г. Раменское, РКТ
СДЮСШОР №6, г.Ярославль
СДЮСШОР №6, г. Ярославль</t>
  </si>
  <si>
    <t>Голубович А.И.
Изюмова И.А., Соколов Ю.С.
Изюмова И.А.</t>
  </si>
  <si>
    <t>Шайдурова Дарья
Терехова Елизавета
Пешкова Валерия</t>
  </si>
  <si>
    <t>2000
2001
1998</t>
  </si>
  <si>
    <t>кмс
1
кмс</t>
  </si>
  <si>
    <t>Московская обл., Башкортостан Респ.
Хабаровский кр.
Пермский кр.</t>
  </si>
  <si>
    <t>ГБУ МО "ЦОВС", ГУОР г.Бронницы, Уфа, СДЮСШ по гребле
ГУОР г. Бронницы, РСОО "ХРФГС"
ЦСП ПК ГУОР г. Бронницы</t>
  </si>
  <si>
    <t>Слотина Ю.В., Рябиков Л.Ю., Егорова В.П., Волков Н.С.
Слотина Ю.В., Рябиков Л.Ю., Непогодин М.М.
Васильева Е.В., Слотина Ю.В., Рябиков Л.Ю.</t>
  </si>
  <si>
    <t>Подобряева Евдокия
Семенцова Мария
Кузнецова Дарья</t>
  </si>
  <si>
    <t>2001
1996
1999</t>
  </si>
  <si>
    <t>МГФСО, СК "Дети белой воды", г. Переславль-Залесский
УОР№2, СК "Дети белой воды"
УОР №2, СК "Дети белой воды"</t>
  </si>
  <si>
    <t>Платонова Е.Н., Тезиков А.Н., Подобряев А.
Платонова Е.Н., Тезиков А.Н.
Тезиков А.Н., Платонова Е.Н., Натальин С.А.</t>
  </si>
  <si>
    <t>Жукова Анна
Сапожникова Виктория
Шумкова Дарья</t>
  </si>
  <si>
    <t>1997
1994
2001</t>
  </si>
  <si>
    <t>1
1
3</t>
  </si>
  <si>
    <t>МГФСО, СК «Дети белой воды»
МГФСО
МГФСО, СК Дети белой воды</t>
  </si>
  <si>
    <t>Платонова Е.Н., Тезиков А.Н.
Макаров Л.Ю.
Тезиков А.Н., Платонова Е.Н.</t>
  </si>
  <si>
    <t>Командные гонки(п)</t>
  </si>
  <si>
    <t>Шф</t>
  </si>
  <si>
    <t>DSQ-R</t>
  </si>
  <si>
    <t>Финал</t>
  </si>
  <si>
    <t>Финал(п)</t>
  </si>
  <si>
    <t>Индивидуальные гонки</t>
  </si>
  <si>
    <t>ИТОГОВЫЙ ПРОТОКОЛ</t>
  </si>
  <si>
    <t>1-ая гонка</t>
  </si>
  <si>
    <t>2-ая гонка</t>
  </si>
  <si>
    <t>Сумма мест</t>
  </si>
  <si>
    <t>Выполненные и подтвержденные разряды и звания</t>
  </si>
  <si>
    <t>Фамилия, Имя участника</t>
  </si>
  <si>
    <t>Год рожд.</t>
  </si>
  <si>
    <t>Сп. звание тек.</t>
  </si>
  <si>
    <t>Вып. звание</t>
  </si>
  <si>
    <t>Вид. прогр.</t>
  </si>
  <si>
    <t>3 x К-1м</t>
  </si>
  <si>
    <t>9</t>
  </si>
  <si>
    <t>3 x С-1м_x000D_
3 x К-1м_x000D_
К-1м</t>
  </si>
  <si>
    <t>4_x000D_
4_x000D_
11</t>
  </si>
  <si>
    <t>3 x К-1м_x000D_
К-1м</t>
  </si>
  <si>
    <t>3_x000D_
7</t>
  </si>
  <si>
    <t>8</t>
  </si>
  <si>
    <t>3 x С-1м</t>
  </si>
  <si>
    <t>5</t>
  </si>
  <si>
    <t>10</t>
  </si>
  <si>
    <t>4</t>
  </si>
  <si>
    <t>2_x000D_
6</t>
  </si>
  <si>
    <t>3 x С-1м_x000D_
С-2м_x000D_
С-1м</t>
  </si>
  <si>
    <t>2_x000D_
4_x000D_
6</t>
  </si>
  <si>
    <t>К-1ж_x000D_
С-1ж</t>
  </si>
  <si>
    <t>5_x000D_
6</t>
  </si>
  <si>
    <t>7</t>
  </si>
  <si>
    <t>2_x000D_
3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</si>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</sst>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righ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right" vertical="top"/>
    </xf>
    <xf numFmtId="0" fontId="0" fillId="0" borderId="3" xfId="0" applyBorder="1" applyAlignment="1">
      <alignment horizontal="left" vertical="top"/>
    </xf>
    <xf numFmtId="0" fontId="0" fillId="0" borderId="2" xfId="0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0" fillId="0" borderId="11" xfId="0" applyBorder="1" applyAlignment="1">
      <alignment horizontal="right" vertical="top"/>
    </xf>
    <xf numFmtId="0" fontId="0" fillId="0" borderId="11" xfId="0" applyBorder="1" applyAlignment="1">
      <alignment horizontal="left" vertical="top" wrapText="1"/>
    </xf>
    <xf numFmtId="2" fontId="0" fillId="0" borderId="11" xfId="0" applyNumberFormat="1" applyBorder="1" applyAlignment="1">
      <alignment horizontal="right" vertical="top"/>
    </xf>
    <xf numFmtId="2" fontId="0" fillId="0" borderId="2" xfId="0" applyNumberFormat="1" applyBorder="1" applyAlignment="1">
      <alignment horizontal="right" vertical="top"/>
    </xf>
    <xf numFmtId="0" fontId="0" fillId="0" borderId="10" xfId="0" applyBorder="1" applyAlignment="1">
      <alignment horizontal="right" vertical="top"/>
    </xf>
    <xf numFmtId="0" fontId="0" fillId="0" borderId="0" xfId="0" applyBorder="1" applyAlignment="1">
      <alignment horizontal="right" vertical="top"/>
    </xf>
    <xf numFmtId="0" fontId="0" fillId="0" borderId="10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2" fontId="0" fillId="0" borderId="10" xfId="0" applyNumberFormat="1" applyBorder="1" applyAlignment="1">
      <alignment horizontal="right" vertical="top"/>
    </xf>
    <xf numFmtId="2" fontId="0" fillId="0" borderId="0" xfId="0" applyNumberFormat="1" applyBorder="1" applyAlignment="1">
      <alignment horizontal="right" vertical="top"/>
    </xf>
    <xf numFmtId="0" fontId="0" fillId="0" borderId="1" xfId="0" applyBorder="1" applyAlignment="1">
      <alignment horizontal="left" vertical="top" wrapText="1"/>
    </xf>
    <xf numFmtId="0" fontId="0" fillId="0" borderId="12" xfId="0" applyBorder="1" applyAlignment="1">
      <alignment horizontal="right" vertical="top"/>
    </xf>
    <xf numFmtId="0" fontId="0" fillId="0" borderId="13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right" vertical="top"/>
    </xf>
    <xf numFmtId="2" fontId="0" fillId="0" borderId="12" xfId="0" applyNumberFormat="1" applyBorder="1" applyAlignment="1">
      <alignment horizontal="right" vertical="top"/>
    </xf>
    <xf numFmtId="0" fontId="0" fillId="0" borderId="12" xfId="0" applyBorder="1" applyAlignment="1">
      <alignment horizontal="left" vertical="top" wrapText="1"/>
    </xf>
    <xf numFmtId="0" fontId="0" fillId="0" borderId="12" xfId="0" applyBorder="1" applyAlignment="1">
      <alignment horizontal="right" vertical="top"/>
    </xf>
    <xf numFmtId="0" fontId="3" fillId="0" borderId="3" xfId="0" applyFont="1" applyBorder="1" applyAlignment="1">
      <alignment horizontal="center" vertical="top"/>
    </xf>
    <xf numFmtId="0" fontId="0" fillId="0" borderId="11" xfId="0" applyBorder="1" applyAlignment="1">
      <alignment horizontal="right" vertical="top" wrapText="1"/>
    </xf>
    <xf numFmtId="0" fontId="0" fillId="0" borderId="2" xfId="0" applyBorder="1" applyAlignment="1">
      <alignment horizontal="right" vertical="top" wrapText="1"/>
    </xf>
    <xf numFmtId="0" fontId="0" fillId="0" borderId="8" xfId="0" applyBorder="1" applyAlignment="1">
      <alignment vertical="top" wrapText="1"/>
    </xf>
    <xf numFmtId="0" fontId="0" fillId="0" borderId="8" xfId="0" applyBorder="1" applyAlignment="1">
      <alignment horizontal="right" vertical="top" wrapText="1"/>
    </xf>
    <xf numFmtId="0" fontId="1" fillId="0" borderId="6" xfId="0" applyFont="1" applyBorder="1" applyAlignment="1">
      <alignment horizontal="left" vertical="top" wrapText="1"/>
    </xf>
    <xf numFmtId="0" fontId="0" fillId="0" borderId="10" xfId="0" applyBorder="1" applyAlignment="1">
      <alignment vertical="top" wrapText="1"/>
    </xf>
    <xf numFmtId="0" fontId="0" fillId="0" borderId="10" xfId="0" applyBorder="1" applyAlignment="1">
      <alignment horizontal="right" vertical="top" wrapText="1"/>
    </xf>
  </cellXfs>
  <cellStyles count="1">
    <cellStyle name="Обычный" xfId="0" builtinId="0"/>
  </cellStyles>
  <dxfs count="25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top" textRotation="0" wrapText="1" indent="0" justifyLastLine="0" shrinkToFit="0" readingOrder="0"/>
    </dxf>
    <dxf>
      <alignment horizontal="right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alignment horizontal="general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border outline="0"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2" name="Разряды и звания" displayName="Разряды_и_звания" ref="A6:I40" totalsRowShown="0" headerRowDxfId="0" dataDxfId="1" headerRowBorderDxfId="12" tableBorderDxfId="13" totalsRowBorderDxfId="11">
  <autoFilter ref="A6:I40"/>
  <tableColumns count="9">
    <tableColumn id="1" name="Фамилия, Имя участника" dataDxfId="10"/>
    <tableColumn id="2" name="Год рожд." dataDxfId="9"/>
    <tableColumn id="3" name="Сп. звание тек." dataDxfId="8"/>
    <tableColumn id="4" name="Территория" dataDxfId="7"/>
    <tableColumn id="5" name="Клуб" dataDxfId="6"/>
    <tableColumn id="6" name="Личный тренер" dataDxfId="5"/>
    <tableColumn id="7" name="Вып. звание" dataDxfId="4"/>
    <tableColumn id="8" name="Вид. прогр." dataDxfId="3"/>
    <tableColumn id="9" name="М.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Все спортсмены" displayName="Все_спортсмены" ref="A1:H164" totalsRowShown="0" headerRowDxfId="14" dataDxfId="15" tableBorderDxfId="24">
  <autoFilter ref="A1:H164"/>
  <tableColumns count="8">
    <tableColumn id="1" name="ID" dataDxfId="23"/>
    <tableColumn id="2" name="Фамилия, Имя" dataDxfId="22"/>
    <tableColumn id="3" name="Год" dataDxfId="21"/>
    <tableColumn id="4" name="Звание" dataDxfId="20"/>
    <tableColumn id="5" name="Территория" dataDxfId="19"/>
    <tableColumn id="6" name="Клуб" dataDxfId="18"/>
    <tableColumn id="7" name="Личный тренер" dataDxfId="17"/>
    <tableColumn id="8" name="Пол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workbookViewId="0"/>
  </sheetViews>
  <sheetFormatPr defaultRowHeight="14.4" x14ac:dyDescent="0.3"/>
  <cols>
    <col min="1" max="1" width="25.109375" style="1" customWidth="1"/>
    <col min="2" max="2" width="11.77734375" style="1" customWidth="1"/>
    <col min="3" max="3" width="16" style="1" customWidth="1"/>
    <col min="4" max="4" width="19.33203125" style="1" customWidth="1"/>
    <col min="5" max="5" width="20.77734375" style="1" customWidth="1"/>
    <col min="6" max="6" width="16.44140625" style="1" customWidth="1"/>
    <col min="7" max="7" width="13.6640625" style="1" customWidth="1"/>
    <col min="8" max="8" width="12.88671875" style="1" customWidth="1"/>
    <col min="9" max="9" width="5.21875" style="1" customWidth="1"/>
    <col min="10" max="16384" width="8.88671875" style="1"/>
  </cols>
  <sheetData>
    <row r="1" spans="1:9" ht="15.6" x14ac:dyDescent="0.3">
      <c r="A1" s="9" t="s">
        <v>397</v>
      </c>
      <c r="B1" s="10"/>
      <c r="C1" s="10"/>
      <c r="D1" s="10"/>
      <c r="E1" s="10"/>
      <c r="F1" s="10"/>
      <c r="G1" s="10"/>
      <c r="H1" s="10"/>
      <c r="I1" s="10"/>
    </row>
    <row r="2" spans="1:9" ht="18" x14ac:dyDescent="0.3">
      <c r="A2" s="11" t="s">
        <v>398</v>
      </c>
      <c r="B2" s="11"/>
      <c r="C2" s="11"/>
      <c r="D2" s="11"/>
      <c r="E2" s="11"/>
      <c r="F2" s="11"/>
      <c r="G2" s="11"/>
      <c r="H2" s="11"/>
      <c r="I2" s="11"/>
    </row>
    <row r="3" spans="1:9" x14ac:dyDescent="0.3">
      <c r="A3" s="12" t="s">
        <v>399</v>
      </c>
      <c r="B3" s="12"/>
      <c r="C3" s="13" t="s">
        <v>400</v>
      </c>
      <c r="D3" s="13"/>
      <c r="E3" s="13"/>
      <c r="F3" s="13"/>
      <c r="G3" s="13"/>
      <c r="H3" s="13"/>
      <c r="I3" s="13"/>
    </row>
    <row r="4" spans="1:9" ht="21" x14ac:dyDescent="0.3">
      <c r="A4" s="14" t="s">
        <v>650</v>
      </c>
      <c r="B4" s="14"/>
      <c r="C4" s="14"/>
      <c r="D4" s="14"/>
      <c r="E4" s="14"/>
      <c r="F4" s="14"/>
      <c r="G4" s="14"/>
      <c r="H4" s="14"/>
      <c r="I4" s="14"/>
    </row>
    <row r="6" spans="1:9" ht="28.8" customHeight="1" x14ac:dyDescent="0.3">
      <c r="A6" s="45" t="s">
        <v>651</v>
      </c>
      <c r="B6" s="45" t="s">
        <v>652</v>
      </c>
      <c r="C6" s="45" t="s">
        <v>653</v>
      </c>
      <c r="D6" s="45" t="s">
        <v>4</v>
      </c>
      <c r="E6" s="45" t="s">
        <v>5</v>
      </c>
      <c r="F6" s="45" t="s">
        <v>6</v>
      </c>
      <c r="G6" s="45" t="s">
        <v>654</v>
      </c>
      <c r="H6" s="45" t="s">
        <v>655</v>
      </c>
      <c r="I6" s="45" t="s">
        <v>403</v>
      </c>
    </row>
    <row r="7" spans="1:9" x14ac:dyDescent="0.3">
      <c r="A7" s="43" t="s">
        <v>58</v>
      </c>
      <c r="B7" s="43">
        <v>1986</v>
      </c>
      <c r="C7" s="43" t="s">
        <v>27</v>
      </c>
      <c r="D7" s="43" t="s">
        <v>20</v>
      </c>
      <c r="E7" s="43" t="s">
        <v>59</v>
      </c>
      <c r="F7" s="43" t="s">
        <v>60</v>
      </c>
      <c r="G7" s="43" t="s">
        <v>27</v>
      </c>
      <c r="H7" s="43" t="s">
        <v>656</v>
      </c>
      <c r="I7" s="44" t="s">
        <v>9</v>
      </c>
    </row>
    <row r="8" spans="1:9" ht="28.8" x14ac:dyDescent="0.3">
      <c r="A8" s="43" t="s">
        <v>70</v>
      </c>
      <c r="B8" s="43">
        <v>1987</v>
      </c>
      <c r="C8" s="43" t="s">
        <v>27</v>
      </c>
      <c r="D8" s="43" t="s">
        <v>20</v>
      </c>
      <c r="E8" s="43" t="s">
        <v>71</v>
      </c>
      <c r="F8" s="43" t="s">
        <v>72</v>
      </c>
      <c r="G8" s="43" t="s">
        <v>9</v>
      </c>
      <c r="H8" s="43" t="s">
        <v>386</v>
      </c>
      <c r="I8" s="44" t="s">
        <v>657</v>
      </c>
    </row>
    <row r="9" spans="1:9" ht="57.6" x14ac:dyDescent="0.3">
      <c r="A9" s="43" t="s">
        <v>83</v>
      </c>
      <c r="B9" s="43">
        <v>1998</v>
      </c>
      <c r="C9" s="43" t="s">
        <v>27</v>
      </c>
      <c r="D9" s="43" t="s">
        <v>84</v>
      </c>
      <c r="E9" s="43" t="s">
        <v>85</v>
      </c>
      <c r="F9" s="43" t="s">
        <v>86</v>
      </c>
      <c r="G9" s="43" t="s">
        <v>9</v>
      </c>
      <c r="H9" s="43" t="s">
        <v>658</v>
      </c>
      <c r="I9" s="44" t="s">
        <v>659</v>
      </c>
    </row>
    <row r="10" spans="1:9" ht="28.8" x14ac:dyDescent="0.3">
      <c r="A10" s="43" t="s">
        <v>90</v>
      </c>
      <c r="B10" s="43">
        <v>1986</v>
      </c>
      <c r="C10" s="43" t="s">
        <v>44</v>
      </c>
      <c r="D10" s="43" t="s">
        <v>20</v>
      </c>
      <c r="E10" s="43" t="s">
        <v>71</v>
      </c>
      <c r="F10" s="43" t="s">
        <v>72</v>
      </c>
      <c r="G10" s="43" t="s">
        <v>9</v>
      </c>
      <c r="H10" s="43" t="s">
        <v>660</v>
      </c>
      <c r="I10" s="44" t="s">
        <v>661</v>
      </c>
    </row>
    <row r="11" spans="1:9" ht="28.8" x14ac:dyDescent="0.3">
      <c r="A11" s="43" t="s">
        <v>108</v>
      </c>
      <c r="B11" s="43">
        <v>1997</v>
      </c>
      <c r="C11" s="43" t="s">
        <v>27</v>
      </c>
      <c r="D11" s="43" t="s">
        <v>20</v>
      </c>
      <c r="E11" s="43" t="s">
        <v>109</v>
      </c>
      <c r="F11" s="43" t="s">
        <v>63</v>
      </c>
      <c r="G11" s="43" t="s">
        <v>9</v>
      </c>
      <c r="H11" s="43" t="s">
        <v>396</v>
      </c>
      <c r="I11" s="44" t="s">
        <v>662</v>
      </c>
    </row>
    <row r="12" spans="1:9" ht="43.2" x14ac:dyDescent="0.3">
      <c r="A12" s="43" t="s">
        <v>138</v>
      </c>
      <c r="B12" s="43">
        <v>1997</v>
      </c>
      <c r="C12" s="43" t="s">
        <v>44</v>
      </c>
      <c r="D12" s="43" t="s">
        <v>20</v>
      </c>
      <c r="E12" s="43" t="s">
        <v>139</v>
      </c>
      <c r="F12" s="43" t="s">
        <v>117</v>
      </c>
      <c r="G12" s="43" t="s">
        <v>44</v>
      </c>
      <c r="H12" s="43" t="s">
        <v>656</v>
      </c>
      <c r="I12" s="44" t="s">
        <v>27</v>
      </c>
    </row>
    <row r="13" spans="1:9" x14ac:dyDescent="0.3">
      <c r="A13" s="43" t="s">
        <v>162</v>
      </c>
      <c r="B13" s="43">
        <v>1978</v>
      </c>
      <c r="C13" s="43" t="s">
        <v>27</v>
      </c>
      <c r="D13" s="43" t="s">
        <v>20</v>
      </c>
      <c r="E13" s="43" t="s">
        <v>124</v>
      </c>
      <c r="F13" s="43" t="s">
        <v>163</v>
      </c>
      <c r="G13" s="43" t="s">
        <v>9</v>
      </c>
      <c r="H13" s="43" t="s">
        <v>386</v>
      </c>
      <c r="I13" s="44" t="s">
        <v>662</v>
      </c>
    </row>
    <row r="14" spans="1:9" ht="43.2" x14ac:dyDescent="0.3">
      <c r="A14" s="43" t="s">
        <v>166</v>
      </c>
      <c r="B14" s="43">
        <v>1996</v>
      </c>
      <c r="C14" s="43" t="s">
        <v>44</v>
      </c>
      <c r="D14" s="43" t="s">
        <v>28</v>
      </c>
      <c r="E14" s="43" t="s">
        <v>167</v>
      </c>
      <c r="F14" s="43" t="s">
        <v>168</v>
      </c>
      <c r="G14" s="43" t="s">
        <v>44</v>
      </c>
      <c r="H14" s="43" t="s">
        <v>663</v>
      </c>
      <c r="I14" s="44" t="s">
        <v>27</v>
      </c>
    </row>
    <row r="15" spans="1:9" ht="43.2" x14ac:dyDescent="0.3">
      <c r="A15" s="43" t="s">
        <v>190</v>
      </c>
      <c r="B15" s="43">
        <v>1998</v>
      </c>
      <c r="C15" s="43" t="s">
        <v>44</v>
      </c>
      <c r="D15" s="43" t="s">
        <v>16</v>
      </c>
      <c r="E15" s="43" t="s">
        <v>17</v>
      </c>
      <c r="F15" s="43" t="s">
        <v>18</v>
      </c>
      <c r="G15" s="43" t="s">
        <v>27</v>
      </c>
      <c r="H15" s="43" t="s">
        <v>396</v>
      </c>
      <c r="I15" s="44" t="s">
        <v>664</v>
      </c>
    </row>
    <row r="16" spans="1:9" ht="28.8" x14ac:dyDescent="0.3">
      <c r="A16" s="43" t="s">
        <v>193</v>
      </c>
      <c r="B16" s="43">
        <v>1978</v>
      </c>
      <c r="C16" s="43" t="s">
        <v>27</v>
      </c>
      <c r="D16" s="43" t="s">
        <v>10</v>
      </c>
      <c r="E16" s="43" t="s">
        <v>194</v>
      </c>
      <c r="F16" s="43"/>
      <c r="G16" s="43" t="s">
        <v>9</v>
      </c>
      <c r="H16" s="43" t="s">
        <v>656</v>
      </c>
      <c r="I16" s="44" t="s">
        <v>24</v>
      </c>
    </row>
    <row r="17" spans="1:9" ht="43.2" x14ac:dyDescent="0.3">
      <c r="A17" s="43" t="s">
        <v>195</v>
      </c>
      <c r="B17" s="43">
        <v>2001</v>
      </c>
      <c r="C17" s="43" t="s">
        <v>44</v>
      </c>
      <c r="D17" s="43" t="s">
        <v>20</v>
      </c>
      <c r="E17" s="43" t="s">
        <v>196</v>
      </c>
      <c r="F17" s="43" t="s">
        <v>197</v>
      </c>
      <c r="G17" s="43" t="s">
        <v>44</v>
      </c>
      <c r="H17" s="43" t="s">
        <v>396</v>
      </c>
      <c r="I17" s="44" t="s">
        <v>9</v>
      </c>
    </row>
    <row r="18" spans="1:9" ht="43.2" x14ac:dyDescent="0.3">
      <c r="A18" s="43" t="s">
        <v>204</v>
      </c>
      <c r="B18" s="43">
        <v>2000</v>
      </c>
      <c r="C18" s="43" t="s">
        <v>27</v>
      </c>
      <c r="D18" s="43" t="s">
        <v>20</v>
      </c>
      <c r="E18" s="43" t="s">
        <v>139</v>
      </c>
      <c r="F18" s="43" t="s">
        <v>117</v>
      </c>
      <c r="G18" s="43" t="s">
        <v>44</v>
      </c>
      <c r="H18" s="43" t="s">
        <v>656</v>
      </c>
      <c r="I18" s="44" t="s">
        <v>27</v>
      </c>
    </row>
    <row r="19" spans="1:9" ht="28.8" x14ac:dyDescent="0.3">
      <c r="A19" s="43" t="s">
        <v>206</v>
      </c>
      <c r="B19" s="43">
        <v>2000</v>
      </c>
      <c r="C19" s="43" t="s">
        <v>27</v>
      </c>
      <c r="D19" s="43" t="s">
        <v>10</v>
      </c>
      <c r="E19" s="43" t="s">
        <v>142</v>
      </c>
      <c r="F19" s="43" t="s">
        <v>207</v>
      </c>
      <c r="G19" s="43" t="s">
        <v>9</v>
      </c>
      <c r="H19" s="43" t="s">
        <v>333</v>
      </c>
      <c r="I19" s="44" t="s">
        <v>662</v>
      </c>
    </row>
    <row r="20" spans="1:9" ht="28.8" x14ac:dyDescent="0.3">
      <c r="A20" s="43" t="s">
        <v>217</v>
      </c>
      <c r="B20" s="43">
        <v>2000</v>
      </c>
      <c r="C20" s="43" t="s">
        <v>27</v>
      </c>
      <c r="D20" s="43" t="s">
        <v>20</v>
      </c>
      <c r="E20" s="43" t="s">
        <v>139</v>
      </c>
      <c r="F20" s="43" t="s">
        <v>63</v>
      </c>
      <c r="G20" s="43" t="s">
        <v>9</v>
      </c>
      <c r="H20" s="43" t="s">
        <v>333</v>
      </c>
      <c r="I20" s="44" t="s">
        <v>657</v>
      </c>
    </row>
    <row r="21" spans="1:9" x14ac:dyDescent="0.3">
      <c r="A21" s="43" t="s">
        <v>221</v>
      </c>
      <c r="B21" s="43">
        <v>1974</v>
      </c>
      <c r="C21" s="43" t="s">
        <v>44</v>
      </c>
      <c r="D21" s="43" t="s">
        <v>20</v>
      </c>
      <c r="E21" s="43" t="s">
        <v>97</v>
      </c>
      <c r="F21" s="43" t="s">
        <v>22</v>
      </c>
      <c r="G21" s="43" t="s">
        <v>9</v>
      </c>
      <c r="H21" s="43" t="s">
        <v>386</v>
      </c>
      <c r="I21" s="44" t="s">
        <v>665</v>
      </c>
    </row>
    <row r="22" spans="1:9" ht="57.6" x14ac:dyDescent="0.3">
      <c r="A22" s="43" t="s">
        <v>222</v>
      </c>
      <c r="B22" s="43">
        <v>1998</v>
      </c>
      <c r="C22" s="43" t="s">
        <v>44</v>
      </c>
      <c r="D22" s="43" t="s">
        <v>84</v>
      </c>
      <c r="E22" s="43" t="s">
        <v>85</v>
      </c>
      <c r="F22" s="43" t="s">
        <v>86</v>
      </c>
      <c r="G22" s="43" t="s">
        <v>44</v>
      </c>
      <c r="H22" s="43" t="s">
        <v>293</v>
      </c>
      <c r="I22" s="44" t="s">
        <v>24</v>
      </c>
    </row>
    <row r="23" spans="1:9" ht="28.8" x14ac:dyDescent="0.3">
      <c r="A23" s="43" t="s">
        <v>228</v>
      </c>
      <c r="B23" s="43">
        <v>1996</v>
      </c>
      <c r="C23" s="43" t="s">
        <v>44</v>
      </c>
      <c r="D23" s="43" t="s">
        <v>20</v>
      </c>
      <c r="E23" s="43" t="s">
        <v>229</v>
      </c>
      <c r="F23" s="43" t="s">
        <v>63</v>
      </c>
      <c r="G23" s="43" t="s">
        <v>27</v>
      </c>
      <c r="H23" s="43" t="s">
        <v>396</v>
      </c>
      <c r="I23" s="44" t="s">
        <v>666</v>
      </c>
    </row>
    <row r="24" spans="1:9" ht="28.8" x14ac:dyDescent="0.3">
      <c r="A24" s="43" t="s">
        <v>253</v>
      </c>
      <c r="B24" s="43">
        <v>1985</v>
      </c>
      <c r="C24" s="43" t="s">
        <v>44</v>
      </c>
      <c r="D24" s="43" t="s">
        <v>20</v>
      </c>
      <c r="E24" s="43" t="s">
        <v>165</v>
      </c>
      <c r="F24" s="43" t="s">
        <v>47</v>
      </c>
      <c r="G24" s="43" t="s">
        <v>27</v>
      </c>
      <c r="H24" s="43" t="s">
        <v>660</v>
      </c>
      <c r="I24" s="44" t="s">
        <v>667</v>
      </c>
    </row>
    <row r="25" spans="1:9" ht="43.2" x14ac:dyDescent="0.3">
      <c r="A25" s="43" t="s">
        <v>272</v>
      </c>
      <c r="B25" s="43">
        <v>1997</v>
      </c>
      <c r="C25" s="43" t="s">
        <v>44</v>
      </c>
      <c r="D25" s="43" t="s">
        <v>20</v>
      </c>
      <c r="E25" s="43" t="s">
        <v>273</v>
      </c>
      <c r="F25" s="43" t="s">
        <v>117</v>
      </c>
      <c r="G25" s="43" t="s">
        <v>44</v>
      </c>
      <c r="H25" s="43" t="s">
        <v>386</v>
      </c>
      <c r="I25" s="44" t="s">
        <v>24</v>
      </c>
    </row>
    <row r="26" spans="1:9" ht="43.2" x14ac:dyDescent="0.3">
      <c r="A26" s="43" t="s">
        <v>276</v>
      </c>
      <c r="B26" s="43">
        <v>1994</v>
      </c>
      <c r="C26" s="43" t="s">
        <v>44</v>
      </c>
      <c r="D26" s="43" t="s">
        <v>20</v>
      </c>
      <c r="E26" s="43" t="s">
        <v>175</v>
      </c>
      <c r="F26" s="43" t="s">
        <v>60</v>
      </c>
      <c r="G26" s="43" t="s">
        <v>44</v>
      </c>
      <c r="H26" s="43" t="s">
        <v>293</v>
      </c>
      <c r="I26" s="44" t="s">
        <v>27</v>
      </c>
    </row>
    <row r="27" spans="1:9" ht="57.6" x14ac:dyDescent="0.3">
      <c r="A27" s="43" t="s">
        <v>277</v>
      </c>
      <c r="B27" s="43">
        <v>2000</v>
      </c>
      <c r="C27" s="43" t="s">
        <v>44</v>
      </c>
      <c r="D27" s="43" t="s">
        <v>278</v>
      </c>
      <c r="E27" s="43" t="s">
        <v>279</v>
      </c>
      <c r="F27" s="43" t="s">
        <v>280</v>
      </c>
      <c r="G27" s="43" t="s">
        <v>44</v>
      </c>
      <c r="H27" s="43" t="s">
        <v>396</v>
      </c>
      <c r="I27" s="44" t="s">
        <v>27</v>
      </c>
    </row>
    <row r="28" spans="1:9" ht="28.8" x14ac:dyDescent="0.3">
      <c r="A28" s="43" t="s">
        <v>281</v>
      </c>
      <c r="B28" s="43">
        <v>1998</v>
      </c>
      <c r="C28" s="43" t="s">
        <v>27</v>
      </c>
      <c r="D28" s="43" t="s">
        <v>10</v>
      </c>
      <c r="E28" s="43" t="s">
        <v>142</v>
      </c>
      <c r="F28" s="43" t="s">
        <v>282</v>
      </c>
      <c r="G28" s="43" t="s">
        <v>9</v>
      </c>
      <c r="H28" s="43" t="s">
        <v>656</v>
      </c>
      <c r="I28" s="44" t="s">
        <v>666</v>
      </c>
    </row>
    <row r="29" spans="1:9" ht="43.2" x14ac:dyDescent="0.3">
      <c r="A29" s="43" t="s">
        <v>284</v>
      </c>
      <c r="B29" s="43">
        <v>1996</v>
      </c>
      <c r="C29" s="43" t="s">
        <v>44</v>
      </c>
      <c r="D29" s="43" t="s">
        <v>28</v>
      </c>
      <c r="E29" s="43" t="s">
        <v>167</v>
      </c>
      <c r="F29" s="43" t="s">
        <v>168</v>
      </c>
      <c r="G29" s="43" t="s">
        <v>27</v>
      </c>
      <c r="H29" s="43" t="s">
        <v>668</v>
      </c>
      <c r="I29" s="44" t="s">
        <v>669</v>
      </c>
    </row>
    <row r="30" spans="1:9" ht="57.6" x14ac:dyDescent="0.3">
      <c r="A30" s="43" t="s">
        <v>129</v>
      </c>
      <c r="B30" s="43">
        <v>1998</v>
      </c>
      <c r="C30" s="43" t="s">
        <v>44</v>
      </c>
      <c r="D30" s="43" t="s">
        <v>130</v>
      </c>
      <c r="E30" s="43" t="s">
        <v>131</v>
      </c>
      <c r="F30" s="43" t="s">
        <v>132</v>
      </c>
      <c r="G30" s="43" t="s">
        <v>27</v>
      </c>
      <c r="H30" s="43" t="s">
        <v>663</v>
      </c>
      <c r="I30" s="44" t="s">
        <v>9</v>
      </c>
    </row>
    <row r="31" spans="1:9" ht="43.2" x14ac:dyDescent="0.3">
      <c r="A31" s="43" t="s">
        <v>146</v>
      </c>
      <c r="B31" s="43">
        <v>1999</v>
      </c>
      <c r="C31" s="43" t="s">
        <v>27</v>
      </c>
      <c r="D31" s="43" t="s">
        <v>20</v>
      </c>
      <c r="E31" s="43" t="s">
        <v>147</v>
      </c>
      <c r="F31" s="43" t="s">
        <v>117</v>
      </c>
      <c r="G31" s="43" t="s">
        <v>27</v>
      </c>
      <c r="H31" s="43" t="s">
        <v>670</v>
      </c>
      <c r="I31" s="44" t="s">
        <v>671</v>
      </c>
    </row>
    <row r="32" spans="1:9" ht="28.8" x14ac:dyDescent="0.3">
      <c r="A32" s="43" t="s">
        <v>214</v>
      </c>
      <c r="B32" s="43">
        <v>1999</v>
      </c>
      <c r="C32" s="43" t="s">
        <v>27</v>
      </c>
      <c r="D32" s="43" t="s">
        <v>28</v>
      </c>
      <c r="E32" s="43" t="s">
        <v>29</v>
      </c>
      <c r="F32" s="43" t="s">
        <v>30</v>
      </c>
      <c r="G32" s="43" t="s">
        <v>9</v>
      </c>
      <c r="H32" s="43" t="s">
        <v>386</v>
      </c>
      <c r="I32" s="44" t="s">
        <v>672</v>
      </c>
    </row>
    <row r="33" spans="1:9" ht="28.8" x14ac:dyDescent="0.3">
      <c r="A33" s="43" t="s">
        <v>68</v>
      </c>
      <c r="B33" s="43">
        <v>1999</v>
      </c>
      <c r="C33" s="43" t="s">
        <v>27</v>
      </c>
      <c r="D33" s="43" t="s">
        <v>20</v>
      </c>
      <c r="E33" s="43" t="s">
        <v>53</v>
      </c>
      <c r="F33" s="43" t="s">
        <v>69</v>
      </c>
      <c r="G33" s="43" t="s">
        <v>9</v>
      </c>
      <c r="H33" s="43" t="s">
        <v>333</v>
      </c>
      <c r="I33" s="44" t="s">
        <v>672</v>
      </c>
    </row>
    <row r="34" spans="1:9" ht="28.8" x14ac:dyDescent="0.3">
      <c r="A34" s="43" t="s">
        <v>127</v>
      </c>
      <c r="B34" s="43">
        <v>2000</v>
      </c>
      <c r="C34" s="43" t="s">
        <v>9</v>
      </c>
      <c r="D34" s="43" t="s">
        <v>20</v>
      </c>
      <c r="E34" s="43" t="s">
        <v>53</v>
      </c>
      <c r="F34" s="43" t="s">
        <v>69</v>
      </c>
      <c r="G34" s="43" t="s">
        <v>9</v>
      </c>
      <c r="H34" s="43" t="s">
        <v>333</v>
      </c>
      <c r="I34" s="44" t="s">
        <v>665</v>
      </c>
    </row>
    <row r="35" spans="1:9" ht="28.8" x14ac:dyDescent="0.3">
      <c r="A35" s="43" t="s">
        <v>114</v>
      </c>
      <c r="B35" s="43">
        <v>2000</v>
      </c>
      <c r="C35" s="43" t="s">
        <v>9</v>
      </c>
      <c r="D35" s="43" t="s">
        <v>20</v>
      </c>
      <c r="E35" s="43" t="s">
        <v>53</v>
      </c>
      <c r="F35" s="43" t="s">
        <v>69</v>
      </c>
      <c r="G35" s="43" t="s">
        <v>9</v>
      </c>
      <c r="H35" s="43" t="s">
        <v>333</v>
      </c>
      <c r="I35" s="44" t="s">
        <v>665</v>
      </c>
    </row>
    <row r="36" spans="1:9" ht="28.8" x14ac:dyDescent="0.3">
      <c r="A36" s="43" t="s">
        <v>145</v>
      </c>
      <c r="B36" s="43">
        <v>2000</v>
      </c>
      <c r="C36" s="43" t="s">
        <v>27</v>
      </c>
      <c r="D36" s="43" t="s">
        <v>20</v>
      </c>
      <c r="E36" s="43" t="s">
        <v>53</v>
      </c>
      <c r="F36" s="43" t="s">
        <v>69</v>
      </c>
      <c r="G36" s="43" t="s">
        <v>9</v>
      </c>
      <c r="H36" s="43" t="s">
        <v>333</v>
      </c>
      <c r="I36" s="44" t="s">
        <v>672</v>
      </c>
    </row>
    <row r="37" spans="1:9" ht="28.8" x14ac:dyDescent="0.3">
      <c r="A37" s="43" t="s">
        <v>141</v>
      </c>
      <c r="B37" s="43">
        <v>2000</v>
      </c>
      <c r="C37" s="43" t="s">
        <v>27</v>
      </c>
      <c r="D37" s="43" t="s">
        <v>10</v>
      </c>
      <c r="E37" s="43" t="s">
        <v>142</v>
      </c>
      <c r="F37" s="43" t="s">
        <v>143</v>
      </c>
      <c r="G37" s="43" t="s">
        <v>9</v>
      </c>
      <c r="H37" s="43" t="s">
        <v>333</v>
      </c>
      <c r="I37" s="44" t="s">
        <v>662</v>
      </c>
    </row>
    <row r="38" spans="1:9" ht="43.2" x14ac:dyDescent="0.3">
      <c r="A38" s="43" t="s">
        <v>246</v>
      </c>
      <c r="B38" s="43">
        <v>2001</v>
      </c>
      <c r="C38" s="43" t="s">
        <v>27</v>
      </c>
      <c r="D38" s="43" t="s">
        <v>247</v>
      </c>
      <c r="E38" s="43" t="s">
        <v>248</v>
      </c>
      <c r="F38" s="43" t="s">
        <v>249</v>
      </c>
      <c r="G38" s="43" t="s">
        <v>44</v>
      </c>
      <c r="H38" s="43" t="s">
        <v>670</v>
      </c>
      <c r="I38" s="44" t="s">
        <v>673</v>
      </c>
    </row>
    <row r="39" spans="1:9" ht="28.8" x14ac:dyDescent="0.3">
      <c r="A39" s="43" t="s">
        <v>112</v>
      </c>
      <c r="B39" s="43">
        <v>1996</v>
      </c>
      <c r="C39" s="43" t="s">
        <v>44</v>
      </c>
      <c r="D39" s="43" t="s">
        <v>20</v>
      </c>
      <c r="E39" s="43" t="s">
        <v>53</v>
      </c>
      <c r="F39" s="43" t="s">
        <v>69</v>
      </c>
      <c r="G39" s="43" t="s">
        <v>27</v>
      </c>
      <c r="H39" s="43" t="s">
        <v>333</v>
      </c>
      <c r="I39" s="44" t="s">
        <v>674</v>
      </c>
    </row>
    <row r="40" spans="1:9" ht="28.8" x14ac:dyDescent="0.3">
      <c r="A40" s="46" t="s">
        <v>223</v>
      </c>
      <c r="B40" s="46">
        <v>1994</v>
      </c>
      <c r="C40" s="46" t="s">
        <v>27</v>
      </c>
      <c r="D40" s="46" t="s">
        <v>20</v>
      </c>
      <c r="E40" s="46" t="s">
        <v>53</v>
      </c>
      <c r="F40" s="46" t="s">
        <v>54</v>
      </c>
      <c r="G40" s="46" t="s">
        <v>9</v>
      </c>
      <c r="H40" s="46" t="s">
        <v>396</v>
      </c>
      <c r="I40" s="47" t="s">
        <v>672</v>
      </c>
    </row>
  </sheetData>
  <mergeCells count="5">
    <mergeCell ref="A1:I1"/>
    <mergeCell ref="A2:I2"/>
    <mergeCell ref="A3:B3"/>
    <mergeCell ref="C3:I3"/>
    <mergeCell ref="A4:I4"/>
  </mergeCells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4"/>
  <sheetViews>
    <sheetView topLeftCell="B1" workbookViewId="0"/>
  </sheetViews>
  <sheetFormatPr defaultRowHeight="14.4" x14ac:dyDescent="0.3"/>
  <cols>
    <col min="1" max="1" width="0" style="1" hidden="1" customWidth="1"/>
    <col min="2" max="2" width="21.88671875" style="1" customWidth="1"/>
    <col min="3" max="3" width="6" style="1" customWidth="1"/>
    <col min="4" max="4" width="9.109375" style="1" customWidth="1"/>
    <col min="5" max="5" width="17.33203125" style="1" customWidth="1"/>
    <col min="6" max="6" width="43.33203125" style="1" customWidth="1"/>
    <col min="7" max="7" width="33.33203125" style="1" customWidth="1"/>
    <col min="8" max="8" width="6.21875" style="1" customWidth="1"/>
    <col min="9" max="16384" width="8.88671875" style="1"/>
  </cols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s="2">
        <v>3123</v>
      </c>
      <c r="B2" s="3" t="s">
        <v>8</v>
      </c>
      <c r="C2" s="2">
        <v>2000</v>
      </c>
      <c r="D2" s="3" t="s">
        <v>9</v>
      </c>
      <c r="E2" s="3" t="s">
        <v>10</v>
      </c>
      <c r="F2" s="3" t="s">
        <v>11</v>
      </c>
      <c r="G2" s="3" t="s">
        <v>12</v>
      </c>
      <c r="H2" s="3" t="s">
        <v>13</v>
      </c>
    </row>
    <row r="3" spans="1:8" x14ac:dyDescent="0.3">
      <c r="A3" s="4">
        <v>2314</v>
      </c>
      <c r="B3" s="5" t="s">
        <v>14</v>
      </c>
      <c r="C3" s="4">
        <v>1995</v>
      </c>
      <c r="D3" s="5" t="s">
        <v>15</v>
      </c>
      <c r="E3" s="5" t="s">
        <v>16</v>
      </c>
      <c r="F3" s="5" t="s">
        <v>17</v>
      </c>
      <c r="G3" s="5" t="s">
        <v>18</v>
      </c>
      <c r="H3" s="5" t="s">
        <v>13</v>
      </c>
    </row>
    <row r="4" spans="1:8" x14ac:dyDescent="0.3">
      <c r="A4" s="4">
        <v>2315</v>
      </c>
      <c r="B4" s="5" t="s">
        <v>19</v>
      </c>
      <c r="C4" s="4">
        <v>1962</v>
      </c>
      <c r="D4" s="5" t="s">
        <v>9</v>
      </c>
      <c r="E4" s="5" t="s">
        <v>20</v>
      </c>
      <c r="F4" s="5" t="s">
        <v>21</v>
      </c>
      <c r="G4" s="5" t="s">
        <v>22</v>
      </c>
      <c r="H4" s="5" t="s">
        <v>13</v>
      </c>
    </row>
    <row r="5" spans="1:8" x14ac:dyDescent="0.3">
      <c r="A5" s="4">
        <v>3118</v>
      </c>
      <c r="B5" s="5" t="s">
        <v>23</v>
      </c>
      <c r="C5" s="4">
        <v>1963</v>
      </c>
      <c r="D5" s="5" t="s">
        <v>24</v>
      </c>
      <c r="E5" s="5" t="s">
        <v>20</v>
      </c>
      <c r="F5" s="5" t="s">
        <v>21</v>
      </c>
      <c r="G5" s="5" t="s">
        <v>22</v>
      </c>
      <c r="H5" s="5" t="s">
        <v>25</v>
      </c>
    </row>
    <row r="6" spans="1:8" x14ac:dyDescent="0.3">
      <c r="A6" s="4">
        <v>2317</v>
      </c>
      <c r="B6" s="5" t="s">
        <v>26</v>
      </c>
      <c r="C6" s="4">
        <v>1981</v>
      </c>
      <c r="D6" s="5" t="s">
        <v>27</v>
      </c>
      <c r="E6" s="5" t="s">
        <v>28</v>
      </c>
      <c r="F6" s="5" t="s">
        <v>29</v>
      </c>
      <c r="G6" s="5" t="s">
        <v>30</v>
      </c>
      <c r="H6" s="5" t="s">
        <v>25</v>
      </c>
    </row>
    <row r="7" spans="1:8" x14ac:dyDescent="0.3">
      <c r="A7" s="4">
        <v>2320</v>
      </c>
      <c r="B7" s="5" t="s">
        <v>31</v>
      </c>
      <c r="C7" s="4">
        <v>1972</v>
      </c>
      <c r="D7" s="5" t="s">
        <v>27</v>
      </c>
      <c r="E7" s="5" t="s">
        <v>20</v>
      </c>
      <c r="F7" s="5" t="s">
        <v>32</v>
      </c>
      <c r="G7" s="5" t="s">
        <v>33</v>
      </c>
      <c r="H7" s="5" t="s">
        <v>13</v>
      </c>
    </row>
    <row r="8" spans="1:8" x14ac:dyDescent="0.3">
      <c r="A8" s="4">
        <v>2322</v>
      </c>
      <c r="B8" s="5" t="s">
        <v>34</v>
      </c>
      <c r="C8" s="4">
        <v>2002</v>
      </c>
      <c r="D8" s="5" t="s">
        <v>24</v>
      </c>
      <c r="E8" s="5" t="s">
        <v>28</v>
      </c>
      <c r="F8" s="5" t="s">
        <v>29</v>
      </c>
      <c r="G8" s="5" t="s">
        <v>30</v>
      </c>
      <c r="H8" s="5" t="s">
        <v>13</v>
      </c>
    </row>
    <row r="9" spans="1:8" x14ac:dyDescent="0.3">
      <c r="A9" s="4">
        <v>3280</v>
      </c>
      <c r="B9" s="5" t="s">
        <v>35</v>
      </c>
      <c r="C9" s="4">
        <v>1988</v>
      </c>
      <c r="D9" s="5" t="s">
        <v>27</v>
      </c>
      <c r="E9" s="5" t="s">
        <v>36</v>
      </c>
      <c r="F9" s="5" t="s">
        <v>37</v>
      </c>
      <c r="G9" s="5" t="s">
        <v>38</v>
      </c>
      <c r="H9" s="5" t="s">
        <v>25</v>
      </c>
    </row>
    <row r="10" spans="1:8" x14ac:dyDescent="0.3">
      <c r="A10" s="4">
        <v>3262</v>
      </c>
      <c r="B10" s="5" t="s">
        <v>39</v>
      </c>
      <c r="C10" s="4">
        <v>1988</v>
      </c>
      <c r="D10" s="5" t="s">
        <v>40</v>
      </c>
      <c r="E10" s="5" t="s">
        <v>20</v>
      </c>
      <c r="F10" s="5" t="s">
        <v>41</v>
      </c>
      <c r="G10" s="5" t="s">
        <v>42</v>
      </c>
      <c r="H10" s="5" t="s">
        <v>25</v>
      </c>
    </row>
    <row r="11" spans="1:8" x14ac:dyDescent="0.3">
      <c r="A11" s="4">
        <v>2947</v>
      </c>
      <c r="B11" s="5" t="s">
        <v>43</v>
      </c>
      <c r="C11" s="4">
        <v>1988</v>
      </c>
      <c r="D11" s="5" t="s">
        <v>44</v>
      </c>
      <c r="E11" s="5" t="s">
        <v>20</v>
      </c>
      <c r="F11" s="5"/>
      <c r="G11" s="5"/>
      <c r="H11" s="5" t="s">
        <v>13</v>
      </c>
    </row>
    <row r="12" spans="1:8" x14ac:dyDescent="0.3">
      <c r="A12" s="4">
        <v>2346</v>
      </c>
      <c r="B12" s="5" t="s">
        <v>45</v>
      </c>
      <c r="C12" s="4">
        <v>1952</v>
      </c>
      <c r="D12" s="5" t="s">
        <v>15</v>
      </c>
      <c r="E12" s="5" t="s">
        <v>20</v>
      </c>
      <c r="F12" s="5" t="s">
        <v>46</v>
      </c>
      <c r="G12" s="5" t="s">
        <v>47</v>
      </c>
      <c r="H12" s="5" t="s">
        <v>13</v>
      </c>
    </row>
    <row r="13" spans="1:8" x14ac:dyDescent="0.3">
      <c r="A13" s="4">
        <v>2352</v>
      </c>
      <c r="B13" s="5" t="s">
        <v>48</v>
      </c>
      <c r="C13" s="4">
        <v>1984</v>
      </c>
      <c r="D13" s="5" t="s">
        <v>27</v>
      </c>
      <c r="E13" s="5" t="s">
        <v>28</v>
      </c>
      <c r="F13" s="5" t="s">
        <v>49</v>
      </c>
      <c r="G13" s="5" t="s">
        <v>42</v>
      </c>
      <c r="H13" s="5" t="s">
        <v>25</v>
      </c>
    </row>
    <row r="14" spans="1:8" x14ac:dyDescent="0.3">
      <c r="A14" s="4">
        <v>3825</v>
      </c>
      <c r="B14" s="5" t="s">
        <v>50</v>
      </c>
      <c r="C14" s="4">
        <v>1971</v>
      </c>
      <c r="D14" s="5" t="s">
        <v>40</v>
      </c>
      <c r="E14" s="5" t="s">
        <v>20</v>
      </c>
      <c r="F14" s="5" t="s">
        <v>21</v>
      </c>
      <c r="G14" s="5"/>
      <c r="H14" s="5" t="s">
        <v>13</v>
      </c>
    </row>
    <row r="15" spans="1:8" x14ac:dyDescent="0.3">
      <c r="A15" s="4">
        <v>3386</v>
      </c>
      <c r="B15" s="5" t="s">
        <v>51</v>
      </c>
      <c r="C15" s="4">
        <v>1986</v>
      </c>
      <c r="D15" s="5" t="s">
        <v>24</v>
      </c>
      <c r="E15" s="5" t="s">
        <v>20</v>
      </c>
      <c r="F15" s="5" t="s">
        <v>41</v>
      </c>
      <c r="G15" s="5" t="s">
        <v>42</v>
      </c>
      <c r="H15" s="5" t="s">
        <v>13</v>
      </c>
    </row>
    <row r="16" spans="1:8" x14ac:dyDescent="0.3">
      <c r="A16" s="4">
        <v>2353</v>
      </c>
      <c r="B16" s="5" t="s">
        <v>52</v>
      </c>
      <c r="C16" s="4">
        <v>1995</v>
      </c>
      <c r="D16" s="5" t="s">
        <v>15</v>
      </c>
      <c r="E16" s="5" t="s">
        <v>20</v>
      </c>
      <c r="F16" s="5" t="s">
        <v>53</v>
      </c>
      <c r="G16" s="5" t="s">
        <v>54</v>
      </c>
      <c r="H16" s="5" t="s">
        <v>13</v>
      </c>
    </row>
    <row r="17" spans="1:8" x14ac:dyDescent="0.3">
      <c r="A17" s="4">
        <v>2356</v>
      </c>
      <c r="B17" s="5" t="s">
        <v>55</v>
      </c>
      <c r="C17" s="4">
        <v>1984</v>
      </c>
      <c r="D17" s="5" t="s">
        <v>15</v>
      </c>
      <c r="E17" s="5" t="s">
        <v>20</v>
      </c>
      <c r="F17" s="5" t="s">
        <v>56</v>
      </c>
      <c r="G17" s="5"/>
      <c r="H17" s="5" t="s">
        <v>13</v>
      </c>
    </row>
    <row r="18" spans="1:8" x14ac:dyDescent="0.3">
      <c r="A18" s="4">
        <v>2361</v>
      </c>
      <c r="B18" s="5" t="s">
        <v>57</v>
      </c>
      <c r="C18" s="4">
        <v>1973</v>
      </c>
      <c r="D18" s="5" t="s">
        <v>40</v>
      </c>
      <c r="E18" s="5" t="s">
        <v>20</v>
      </c>
      <c r="F18" s="5"/>
      <c r="G18" s="5" t="s">
        <v>47</v>
      </c>
      <c r="H18" s="5" t="s">
        <v>25</v>
      </c>
    </row>
    <row r="19" spans="1:8" x14ac:dyDescent="0.3">
      <c r="A19" s="4">
        <v>2365</v>
      </c>
      <c r="B19" s="5" t="s">
        <v>58</v>
      </c>
      <c r="C19" s="4">
        <v>1986</v>
      </c>
      <c r="D19" s="5" t="s">
        <v>27</v>
      </c>
      <c r="E19" s="5" t="s">
        <v>20</v>
      </c>
      <c r="F19" s="5" t="s">
        <v>59</v>
      </c>
      <c r="G19" s="5" t="s">
        <v>60</v>
      </c>
      <c r="H19" s="5" t="s">
        <v>13</v>
      </c>
    </row>
    <row r="20" spans="1:8" x14ac:dyDescent="0.3">
      <c r="A20" s="4">
        <v>2372</v>
      </c>
      <c r="B20" s="5" t="s">
        <v>61</v>
      </c>
      <c r="C20" s="4">
        <v>2002</v>
      </c>
      <c r="D20" s="5" t="s">
        <v>9</v>
      </c>
      <c r="E20" s="5" t="s">
        <v>20</v>
      </c>
      <c r="F20" s="5" t="s">
        <v>62</v>
      </c>
      <c r="G20" s="5" t="s">
        <v>63</v>
      </c>
      <c r="H20" s="5" t="s">
        <v>13</v>
      </c>
    </row>
    <row r="21" spans="1:8" x14ac:dyDescent="0.3">
      <c r="A21" s="4">
        <v>2373</v>
      </c>
      <c r="B21" s="5" t="s">
        <v>64</v>
      </c>
      <c r="C21" s="4">
        <v>2000</v>
      </c>
      <c r="D21" s="5" t="s">
        <v>9</v>
      </c>
      <c r="E21" s="5" t="s">
        <v>20</v>
      </c>
      <c r="F21" s="5" t="s">
        <v>62</v>
      </c>
      <c r="G21" s="5" t="s">
        <v>63</v>
      </c>
      <c r="H21" s="5" t="s">
        <v>13</v>
      </c>
    </row>
    <row r="22" spans="1:8" x14ac:dyDescent="0.3">
      <c r="A22" s="4">
        <v>3751</v>
      </c>
      <c r="B22" s="5" t="s">
        <v>65</v>
      </c>
      <c r="C22" s="4">
        <v>2004</v>
      </c>
      <c r="D22" s="5" t="s">
        <v>40</v>
      </c>
      <c r="E22" s="5" t="s">
        <v>28</v>
      </c>
      <c r="F22" s="5" t="s">
        <v>66</v>
      </c>
      <c r="G22" s="5" t="s">
        <v>67</v>
      </c>
      <c r="H22" s="5" t="s">
        <v>13</v>
      </c>
    </row>
    <row r="23" spans="1:8" x14ac:dyDescent="0.3">
      <c r="A23" s="4">
        <v>3086</v>
      </c>
      <c r="B23" s="5" t="s">
        <v>68</v>
      </c>
      <c r="C23" s="4">
        <v>1999</v>
      </c>
      <c r="D23" s="5" t="s">
        <v>27</v>
      </c>
      <c r="E23" s="5" t="s">
        <v>20</v>
      </c>
      <c r="F23" s="5" t="s">
        <v>53</v>
      </c>
      <c r="G23" s="5" t="s">
        <v>69</v>
      </c>
      <c r="H23" s="5" t="s">
        <v>13</v>
      </c>
    </row>
    <row r="24" spans="1:8" x14ac:dyDescent="0.3">
      <c r="A24" s="4">
        <v>2376</v>
      </c>
      <c r="B24" s="5" t="s">
        <v>70</v>
      </c>
      <c r="C24" s="4">
        <v>1987</v>
      </c>
      <c r="D24" s="5" t="s">
        <v>27</v>
      </c>
      <c r="E24" s="5" t="s">
        <v>20</v>
      </c>
      <c r="F24" s="5" t="s">
        <v>71</v>
      </c>
      <c r="G24" s="5" t="s">
        <v>72</v>
      </c>
      <c r="H24" s="5" t="s">
        <v>25</v>
      </c>
    </row>
    <row r="25" spans="1:8" x14ac:dyDescent="0.3">
      <c r="A25" s="4">
        <v>2377</v>
      </c>
      <c r="B25" s="5" t="s">
        <v>73</v>
      </c>
      <c r="C25" s="4">
        <v>2000</v>
      </c>
      <c r="D25" s="5" t="s">
        <v>24</v>
      </c>
      <c r="E25" s="5" t="s">
        <v>20</v>
      </c>
      <c r="F25" s="5" t="s">
        <v>62</v>
      </c>
      <c r="G25" s="5" t="s">
        <v>63</v>
      </c>
      <c r="H25" s="5" t="s">
        <v>25</v>
      </c>
    </row>
    <row r="26" spans="1:8" x14ac:dyDescent="0.3">
      <c r="A26" s="4">
        <v>3686</v>
      </c>
      <c r="B26" s="5" t="s">
        <v>74</v>
      </c>
      <c r="C26" s="4">
        <v>2006</v>
      </c>
      <c r="D26" s="5" t="s">
        <v>40</v>
      </c>
      <c r="E26" s="5" t="s">
        <v>28</v>
      </c>
      <c r="F26" s="5" t="s">
        <v>66</v>
      </c>
      <c r="G26" s="5" t="s">
        <v>67</v>
      </c>
      <c r="H26" s="5" t="s">
        <v>25</v>
      </c>
    </row>
    <row r="27" spans="1:8" x14ac:dyDescent="0.3">
      <c r="A27" s="4">
        <v>3817</v>
      </c>
      <c r="B27" s="5" t="s">
        <v>75</v>
      </c>
      <c r="C27" s="4">
        <v>1989</v>
      </c>
      <c r="D27" s="5" t="s">
        <v>27</v>
      </c>
      <c r="E27" s="5" t="s">
        <v>36</v>
      </c>
      <c r="F27" s="5" t="s">
        <v>37</v>
      </c>
      <c r="G27" s="5" t="s">
        <v>38</v>
      </c>
      <c r="H27" s="5" t="s">
        <v>13</v>
      </c>
    </row>
    <row r="28" spans="1:8" x14ac:dyDescent="0.3">
      <c r="A28" s="4">
        <v>3666</v>
      </c>
      <c r="B28" s="5" t="s">
        <v>76</v>
      </c>
      <c r="C28" s="4">
        <v>1973</v>
      </c>
      <c r="D28" s="5" t="s">
        <v>27</v>
      </c>
      <c r="E28" s="5" t="s">
        <v>77</v>
      </c>
      <c r="F28" s="5" t="s">
        <v>78</v>
      </c>
      <c r="G28" s="5"/>
      <c r="H28" s="5" t="s">
        <v>13</v>
      </c>
    </row>
    <row r="29" spans="1:8" x14ac:dyDescent="0.3">
      <c r="A29" s="4">
        <v>2394</v>
      </c>
      <c r="B29" s="5" t="s">
        <v>79</v>
      </c>
      <c r="C29" s="4">
        <v>1985</v>
      </c>
      <c r="D29" s="5" t="s">
        <v>24</v>
      </c>
      <c r="E29" s="5" t="s">
        <v>20</v>
      </c>
      <c r="F29" s="5" t="s">
        <v>41</v>
      </c>
      <c r="G29" s="5" t="s">
        <v>42</v>
      </c>
      <c r="H29" s="5" t="s">
        <v>25</v>
      </c>
    </row>
    <row r="30" spans="1:8" x14ac:dyDescent="0.3">
      <c r="A30" s="4">
        <v>3690</v>
      </c>
      <c r="B30" s="5" t="s">
        <v>80</v>
      </c>
      <c r="C30" s="4">
        <v>2003</v>
      </c>
      <c r="D30" s="5" t="s">
        <v>40</v>
      </c>
      <c r="E30" s="5" t="s">
        <v>28</v>
      </c>
      <c r="F30" s="5" t="s">
        <v>66</v>
      </c>
      <c r="G30" s="5" t="s">
        <v>67</v>
      </c>
      <c r="H30" s="5" t="s">
        <v>25</v>
      </c>
    </row>
    <row r="31" spans="1:8" x14ac:dyDescent="0.3">
      <c r="A31" s="4">
        <v>2407</v>
      </c>
      <c r="B31" s="5" t="s">
        <v>81</v>
      </c>
      <c r="C31" s="4">
        <v>1997</v>
      </c>
      <c r="D31" s="5" t="s">
        <v>27</v>
      </c>
      <c r="E31" s="5" t="s">
        <v>20</v>
      </c>
      <c r="F31" s="5" t="s">
        <v>82</v>
      </c>
      <c r="G31" s="5" t="s">
        <v>54</v>
      </c>
      <c r="H31" s="5" t="s">
        <v>25</v>
      </c>
    </row>
    <row r="32" spans="1:8" x14ac:dyDescent="0.3">
      <c r="A32" s="4">
        <v>2410</v>
      </c>
      <c r="B32" s="5" t="s">
        <v>83</v>
      </c>
      <c r="C32" s="4">
        <v>1998</v>
      </c>
      <c r="D32" s="5" t="s">
        <v>27</v>
      </c>
      <c r="E32" s="5" t="s">
        <v>84</v>
      </c>
      <c r="F32" s="5" t="s">
        <v>85</v>
      </c>
      <c r="G32" s="5" t="s">
        <v>86</v>
      </c>
      <c r="H32" s="5" t="s">
        <v>13</v>
      </c>
    </row>
    <row r="33" spans="1:8" x14ac:dyDescent="0.3">
      <c r="A33" s="4">
        <v>2415</v>
      </c>
      <c r="B33" s="5" t="s">
        <v>87</v>
      </c>
      <c r="C33" s="4">
        <v>1994</v>
      </c>
      <c r="D33" s="5" t="s">
        <v>15</v>
      </c>
      <c r="E33" s="5" t="s">
        <v>16</v>
      </c>
      <c r="F33" s="5" t="s">
        <v>17</v>
      </c>
      <c r="G33" s="5" t="s">
        <v>18</v>
      </c>
      <c r="H33" s="5" t="s">
        <v>13</v>
      </c>
    </row>
    <row r="34" spans="1:8" x14ac:dyDescent="0.3">
      <c r="A34" s="4">
        <v>2423</v>
      </c>
      <c r="B34" s="5" t="s">
        <v>88</v>
      </c>
      <c r="C34" s="4">
        <v>1983</v>
      </c>
      <c r="D34" s="5" t="s">
        <v>27</v>
      </c>
      <c r="E34" s="5" t="s">
        <v>28</v>
      </c>
      <c r="F34" s="5" t="s">
        <v>29</v>
      </c>
      <c r="G34" s="5" t="s">
        <v>47</v>
      </c>
      <c r="H34" s="5" t="s">
        <v>13</v>
      </c>
    </row>
    <row r="35" spans="1:8" x14ac:dyDescent="0.3">
      <c r="A35" s="4">
        <v>2426</v>
      </c>
      <c r="B35" s="5" t="s">
        <v>89</v>
      </c>
      <c r="C35" s="4">
        <v>1988</v>
      </c>
      <c r="D35" s="5" t="s">
        <v>24</v>
      </c>
      <c r="E35" s="5" t="s">
        <v>20</v>
      </c>
      <c r="F35" s="5" t="s">
        <v>41</v>
      </c>
      <c r="G35" s="5" t="s">
        <v>42</v>
      </c>
      <c r="H35" s="5" t="s">
        <v>13</v>
      </c>
    </row>
    <row r="36" spans="1:8" x14ac:dyDescent="0.3">
      <c r="A36" s="4">
        <v>2427</v>
      </c>
      <c r="B36" s="5" t="s">
        <v>90</v>
      </c>
      <c r="C36" s="4">
        <v>1986</v>
      </c>
      <c r="D36" s="5" t="s">
        <v>44</v>
      </c>
      <c r="E36" s="5" t="s">
        <v>20</v>
      </c>
      <c r="F36" s="5" t="s">
        <v>71</v>
      </c>
      <c r="G36" s="5" t="s">
        <v>72</v>
      </c>
      <c r="H36" s="5" t="s">
        <v>13</v>
      </c>
    </row>
    <row r="37" spans="1:8" x14ac:dyDescent="0.3">
      <c r="A37" s="4">
        <v>2435</v>
      </c>
      <c r="B37" s="5" t="s">
        <v>91</v>
      </c>
      <c r="C37" s="4">
        <v>1980</v>
      </c>
      <c r="D37" s="5" t="s">
        <v>27</v>
      </c>
      <c r="E37" s="5" t="s">
        <v>20</v>
      </c>
      <c r="F37" s="5" t="s">
        <v>71</v>
      </c>
      <c r="G37" s="5" t="s">
        <v>72</v>
      </c>
      <c r="H37" s="5" t="s">
        <v>13</v>
      </c>
    </row>
    <row r="38" spans="1:8" x14ac:dyDescent="0.3">
      <c r="A38" s="4">
        <v>2436</v>
      </c>
      <c r="B38" s="5" t="s">
        <v>92</v>
      </c>
      <c r="C38" s="4">
        <v>1978</v>
      </c>
      <c r="D38" s="5" t="s">
        <v>27</v>
      </c>
      <c r="E38" s="5" t="s">
        <v>20</v>
      </c>
      <c r="F38" s="5" t="s">
        <v>71</v>
      </c>
      <c r="G38" s="5" t="s">
        <v>72</v>
      </c>
      <c r="H38" s="5" t="s">
        <v>25</v>
      </c>
    </row>
    <row r="39" spans="1:8" x14ac:dyDescent="0.3">
      <c r="A39" s="4">
        <v>3103</v>
      </c>
      <c r="B39" s="5" t="s">
        <v>93</v>
      </c>
      <c r="C39" s="4">
        <v>2000</v>
      </c>
      <c r="D39" s="5" t="s">
        <v>94</v>
      </c>
      <c r="E39" s="5" t="s">
        <v>20</v>
      </c>
      <c r="F39" s="5" t="s">
        <v>62</v>
      </c>
      <c r="G39" s="5" t="s">
        <v>95</v>
      </c>
      <c r="H39" s="5" t="s">
        <v>13</v>
      </c>
    </row>
    <row r="40" spans="1:8" x14ac:dyDescent="0.3">
      <c r="A40" s="4">
        <v>2442</v>
      </c>
      <c r="B40" s="5" t="s">
        <v>96</v>
      </c>
      <c r="C40" s="4">
        <v>1975</v>
      </c>
      <c r="D40" s="5" t="s">
        <v>27</v>
      </c>
      <c r="E40" s="5" t="s">
        <v>20</v>
      </c>
      <c r="F40" s="5" t="s">
        <v>97</v>
      </c>
      <c r="G40" s="5" t="s">
        <v>22</v>
      </c>
      <c r="H40" s="5" t="s">
        <v>13</v>
      </c>
    </row>
    <row r="41" spans="1:8" x14ac:dyDescent="0.3">
      <c r="A41" s="4">
        <v>3290</v>
      </c>
      <c r="B41" s="5" t="s">
        <v>98</v>
      </c>
      <c r="C41" s="4">
        <v>1992</v>
      </c>
      <c r="D41" s="5" t="s">
        <v>27</v>
      </c>
      <c r="E41" s="5" t="s">
        <v>36</v>
      </c>
      <c r="F41" s="5" t="s">
        <v>37</v>
      </c>
      <c r="G41" s="5" t="s">
        <v>38</v>
      </c>
      <c r="H41" s="5" t="s">
        <v>13</v>
      </c>
    </row>
    <row r="42" spans="1:8" x14ac:dyDescent="0.3">
      <c r="A42" s="4">
        <v>2449</v>
      </c>
      <c r="B42" s="5" t="s">
        <v>99</v>
      </c>
      <c r="C42" s="4">
        <v>1973</v>
      </c>
      <c r="D42" s="5" t="s">
        <v>15</v>
      </c>
      <c r="E42" s="5" t="s">
        <v>20</v>
      </c>
      <c r="F42" s="5" t="s">
        <v>41</v>
      </c>
      <c r="G42" s="5" t="s">
        <v>33</v>
      </c>
      <c r="H42" s="5" t="s">
        <v>13</v>
      </c>
    </row>
    <row r="43" spans="1:8" x14ac:dyDescent="0.3">
      <c r="A43" s="4">
        <v>3743</v>
      </c>
      <c r="B43" s="5" t="s">
        <v>100</v>
      </c>
      <c r="C43" s="4">
        <v>2001</v>
      </c>
      <c r="D43" s="5" t="s">
        <v>40</v>
      </c>
      <c r="E43" s="5" t="s">
        <v>20</v>
      </c>
      <c r="F43" s="5" t="s">
        <v>62</v>
      </c>
      <c r="G43" s="5" t="s">
        <v>95</v>
      </c>
      <c r="H43" s="5" t="s">
        <v>13</v>
      </c>
    </row>
    <row r="44" spans="1:8" x14ac:dyDescent="0.3">
      <c r="A44" s="4">
        <v>3729</v>
      </c>
      <c r="B44" s="5" t="s">
        <v>101</v>
      </c>
      <c r="C44" s="4">
        <v>1988</v>
      </c>
      <c r="D44" s="5" t="s">
        <v>15</v>
      </c>
      <c r="E44" s="5" t="s">
        <v>28</v>
      </c>
      <c r="F44" s="5" t="s">
        <v>28</v>
      </c>
      <c r="G44" s="5" t="s">
        <v>102</v>
      </c>
      <c r="H44" s="5" t="s">
        <v>13</v>
      </c>
    </row>
    <row r="45" spans="1:8" x14ac:dyDescent="0.3">
      <c r="A45" s="4">
        <v>2454</v>
      </c>
      <c r="B45" s="5" t="s">
        <v>103</v>
      </c>
      <c r="C45" s="4">
        <v>1983</v>
      </c>
      <c r="D45" s="5" t="s">
        <v>27</v>
      </c>
      <c r="E45" s="5" t="s">
        <v>20</v>
      </c>
      <c r="F45" s="5" t="s">
        <v>46</v>
      </c>
      <c r="G45" s="5"/>
      <c r="H45" s="5" t="s">
        <v>13</v>
      </c>
    </row>
    <row r="46" spans="1:8" x14ac:dyDescent="0.3">
      <c r="A46" s="4">
        <v>3747</v>
      </c>
      <c r="B46" s="5" t="s">
        <v>104</v>
      </c>
      <c r="C46" s="4">
        <v>2002</v>
      </c>
      <c r="D46" s="5" t="s">
        <v>94</v>
      </c>
      <c r="E46" s="5" t="s">
        <v>20</v>
      </c>
      <c r="F46" s="5" t="s">
        <v>53</v>
      </c>
      <c r="G46" s="5" t="s">
        <v>105</v>
      </c>
      <c r="H46" s="5" t="s">
        <v>13</v>
      </c>
    </row>
    <row r="47" spans="1:8" x14ac:dyDescent="0.3">
      <c r="A47" s="4">
        <v>2462</v>
      </c>
      <c r="B47" s="5" t="s">
        <v>106</v>
      </c>
      <c r="C47" s="4">
        <v>1976</v>
      </c>
      <c r="D47" s="5" t="s">
        <v>27</v>
      </c>
      <c r="E47" s="5" t="s">
        <v>20</v>
      </c>
      <c r="F47" s="5" t="s">
        <v>97</v>
      </c>
      <c r="G47" s="5" t="s">
        <v>22</v>
      </c>
      <c r="H47" s="5" t="s">
        <v>13</v>
      </c>
    </row>
    <row r="48" spans="1:8" x14ac:dyDescent="0.3">
      <c r="A48" s="4">
        <v>2471</v>
      </c>
      <c r="B48" s="5" t="s">
        <v>107</v>
      </c>
      <c r="C48" s="4">
        <v>1959</v>
      </c>
      <c r="D48" s="5" t="s">
        <v>40</v>
      </c>
      <c r="E48" s="5" t="s">
        <v>20</v>
      </c>
      <c r="F48" s="5" t="s">
        <v>97</v>
      </c>
      <c r="G48" s="5"/>
      <c r="H48" s="5" t="s">
        <v>13</v>
      </c>
    </row>
    <row r="49" spans="1:8" x14ac:dyDescent="0.3">
      <c r="A49" s="4">
        <v>2473</v>
      </c>
      <c r="B49" s="5" t="s">
        <v>108</v>
      </c>
      <c r="C49" s="4">
        <v>1997</v>
      </c>
      <c r="D49" s="5" t="s">
        <v>27</v>
      </c>
      <c r="E49" s="5" t="s">
        <v>20</v>
      </c>
      <c r="F49" s="5" t="s">
        <v>109</v>
      </c>
      <c r="G49" s="5" t="s">
        <v>63</v>
      </c>
      <c r="H49" s="5" t="s">
        <v>25</v>
      </c>
    </row>
    <row r="50" spans="1:8" x14ac:dyDescent="0.3">
      <c r="A50" s="4">
        <v>2475</v>
      </c>
      <c r="B50" s="5" t="s">
        <v>110</v>
      </c>
      <c r="C50" s="4">
        <v>1951</v>
      </c>
      <c r="D50" s="5" t="s">
        <v>15</v>
      </c>
      <c r="E50" s="5" t="s">
        <v>20</v>
      </c>
      <c r="F50" s="5" t="s">
        <v>46</v>
      </c>
      <c r="G50" s="5" t="s">
        <v>47</v>
      </c>
      <c r="H50" s="5" t="s">
        <v>13</v>
      </c>
    </row>
    <row r="51" spans="1:8" x14ac:dyDescent="0.3">
      <c r="A51" s="4">
        <v>2478</v>
      </c>
      <c r="B51" s="5" t="s">
        <v>111</v>
      </c>
      <c r="C51" s="4">
        <v>1965</v>
      </c>
      <c r="D51" s="5" t="s">
        <v>9</v>
      </c>
      <c r="E51" s="5" t="s">
        <v>20</v>
      </c>
      <c r="F51" s="5" t="s">
        <v>46</v>
      </c>
      <c r="G51" s="5" t="s">
        <v>102</v>
      </c>
      <c r="H51" s="5" t="s">
        <v>25</v>
      </c>
    </row>
    <row r="52" spans="1:8" x14ac:dyDescent="0.3">
      <c r="A52" s="4">
        <v>3274</v>
      </c>
      <c r="B52" s="5" t="s">
        <v>112</v>
      </c>
      <c r="C52" s="4">
        <v>1996</v>
      </c>
      <c r="D52" s="5" t="s">
        <v>44</v>
      </c>
      <c r="E52" s="5" t="s">
        <v>20</v>
      </c>
      <c r="F52" s="5" t="s">
        <v>53</v>
      </c>
      <c r="G52" s="5" t="s">
        <v>69</v>
      </c>
      <c r="H52" s="5" t="s">
        <v>13</v>
      </c>
    </row>
    <row r="53" spans="1:8" x14ac:dyDescent="0.3">
      <c r="A53" s="4">
        <v>2501</v>
      </c>
      <c r="B53" s="5" t="s">
        <v>113</v>
      </c>
      <c r="C53" s="4">
        <v>1978</v>
      </c>
      <c r="D53" s="5" t="s">
        <v>27</v>
      </c>
      <c r="E53" s="5" t="s">
        <v>20</v>
      </c>
      <c r="F53" s="5" t="s">
        <v>41</v>
      </c>
      <c r="G53" s="5" t="s">
        <v>42</v>
      </c>
      <c r="H53" s="5" t="s">
        <v>25</v>
      </c>
    </row>
    <row r="54" spans="1:8" x14ac:dyDescent="0.3">
      <c r="A54" s="4">
        <v>3088</v>
      </c>
      <c r="B54" s="5" t="s">
        <v>114</v>
      </c>
      <c r="C54" s="4">
        <v>2000</v>
      </c>
      <c r="D54" s="5" t="s">
        <v>9</v>
      </c>
      <c r="E54" s="5" t="s">
        <v>20</v>
      </c>
      <c r="F54" s="5" t="s">
        <v>53</v>
      </c>
      <c r="G54" s="5" t="s">
        <v>69</v>
      </c>
      <c r="H54" s="5" t="s">
        <v>13</v>
      </c>
    </row>
    <row r="55" spans="1:8" x14ac:dyDescent="0.3">
      <c r="A55" s="4">
        <v>2507</v>
      </c>
      <c r="B55" s="5" t="s">
        <v>115</v>
      </c>
      <c r="C55" s="4">
        <v>1997</v>
      </c>
      <c r="D55" s="5" t="s">
        <v>44</v>
      </c>
      <c r="E55" s="5" t="s">
        <v>20</v>
      </c>
      <c r="F55" s="5" t="s">
        <v>116</v>
      </c>
      <c r="G55" s="5" t="s">
        <v>117</v>
      </c>
      <c r="H55" s="5" t="s">
        <v>13</v>
      </c>
    </row>
    <row r="56" spans="1:8" x14ac:dyDescent="0.3">
      <c r="A56" s="4">
        <v>3296</v>
      </c>
      <c r="B56" s="5" t="s">
        <v>118</v>
      </c>
      <c r="C56" s="4">
        <v>2002</v>
      </c>
      <c r="D56" s="5" t="s">
        <v>40</v>
      </c>
      <c r="E56" s="5" t="s">
        <v>20</v>
      </c>
      <c r="F56" s="5" t="s">
        <v>62</v>
      </c>
      <c r="G56" s="5" t="s">
        <v>119</v>
      </c>
      <c r="H56" s="5" t="s">
        <v>13</v>
      </c>
    </row>
    <row r="57" spans="1:8" x14ac:dyDescent="0.3">
      <c r="A57" s="4">
        <v>2521</v>
      </c>
      <c r="B57" s="5" t="s">
        <v>120</v>
      </c>
      <c r="C57" s="4">
        <v>1986</v>
      </c>
      <c r="D57" s="5" t="s">
        <v>27</v>
      </c>
      <c r="E57" s="5" t="s">
        <v>20</v>
      </c>
      <c r="F57" s="5" t="s">
        <v>41</v>
      </c>
      <c r="G57" s="5" t="s">
        <v>42</v>
      </c>
      <c r="H57" s="5" t="s">
        <v>25</v>
      </c>
    </row>
    <row r="58" spans="1:8" x14ac:dyDescent="0.3">
      <c r="A58" s="4">
        <v>3339</v>
      </c>
      <c r="B58" s="5" t="s">
        <v>121</v>
      </c>
      <c r="C58" s="4">
        <v>1982</v>
      </c>
      <c r="D58" s="5" t="s">
        <v>40</v>
      </c>
      <c r="E58" s="5" t="s">
        <v>20</v>
      </c>
      <c r="F58" s="5" t="s">
        <v>56</v>
      </c>
      <c r="G58" s="5" t="s">
        <v>122</v>
      </c>
      <c r="H58" s="5" t="s">
        <v>13</v>
      </c>
    </row>
    <row r="59" spans="1:8" x14ac:dyDescent="0.3">
      <c r="A59" s="4">
        <v>2526</v>
      </c>
      <c r="B59" s="5" t="s">
        <v>123</v>
      </c>
      <c r="C59" s="4">
        <v>1969</v>
      </c>
      <c r="D59" s="5" t="s">
        <v>44</v>
      </c>
      <c r="E59" s="5" t="s">
        <v>20</v>
      </c>
      <c r="F59" s="5" t="s">
        <v>124</v>
      </c>
      <c r="G59" s="5" t="s">
        <v>47</v>
      </c>
      <c r="H59" s="5" t="s">
        <v>13</v>
      </c>
    </row>
    <row r="60" spans="1:8" x14ac:dyDescent="0.3">
      <c r="A60" s="4">
        <v>3824</v>
      </c>
      <c r="B60" s="5" t="s">
        <v>125</v>
      </c>
      <c r="C60" s="4">
        <v>1986</v>
      </c>
      <c r="D60" s="5" t="s">
        <v>40</v>
      </c>
      <c r="E60" s="5" t="s">
        <v>20</v>
      </c>
      <c r="F60" s="5" t="s">
        <v>41</v>
      </c>
      <c r="G60" s="5" t="s">
        <v>42</v>
      </c>
      <c r="H60" s="5" t="s">
        <v>13</v>
      </c>
    </row>
    <row r="61" spans="1:8" x14ac:dyDescent="0.3">
      <c r="A61" s="4">
        <v>2532</v>
      </c>
      <c r="B61" s="5" t="s">
        <v>126</v>
      </c>
      <c r="C61" s="4">
        <v>1956</v>
      </c>
      <c r="D61" s="5" t="s">
        <v>44</v>
      </c>
      <c r="E61" s="5" t="s">
        <v>20</v>
      </c>
      <c r="F61" s="5" t="s">
        <v>56</v>
      </c>
      <c r="G61" s="5" t="s">
        <v>122</v>
      </c>
      <c r="H61" s="5" t="s">
        <v>13</v>
      </c>
    </row>
    <row r="62" spans="1:8" x14ac:dyDescent="0.3">
      <c r="A62" s="4">
        <v>3087</v>
      </c>
      <c r="B62" s="5" t="s">
        <v>127</v>
      </c>
      <c r="C62" s="4">
        <v>2000</v>
      </c>
      <c r="D62" s="5" t="s">
        <v>9</v>
      </c>
      <c r="E62" s="5" t="s">
        <v>20</v>
      </c>
      <c r="F62" s="5" t="s">
        <v>53</v>
      </c>
      <c r="G62" s="5" t="s">
        <v>69</v>
      </c>
      <c r="H62" s="5" t="s">
        <v>13</v>
      </c>
    </row>
    <row r="63" spans="1:8" x14ac:dyDescent="0.3">
      <c r="A63" s="4">
        <v>2540</v>
      </c>
      <c r="B63" s="5" t="s">
        <v>128</v>
      </c>
      <c r="C63" s="4">
        <v>1994</v>
      </c>
      <c r="D63" s="5" t="s">
        <v>15</v>
      </c>
      <c r="E63" s="5" t="s">
        <v>20</v>
      </c>
      <c r="F63" s="5" t="s">
        <v>53</v>
      </c>
      <c r="G63" s="5" t="s">
        <v>54</v>
      </c>
      <c r="H63" s="5" t="s">
        <v>13</v>
      </c>
    </row>
    <row r="64" spans="1:8" x14ac:dyDescent="0.3">
      <c r="A64" s="4">
        <v>2984</v>
      </c>
      <c r="B64" s="5" t="s">
        <v>129</v>
      </c>
      <c r="C64" s="4">
        <v>1998</v>
      </c>
      <c r="D64" s="5" t="s">
        <v>44</v>
      </c>
      <c r="E64" s="5" t="s">
        <v>130</v>
      </c>
      <c r="F64" s="5" t="s">
        <v>131</v>
      </c>
      <c r="G64" s="5" t="s">
        <v>132</v>
      </c>
      <c r="H64" s="5" t="s">
        <v>13</v>
      </c>
    </row>
    <row r="65" spans="1:8" x14ac:dyDescent="0.3">
      <c r="A65" s="4">
        <v>3820</v>
      </c>
      <c r="B65" s="5" t="s">
        <v>133</v>
      </c>
      <c r="C65" s="4">
        <v>2004</v>
      </c>
      <c r="D65" s="5" t="s">
        <v>40</v>
      </c>
      <c r="E65" s="5" t="s">
        <v>134</v>
      </c>
      <c r="F65" s="5" t="s">
        <v>102</v>
      </c>
      <c r="G65" s="5"/>
      <c r="H65" s="5" t="s">
        <v>13</v>
      </c>
    </row>
    <row r="66" spans="1:8" x14ac:dyDescent="0.3">
      <c r="A66" s="4">
        <v>3104</v>
      </c>
      <c r="B66" s="5" t="s">
        <v>135</v>
      </c>
      <c r="C66" s="4">
        <v>1985</v>
      </c>
      <c r="D66" s="5" t="s">
        <v>24</v>
      </c>
      <c r="E66" s="5" t="s">
        <v>20</v>
      </c>
      <c r="F66" s="5" t="s">
        <v>71</v>
      </c>
      <c r="G66" s="5" t="s">
        <v>72</v>
      </c>
      <c r="H66" s="5" t="s">
        <v>25</v>
      </c>
    </row>
    <row r="67" spans="1:8" x14ac:dyDescent="0.3">
      <c r="A67" s="4">
        <v>2561</v>
      </c>
      <c r="B67" s="5" t="s">
        <v>136</v>
      </c>
      <c r="C67" s="4">
        <v>1971</v>
      </c>
      <c r="D67" s="5" t="s">
        <v>24</v>
      </c>
      <c r="E67" s="5" t="s">
        <v>20</v>
      </c>
      <c r="F67" s="5" t="s">
        <v>97</v>
      </c>
      <c r="G67" s="5" t="s">
        <v>22</v>
      </c>
      <c r="H67" s="5" t="s">
        <v>13</v>
      </c>
    </row>
    <row r="68" spans="1:8" x14ac:dyDescent="0.3">
      <c r="A68" s="4">
        <v>3687</v>
      </c>
      <c r="B68" s="5" t="s">
        <v>137</v>
      </c>
      <c r="C68" s="4">
        <v>2000</v>
      </c>
      <c r="D68" s="5" t="s">
        <v>40</v>
      </c>
      <c r="E68" s="5" t="s">
        <v>28</v>
      </c>
      <c r="F68" s="5" t="s">
        <v>66</v>
      </c>
      <c r="G68" s="5" t="s">
        <v>67</v>
      </c>
      <c r="H68" s="5" t="s">
        <v>25</v>
      </c>
    </row>
    <row r="69" spans="1:8" x14ac:dyDescent="0.3">
      <c r="A69" s="4">
        <v>2563</v>
      </c>
      <c r="B69" s="5" t="s">
        <v>138</v>
      </c>
      <c r="C69" s="4">
        <v>1997</v>
      </c>
      <c r="D69" s="5" t="s">
        <v>44</v>
      </c>
      <c r="E69" s="5" t="s">
        <v>20</v>
      </c>
      <c r="F69" s="5" t="s">
        <v>139</v>
      </c>
      <c r="G69" s="5" t="s">
        <v>117</v>
      </c>
      <c r="H69" s="5" t="s">
        <v>13</v>
      </c>
    </row>
    <row r="70" spans="1:8" x14ac:dyDescent="0.3">
      <c r="A70" s="4">
        <v>3818</v>
      </c>
      <c r="B70" s="5" t="s">
        <v>140</v>
      </c>
      <c r="C70" s="4">
        <v>2006</v>
      </c>
      <c r="D70" s="5" t="s">
        <v>94</v>
      </c>
      <c r="E70" s="5" t="s">
        <v>36</v>
      </c>
      <c r="F70" s="5" t="s">
        <v>37</v>
      </c>
      <c r="G70" s="5" t="s">
        <v>38</v>
      </c>
      <c r="H70" s="5" t="s">
        <v>25</v>
      </c>
    </row>
    <row r="71" spans="1:8" x14ac:dyDescent="0.3">
      <c r="A71" s="4">
        <v>3110</v>
      </c>
      <c r="B71" s="5" t="s">
        <v>141</v>
      </c>
      <c r="C71" s="4">
        <v>2000</v>
      </c>
      <c r="D71" s="5" t="s">
        <v>27</v>
      </c>
      <c r="E71" s="5" t="s">
        <v>10</v>
      </c>
      <c r="F71" s="5" t="s">
        <v>142</v>
      </c>
      <c r="G71" s="5" t="s">
        <v>143</v>
      </c>
      <c r="H71" s="5" t="s">
        <v>13</v>
      </c>
    </row>
    <row r="72" spans="1:8" x14ac:dyDescent="0.3">
      <c r="A72" s="4">
        <v>2579</v>
      </c>
      <c r="B72" s="5" t="s">
        <v>144</v>
      </c>
      <c r="C72" s="4">
        <v>1960</v>
      </c>
      <c r="D72" s="5" t="s">
        <v>44</v>
      </c>
      <c r="E72" s="5" t="s">
        <v>20</v>
      </c>
      <c r="F72" s="5" t="s">
        <v>102</v>
      </c>
      <c r="G72" s="5"/>
      <c r="H72" s="5" t="s">
        <v>13</v>
      </c>
    </row>
    <row r="73" spans="1:8" x14ac:dyDescent="0.3">
      <c r="A73" s="4">
        <v>3091</v>
      </c>
      <c r="B73" s="5" t="s">
        <v>145</v>
      </c>
      <c r="C73" s="4">
        <v>2000</v>
      </c>
      <c r="D73" s="5" t="s">
        <v>27</v>
      </c>
      <c r="E73" s="5" t="s">
        <v>20</v>
      </c>
      <c r="F73" s="5" t="s">
        <v>53</v>
      </c>
      <c r="G73" s="5" t="s">
        <v>69</v>
      </c>
      <c r="H73" s="5" t="s">
        <v>13</v>
      </c>
    </row>
    <row r="74" spans="1:8" x14ac:dyDescent="0.3">
      <c r="A74" s="4">
        <v>3007</v>
      </c>
      <c r="B74" s="5" t="s">
        <v>146</v>
      </c>
      <c r="C74" s="4">
        <v>1999</v>
      </c>
      <c r="D74" s="5" t="s">
        <v>27</v>
      </c>
      <c r="E74" s="5" t="s">
        <v>20</v>
      </c>
      <c r="F74" s="5" t="s">
        <v>147</v>
      </c>
      <c r="G74" s="5" t="s">
        <v>117</v>
      </c>
      <c r="H74" s="5" t="s">
        <v>25</v>
      </c>
    </row>
    <row r="75" spans="1:8" x14ac:dyDescent="0.3">
      <c r="A75" s="4">
        <v>3826</v>
      </c>
      <c r="B75" s="5" t="s">
        <v>148</v>
      </c>
      <c r="C75" s="4">
        <v>2006</v>
      </c>
      <c r="D75" s="5" t="s">
        <v>40</v>
      </c>
      <c r="E75" s="5" t="s">
        <v>28</v>
      </c>
      <c r="F75" s="5" t="s">
        <v>149</v>
      </c>
      <c r="G75" s="5" t="s">
        <v>30</v>
      </c>
      <c r="H75" s="5" t="s">
        <v>25</v>
      </c>
    </row>
    <row r="76" spans="1:8" x14ac:dyDescent="0.3">
      <c r="A76" s="4">
        <v>2589</v>
      </c>
      <c r="B76" s="5" t="s">
        <v>150</v>
      </c>
      <c r="C76" s="4">
        <v>1998</v>
      </c>
      <c r="D76" s="5" t="s">
        <v>24</v>
      </c>
      <c r="E76" s="5" t="s">
        <v>20</v>
      </c>
      <c r="F76" s="5" t="s">
        <v>53</v>
      </c>
      <c r="G76" s="5" t="s">
        <v>151</v>
      </c>
      <c r="H76" s="5" t="s">
        <v>13</v>
      </c>
    </row>
    <row r="77" spans="1:8" x14ac:dyDescent="0.3">
      <c r="A77" s="4">
        <v>3819</v>
      </c>
      <c r="B77" s="5" t="s">
        <v>152</v>
      </c>
      <c r="C77" s="4">
        <v>1969</v>
      </c>
      <c r="D77" s="5" t="s">
        <v>24</v>
      </c>
      <c r="E77" s="5" t="s">
        <v>20</v>
      </c>
      <c r="F77" s="5" t="s">
        <v>41</v>
      </c>
      <c r="G77" s="5" t="s">
        <v>42</v>
      </c>
      <c r="H77" s="5" t="s">
        <v>13</v>
      </c>
    </row>
    <row r="78" spans="1:8" x14ac:dyDescent="0.3">
      <c r="A78" s="4">
        <v>2597</v>
      </c>
      <c r="B78" s="5" t="s">
        <v>153</v>
      </c>
      <c r="C78" s="4">
        <v>1996</v>
      </c>
      <c r="D78" s="5" t="s">
        <v>15</v>
      </c>
      <c r="E78" s="5" t="s">
        <v>20</v>
      </c>
      <c r="F78" s="5" t="s">
        <v>139</v>
      </c>
      <c r="G78" s="5" t="s">
        <v>117</v>
      </c>
      <c r="H78" s="5" t="s">
        <v>13</v>
      </c>
    </row>
    <row r="79" spans="1:8" x14ac:dyDescent="0.3">
      <c r="A79" s="4">
        <v>3457</v>
      </c>
      <c r="B79" s="5" t="s">
        <v>154</v>
      </c>
      <c r="C79" s="4">
        <v>2003</v>
      </c>
      <c r="D79" s="5" t="s">
        <v>155</v>
      </c>
      <c r="E79" s="5" t="s">
        <v>20</v>
      </c>
      <c r="F79" s="5" t="s">
        <v>139</v>
      </c>
      <c r="G79" s="5" t="s">
        <v>95</v>
      </c>
      <c r="H79" s="5" t="s">
        <v>13</v>
      </c>
    </row>
    <row r="80" spans="1:8" x14ac:dyDescent="0.3">
      <c r="A80" s="4">
        <v>3668</v>
      </c>
      <c r="B80" s="5" t="s">
        <v>156</v>
      </c>
      <c r="C80" s="4">
        <v>2002</v>
      </c>
      <c r="D80" s="5" t="s">
        <v>94</v>
      </c>
      <c r="E80" s="5" t="s">
        <v>20</v>
      </c>
      <c r="F80" s="5" t="s">
        <v>62</v>
      </c>
      <c r="G80" s="5" t="s">
        <v>95</v>
      </c>
      <c r="H80" s="5" t="s">
        <v>13</v>
      </c>
    </row>
    <row r="81" spans="1:8" x14ac:dyDescent="0.3">
      <c r="A81" s="4">
        <v>3667</v>
      </c>
      <c r="B81" s="5" t="s">
        <v>157</v>
      </c>
      <c r="C81" s="4">
        <v>1983</v>
      </c>
      <c r="D81" s="5" t="s">
        <v>40</v>
      </c>
      <c r="E81" s="5" t="s">
        <v>20</v>
      </c>
      <c r="F81" s="5" t="s">
        <v>56</v>
      </c>
      <c r="G81" s="5" t="s">
        <v>122</v>
      </c>
      <c r="H81" s="5" t="s">
        <v>13</v>
      </c>
    </row>
    <row r="82" spans="1:8" x14ac:dyDescent="0.3">
      <c r="A82" s="4">
        <v>3823</v>
      </c>
      <c r="B82" s="5" t="s">
        <v>158</v>
      </c>
      <c r="C82" s="4">
        <v>2002</v>
      </c>
      <c r="D82" s="5" t="s">
        <v>40</v>
      </c>
      <c r="E82" s="5" t="s">
        <v>20</v>
      </c>
      <c r="F82" s="5" t="s">
        <v>53</v>
      </c>
      <c r="G82" s="5" t="s">
        <v>151</v>
      </c>
      <c r="H82" s="5" t="s">
        <v>13</v>
      </c>
    </row>
    <row r="83" spans="1:8" x14ac:dyDescent="0.3">
      <c r="A83" s="4">
        <v>3707</v>
      </c>
      <c r="B83" s="5" t="s">
        <v>159</v>
      </c>
      <c r="C83" s="4">
        <v>2001</v>
      </c>
      <c r="D83" s="5" t="s">
        <v>40</v>
      </c>
      <c r="E83" s="5" t="s">
        <v>28</v>
      </c>
      <c r="F83" s="5" t="s">
        <v>160</v>
      </c>
      <c r="G83" s="5" t="s">
        <v>67</v>
      </c>
      <c r="H83" s="5" t="s">
        <v>13</v>
      </c>
    </row>
    <row r="84" spans="1:8" x14ac:dyDescent="0.3">
      <c r="A84" s="4">
        <v>2625</v>
      </c>
      <c r="B84" s="5" t="s">
        <v>161</v>
      </c>
      <c r="C84" s="4">
        <v>1993</v>
      </c>
      <c r="D84" s="5" t="s">
        <v>44</v>
      </c>
      <c r="E84" s="5" t="s">
        <v>20</v>
      </c>
      <c r="F84" s="5" t="s">
        <v>53</v>
      </c>
      <c r="G84" s="5" t="s">
        <v>54</v>
      </c>
      <c r="H84" s="5" t="s">
        <v>25</v>
      </c>
    </row>
    <row r="85" spans="1:8" x14ac:dyDescent="0.3">
      <c r="A85" s="4">
        <v>2634</v>
      </c>
      <c r="B85" s="5" t="s">
        <v>162</v>
      </c>
      <c r="C85" s="4">
        <v>1978</v>
      </c>
      <c r="D85" s="5" t="s">
        <v>27</v>
      </c>
      <c r="E85" s="5" t="s">
        <v>20</v>
      </c>
      <c r="F85" s="5" t="s">
        <v>124</v>
      </c>
      <c r="G85" s="5" t="s">
        <v>163</v>
      </c>
      <c r="H85" s="5" t="s">
        <v>25</v>
      </c>
    </row>
    <row r="86" spans="1:8" x14ac:dyDescent="0.3">
      <c r="A86" s="4">
        <v>2646</v>
      </c>
      <c r="B86" s="5" t="s">
        <v>164</v>
      </c>
      <c r="C86" s="4">
        <v>1993</v>
      </c>
      <c r="D86" s="5" t="s">
        <v>44</v>
      </c>
      <c r="E86" s="5" t="s">
        <v>20</v>
      </c>
      <c r="F86" s="5" t="s">
        <v>165</v>
      </c>
      <c r="G86" s="5" t="s">
        <v>60</v>
      </c>
      <c r="H86" s="5" t="s">
        <v>13</v>
      </c>
    </row>
    <row r="87" spans="1:8" x14ac:dyDescent="0.3">
      <c r="A87" s="4">
        <v>2653</v>
      </c>
      <c r="B87" s="5" t="s">
        <v>166</v>
      </c>
      <c r="C87" s="4">
        <v>1996</v>
      </c>
      <c r="D87" s="5" t="s">
        <v>44</v>
      </c>
      <c r="E87" s="5" t="s">
        <v>28</v>
      </c>
      <c r="F87" s="5" t="s">
        <v>167</v>
      </c>
      <c r="G87" s="5" t="s">
        <v>168</v>
      </c>
      <c r="H87" s="5" t="s">
        <v>13</v>
      </c>
    </row>
    <row r="88" spans="1:8" x14ac:dyDescent="0.3">
      <c r="A88" s="4">
        <v>3731</v>
      </c>
      <c r="B88" s="5" t="s">
        <v>169</v>
      </c>
      <c r="C88" s="4">
        <v>2003</v>
      </c>
      <c r="D88" s="5" t="s">
        <v>40</v>
      </c>
      <c r="E88" s="5" t="s">
        <v>28</v>
      </c>
      <c r="F88" s="5" t="s">
        <v>66</v>
      </c>
      <c r="G88" s="5" t="s">
        <v>67</v>
      </c>
      <c r="H88" s="5" t="s">
        <v>13</v>
      </c>
    </row>
    <row r="89" spans="1:8" x14ac:dyDescent="0.3">
      <c r="A89" s="4">
        <v>3641</v>
      </c>
      <c r="B89" s="5" t="s">
        <v>170</v>
      </c>
      <c r="C89" s="4">
        <v>2002</v>
      </c>
      <c r="D89" s="5" t="s">
        <v>94</v>
      </c>
      <c r="E89" s="5" t="s">
        <v>36</v>
      </c>
      <c r="F89" s="5" t="s">
        <v>37</v>
      </c>
      <c r="G89" s="5" t="s">
        <v>38</v>
      </c>
      <c r="H89" s="5" t="s">
        <v>13</v>
      </c>
    </row>
    <row r="90" spans="1:8" x14ac:dyDescent="0.3">
      <c r="A90" s="4">
        <v>3255</v>
      </c>
      <c r="B90" s="5" t="s">
        <v>171</v>
      </c>
      <c r="C90" s="4">
        <v>1997</v>
      </c>
      <c r="D90" s="5" t="s">
        <v>27</v>
      </c>
      <c r="E90" s="5" t="s">
        <v>36</v>
      </c>
      <c r="F90" s="5" t="s">
        <v>37</v>
      </c>
      <c r="G90" s="5" t="s">
        <v>38</v>
      </c>
      <c r="H90" s="5" t="s">
        <v>13</v>
      </c>
    </row>
    <row r="91" spans="1:8" x14ac:dyDescent="0.3">
      <c r="A91" s="4">
        <v>2680</v>
      </c>
      <c r="B91" s="5" t="s">
        <v>172</v>
      </c>
      <c r="C91" s="4">
        <v>1958</v>
      </c>
      <c r="D91" s="5" t="s">
        <v>27</v>
      </c>
      <c r="E91" s="5" t="s">
        <v>28</v>
      </c>
      <c r="F91" s="5" t="s">
        <v>173</v>
      </c>
      <c r="G91" s="5" t="s">
        <v>42</v>
      </c>
      <c r="H91" s="5" t="s">
        <v>13</v>
      </c>
    </row>
    <row r="92" spans="1:8" x14ac:dyDescent="0.3">
      <c r="A92" s="4">
        <v>2686</v>
      </c>
      <c r="B92" s="5" t="s">
        <v>174</v>
      </c>
      <c r="C92" s="4">
        <v>1987</v>
      </c>
      <c r="D92" s="5" t="s">
        <v>15</v>
      </c>
      <c r="E92" s="5" t="s">
        <v>20</v>
      </c>
      <c r="F92" s="5" t="s">
        <v>175</v>
      </c>
      <c r="G92" s="5" t="s">
        <v>176</v>
      </c>
      <c r="H92" s="5" t="s">
        <v>13</v>
      </c>
    </row>
    <row r="93" spans="1:8" x14ac:dyDescent="0.3">
      <c r="A93" s="4">
        <v>3112</v>
      </c>
      <c r="B93" s="5" t="s">
        <v>177</v>
      </c>
      <c r="C93" s="4">
        <v>1998</v>
      </c>
      <c r="D93" s="5" t="s">
        <v>27</v>
      </c>
      <c r="E93" s="5" t="s">
        <v>10</v>
      </c>
      <c r="F93" s="5" t="s">
        <v>178</v>
      </c>
      <c r="G93" s="5" t="s">
        <v>143</v>
      </c>
      <c r="H93" s="5" t="s">
        <v>13</v>
      </c>
    </row>
    <row r="94" spans="1:8" x14ac:dyDescent="0.3">
      <c r="A94" s="4">
        <v>2702</v>
      </c>
      <c r="B94" s="5" t="s">
        <v>179</v>
      </c>
      <c r="C94" s="4">
        <v>1993</v>
      </c>
      <c r="D94" s="5" t="s">
        <v>15</v>
      </c>
      <c r="E94" s="5" t="s">
        <v>180</v>
      </c>
      <c r="F94" s="5" t="s">
        <v>181</v>
      </c>
      <c r="G94" s="5" t="s">
        <v>182</v>
      </c>
      <c r="H94" s="5" t="s">
        <v>13</v>
      </c>
    </row>
    <row r="95" spans="1:8" x14ac:dyDescent="0.3">
      <c r="A95" s="4">
        <v>2704</v>
      </c>
      <c r="B95" s="5" t="s">
        <v>183</v>
      </c>
      <c r="C95" s="4">
        <v>1951</v>
      </c>
      <c r="D95" s="5" t="s">
        <v>15</v>
      </c>
      <c r="E95" s="5" t="s">
        <v>20</v>
      </c>
      <c r="F95" s="5" t="s">
        <v>46</v>
      </c>
      <c r="G95" s="5"/>
      <c r="H95" s="5" t="s">
        <v>25</v>
      </c>
    </row>
    <row r="96" spans="1:8" x14ac:dyDescent="0.3">
      <c r="A96" s="4">
        <v>2706</v>
      </c>
      <c r="B96" s="5" t="s">
        <v>184</v>
      </c>
      <c r="C96" s="4">
        <v>1992</v>
      </c>
      <c r="D96" s="5" t="s">
        <v>27</v>
      </c>
      <c r="E96" s="5" t="s">
        <v>20</v>
      </c>
      <c r="F96" s="5" t="s">
        <v>185</v>
      </c>
      <c r="G96" s="5" t="s">
        <v>186</v>
      </c>
      <c r="H96" s="5" t="s">
        <v>13</v>
      </c>
    </row>
    <row r="97" spans="1:8" x14ac:dyDescent="0.3">
      <c r="A97" s="4">
        <v>2707</v>
      </c>
      <c r="B97" s="5" t="s">
        <v>187</v>
      </c>
      <c r="C97" s="4">
        <v>1994</v>
      </c>
      <c r="D97" s="5" t="s">
        <v>44</v>
      </c>
      <c r="E97" s="5" t="s">
        <v>20</v>
      </c>
      <c r="F97" s="5" t="s">
        <v>53</v>
      </c>
      <c r="G97" s="5" t="s">
        <v>186</v>
      </c>
      <c r="H97" s="5" t="s">
        <v>13</v>
      </c>
    </row>
    <row r="98" spans="1:8" x14ac:dyDescent="0.3">
      <c r="A98" s="4">
        <v>3288</v>
      </c>
      <c r="B98" s="5" t="s">
        <v>188</v>
      </c>
      <c r="C98" s="4">
        <v>2002</v>
      </c>
      <c r="D98" s="5" t="s">
        <v>9</v>
      </c>
      <c r="E98" s="5" t="s">
        <v>10</v>
      </c>
      <c r="F98" s="5" t="s">
        <v>11</v>
      </c>
      <c r="G98" s="5" t="s">
        <v>12</v>
      </c>
      <c r="H98" s="5" t="s">
        <v>13</v>
      </c>
    </row>
    <row r="99" spans="1:8" x14ac:dyDescent="0.3">
      <c r="A99" s="4">
        <v>3744</v>
      </c>
      <c r="B99" s="5" t="s">
        <v>189</v>
      </c>
      <c r="C99" s="4">
        <v>2004</v>
      </c>
      <c r="D99" s="5" t="s">
        <v>40</v>
      </c>
      <c r="E99" s="5" t="s">
        <v>20</v>
      </c>
      <c r="F99" s="5" t="s">
        <v>53</v>
      </c>
      <c r="G99" s="5" t="s">
        <v>151</v>
      </c>
      <c r="H99" s="5" t="s">
        <v>13</v>
      </c>
    </row>
    <row r="100" spans="1:8" x14ac:dyDescent="0.3">
      <c r="A100" s="4">
        <v>2721</v>
      </c>
      <c r="B100" s="5" t="s">
        <v>190</v>
      </c>
      <c r="C100" s="4">
        <v>1998</v>
      </c>
      <c r="D100" s="5" t="s">
        <v>44</v>
      </c>
      <c r="E100" s="5" t="s">
        <v>16</v>
      </c>
      <c r="F100" s="5" t="s">
        <v>17</v>
      </c>
      <c r="G100" s="5" t="s">
        <v>18</v>
      </c>
      <c r="H100" s="5" t="s">
        <v>25</v>
      </c>
    </row>
    <row r="101" spans="1:8" x14ac:dyDescent="0.3">
      <c r="A101" s="4">
        <v>2724</v>
      </c>
      <c r="B101" s="5" t="s">
        <v>191</v>
      </c>
      <c r="C101" s="4">
        <v>1985</v>
      </c>
      <c r="D101" s="5" t="s">
        <v>15</v>
      </c>
      <c r="E101" s="5" t="s">
        <v>20</v>
      </c>
      <c r="F101" s="5" t="s">
        <v>192</v>
      </c>
      <c r="G101" s="5" t="s">
        <v>47</v>
      </c>
      <c r="H101" s="5" t="s">
        <v>25</v>
      </c>
    </row>
    <row r="102" spans="1:8" x14ac:dyDescent="0.3">
      <c r="A102" s="4">
        <v>2728</v>
      </c>
      <c r="B102" s="5" t="s">
        <v>193</v>
      </c>
      <c r="C102" s="4">
        <v>1978</v>
      </c>
      <c r="D102" s="5" t="s">
        <v>27</v>
      </c>
      <c r="E102" s="5" t="s">
        <v>10</v>
      </c>
      <c r="F102" s="5" t="s">
        <v>194</v>
      </c>
      <c r="G102" s="5"/>
      <c r="H102" s="5" t="s">
        <v>13</v>
      </c>
    </row>
    <row r="103" spans="1:8" x14ac:dyDescent="0.3">
      <c r="A103" s="4">
        <v>2729</v>
      </c>
      <c r="B103" s="5" t="s">
        <v>195</v>
      </c>
      <c r="C103" s="4">
        <v>2001</v>
      </c>
      <c r="D103" s="5" t="s">
        <v>44</v>
      </c>
      <c r="E103" s="5" t="s">
        <v>20</v>
      </c>
      <c r="F103" s="5" t="s">
        <v>196</v>
      </c>
      <c r="G103" s="5" t="s">
        <v>197</v>
      </c>
      <c r="H103" s="5" t="s">
        <v>25</v>
      </c>
    </row>
    <row r="104" spans="1:8" x14ac:dyDescent="0.3">
      <c r="A104" s="4">
        <v>2730</v>
      </c>
      <c r="B104" s="5" t="s">
        <v>198</v>
      </c>
      <c r="C104" s="4">
        <v>1995</v>
      </c>
      <c r="D104" s="5" t="s">
        <v>27</v>
      </c>
      <c r="E104" s="5" t="s">
        <v>20</v>
      </c>
      <c r="F104" s="5" t="s">
        <v>46</v>
      </c>
      <c r="G104" s="5" t="s">
        <v>95</v>
      </c>
      <c r="H104" s="5" t="s">
        <v>25</v>
      </c>
    </row>
    <row r="105" spans="1:8" x14ac:dyDescent="0.3">
      <c r="A105" s="4">
        <v>2731</v>
      </c>
      <c r="B105" s="5" t="s">
        <v>199</v>
      </c>
      <c r="C105" s="4">
        <v>1963</v>
      </c>
      <c r="D105" s="5" t="s">
        <v>27</v>
      </c>
      <c r="E105" s="5" t="s">
        <v>20</v>
      </c>
      <c r="F105" s="5" t="s">
        <v>46</v>
      </c>
      <c r="G105" s="5" t="s">
        <v>47</v>
      </c>
      <c r="H105" s="5" t="s">
        <v>13</v>
      </c>
    </row>
    <row r="106" spans="1:8" x14ac:dyDescent="0.3">
      <c r="A106" s="4">
        <v>2736</v>
      </c>
      <c r="B106" s="5" t="s">
        <v>200</v>
      </c>
      <c r="C106" s="4">
        <v>1995</v>
      </c>
      <c r="D106" s="5" t="s">
        <v>15</v>
      </c>
      <c r="E106" s="5" t="s">
        <v>201</v>
      </c>
      <c r="F106" s="5" t="s">
        <v>202</v>
      </c>
      <c r="G106" s="5" t="s">
        <v>203</v>
      </c>
      <c r="H106" s="5" t="s">
        <v>13</v>
      </c>
    </row>
    <row r="107" spans="1:8" x14ac:dyDescent="0.3">
      <c r="A107" s="4">
        <v>2740</v>
      </c>
      <c r="B107" s="5" t="s">
        <v>204</v>
      </c>
      <c r="C107" s="4">
        <v>2000</v>
      </c>
      <c r="D107" s="5" t="s">
        <v>27</v>
      </c>
      <c r="E107" s="5" t="s">
        <v>20</v>
      </c>
      <c r="F107" s="5" t="s">
        <v>139</v>
      </c>
      <c r="G107" s="5" t="s">
        <v>117</v>
      </c>
      <c r="H107" s="5" t="s">
        <v>13</v>
      </c>
    </row>
    <row r="108" spans="1:8" x14ac:dyDescent="0.3">
      <c r="A108" s="4">
        <v>3294</v>
      </c>
      <c r="B108" s="5" t="s">
        <v>205</v>
      </c>
      <c r="C108" s="4">
        <v>2001</v>
      </c>
      <c r="D108" s="5" t="s">
        <v>94</v>
      </c>
      <c r="E108" s="5" t="s">
        <v>28</v>
      </c>
      <c r="F108" s="5" t="s">
        <v>29</v>
      </c>
      <c r="G108" s="5" t="s">
        <v>30</v>
      </c>
      <c r="H108" s="5" t="s">
        <v>13</v>
      </c>
    </row>
    <row r="109" spans="1:8" x14ac:dyDescent="0.3">
      <c r="A109" s="4">
        <v>2743</v>
      </c>
      <c r="B109" s="5" t="s">
        <v>206</v>
      </c>
      <c r="C109" s="4">
        <v>2000</v>
      </c>
      <c r="D109" s="5" t="s">
        <v>27</v>
      </c>
      <c r="E109" s="5" t="s">
        <v>10</v>
      </c>
      <c r="F109" s="5" t="s">
        <v>142</v>
      </c>
      <c r="G109" s="5" t="s">
        <v>207</v>
      </c>
      <c r="H109" s="5" t="s">
        <v>13</v>
      </c>
    </row>
    <row r="110" spans="1:8" x14ac:dyDescent="0.3">
      <c r="A110" s="4">
        <v>3114</v>
      </c>
      <c r="B110" s="5" t="s">
        <v>208</v>
      </c>
      <c r="C110" s="4">
        <v>2000</v>
      </c>
      <c r="D110" s="5" t="s">
        <v>27</v>
      </c>
      <c r="E110" s="5" t="s">
        <v>10</v>
      </c>
      <c r="F110" s="5" t="s">
        <v>142</v>
      </c>
      <c r="G110" s="5" t="s">
        <v>209</v>
      </c>
      <c r="H110" s="5" t="s">
        <v>13</v>
      </c>
    </row>
    <row r="111" spans="1:8" x14ac:dyDescent="0.3">
      <c r="A111" s="4">
        <v>2746</v>
      </c>
      <c r="B111" s="5" t="s">
        <v>210</v>
      </c>
      <c r="C111" s="4">
        <v>1976</v>
      </c>
      <c r="D111" s="5" t="s">
        <v>27</v>
      </c>
      <c r="E111" s="5" t="s">
        <v>20</v>
      </c>
      <c r="F111" s="5" t="s">
        <v>56</v>
      </c>
      <c r="G111" s="5" t="s">
        <v>122</v>
      </c>
      <c r="H111" s="5" t="s">
        <v>13</v>
      </c>
    </row>
    <row r="112" spans="1:8" x14ac:dyDescent="0.3">
      <c r="A112" s="4">
        <v>2748</v>
      </c>
      <c r="B112" s="5" t="s">
        <v>211</v>
      </c>
      <c r="C112" s="4">
        <v>1958</v>
      </c>
      <c r="D112" s="5" t="s">
        <v>40</v>
      </c>
      <c r="E112" s="5" t="s">
        <v>20</v>
      </c>
      <c r="F112" s="5" t="s">
        <v>212</v>
      </c>
      <c r="G112" s="5" t="s">
        <v>213</v>
      </c>
      <c r="H112" s="5" t="s">
        <v>13</v>
      </c>
    </row>
    <row r="113" spans="1:8" x14ac:dyDescent="0.3">
      <c r="A113" s="4">
        <v>3017</v>
      </c>
      <c r="B113" s="5" t="s">
        <v>214</v>
      </c>
      <c r="C113" s="4">
        <v>1999</v>
      </c>
      <c r="D113" s="5" t="s">
        <v>27</v>
      </c>
      <c r="E113" s="5" t="s">
        <v>28</v>
      </c>
      <c r="F113" s="5" t="s">
        <v>29</v>
      </c>
      <c r="G113" s="5" t="s">
        <v>30</v>
      </c>
      <c r="H113" s="5" t="s">
        <v>25</v>
      </c>
    </row>
    <row r="114" spans="1:8" x14ac:dyDescent="0.3">
      <c r="A114" s="4">
        <v>2754</v>
      </c>
      <c r="B114" s="5" t="s">
        <v>215</v>
      </c>
      <c r="C114" s="4">
        <v>1954</v>
      </c>
      <c r="D114" s="5" t="s">
        <v>15</v>
      </c>
      <c r="E114" s="5" t="s">
        <v>20</v>
      </c>
      <c r="F114" s="5" t="s">
        <v>124</v>
      </c>
      <c r="G114" s="5"/>
      <c r="H114" s="5" t="s">
        <v>13</v>
      </c>
    </row>
    <row r="115" spans="1:8" x14ac:dyDescent="0.3">
      <c r="A115" s="4">
        <v>2756</v>
      </c>
      <c r="B115" s="5" t="s">
        <v>216</v>
      </c>
      <c r="C115" s="4">
        <v>1952</v>
      </c>
      <c r="D115" s="5" t="s">
        <v>44</v>
      </c>
      <c r="E115" s="5" t="s">
        <v>20</v>
      </c>
      <c r="F115" s="5" t="s">
        <v>102</v>
      </c>
      <c r="G115" s="5" t="s">
        <v>102</v>
      </c>
      <c r="H115" s="5" t="s">
        <v>13</v>
      </c>
    </row>
    <row r="116" spans="1:8" x14ac:dyDescent="0.3">
      <c r="A116" s="4">
        <v>2762</v>
      </c>
      <c r="B116" s="5" t="s">
        <v>217</v>
      </c>
      <c r="C116" s="4">
        <v>2000</v>
      </c>
      <c r="D116" s="5" t="s">
        <v>27</v>
      </c>
      <c r="E116" s="5" t="s">
        <v>20</v>
      </c>
      <c r="F116" s="5" t="s">
        <v>139</v>
      </c>
      <c r="G116" s="5" t="s">
        <v>63</v>
      </c>
      <c r="H116" s="5" t="s">
        <v>13</v>
      </c>
    </row>
    <row r="117" spans="1:8" x14ac:dyDescent="0.3">
      <c r="A117" s="4">
        <v>2763</v>
      </c>
      <c r="B117" s="5" t="s">
        <v>218</v>
      </c>
      <c r="C117" s="4">
        <v>2002</v>
      </c>
      <c r="D117" s="5" t="s">
        <v>9</v>
      </c>
      <c r="E117" s="5" t="s">
        <v>20</v>
      </c>
      <c r="F117" s="5" t="s">
        <v>62</v>
      </c>
      <c r="G117" s="5" t="s">
        <v>63</v>
      </c>
      <c r="H117" s="5" t="s">
        <v>13</v>
      </c>
    </row>
    <row r="118" spans="1:8" x14ac:dyDescent="0.3">
      <c r="A118" s="4">
        <v>2767</v>
      </c>
      <c r="B118" s="5" t="s">
        <v>219</v>
      </c>
      <c r="C118" s="4">
        <v>1959</v>
      </c>
      <c r="D118" s="5" t="s">
        <v>27</v>
      </c>
      <c r="E118" s="5" t="s">
        <v>20</v>
      </c>
      <c r="F118" s="5" t="s">
        <v>165</v>
      </c>
      <c r="G118" s="5" t="s">
        <v>47</v>
      </c>
      <c r="H118" s="5" t="s">
        <v>13</v>
      </c>
    </row>
    <row r="119" spans="1:8" x14ac:dyDescent="0.3">
      <c r="A119" s="4">
        <v>2768</v>
      </c>
      <c r="B119" s="5" t="s">
        <v>220</v>
      </c>
      <c r="C119" s="4">
        <v>1968</v>
      </c>
      <c r="D119" s="5" t="s">
        <v>15</v>
      </c>
      <c r="E119" s="5" t="s">
        <v>20</v>
      </c>
      <c r="F119" s="5" t="s">
        <v>97</v>
      </c>
      <c r="G119" s="5" t="s">
        <v>47</v>
      </c>
      <c r="H119" s="5" t="s">
        <v>13</v>
      </c>
    </row>
    <row r="120" spans="1:8" x14ac:dyDescent="0.3">
      <c r="A120" s="4">
        <v>2769</v>
      </c>
      <c r="B120" s="5" t="s">
        <v>221</v>
      </c>
      <c r="C120" s="4">
        <v>1974</v>
      </c>
      <c r="D120" s="5" t="s">
        <v>44</v>
      </c>
      <c r="E120" s="5" t="s">
        <v>20</v>
      </c>
      <c r="F120" s="5" t="s">
        <v>97</v>
      </c>
      <c r="G120" s="5" t="s">
        <v>22</v>
      </c>
      <c r="H120" s="5" t="s">
        <v>25</v>
      </c>
    </row>
    <row r="121" spans="1:8" x14ac:dyDescent="0.3">
      <c r="A121" s="4">
        <v>2780</v>
      </c>
      <c r="B121" s="5" t="s">
        <v>222</v>
      </c>
      <c r="C121" s="4">
        <v>1998</v>
      </c>
      <c r="D121" s="5" t="s">
        <v>44</v>
      </c>
      <c r="E121" s="5" t="s">
        <v>84</v>
      </c>
      <c r="F121" s="5" t="s">
        <v>85</v>
      </c>
      <c r="G121" s="5" t="s">
        <v>86</v>
      </c>
      <c r="H121" s="5" t="s">
        <v>13</v>
      </c>
    </row>
    <row r="122" spans="1:8" x14ac:dyDescent="0.3">
      <c r="A122" s="4">
        <v>3291</v>
      </c>
      <c r="B122" s="5" t="s">
        <v>223</v>
      </c>
      <c r="C122" s="4">
        <v>1994</v>
      </c>
      <c r="D122" s="5" t="s">
        <v>27</v>
      </c>
      <c r="E122" s="5" t="s">
        <v>20</v>
      </c>
      <c r="F122" s="5" t="s">
        <v>53</v>
      </c>
      <c r="G122" s="5" t="s">
        <v>54</v>
      </c>
      <c r="H122" s="5" t="s">
        <v>25</v>
      </c>
    </row>
    <row r="123" spans="1:8" x14ac:dyDescent="0.3">
      <c r="A123" s="4">
        <v>3266</v>
      </c>
      <c r="B123" s="5" t="s">
        <v>224</v>
      </c>
      <c r="C123" s="4">
        <v>1963</v>
      </c>
      <c r="D123" s="5" t="s">
        <v>27</v>
      </c>
      <c r="E123" s="5" t="s">
        <v>20</v>
      </c>
      <c r="F123" s="5" t="s">
        <v>102</v>
      </c>
      <c r="G123" s="5"/>
      <c r="H123" s="5" t="s">
        <v>13</v>
      </c>
    </row>
    <row r="124" spans="1:8" x14ac:dyDescent="0.3">
      <c r="A124" s="4">
        <v>2796</v>
      </c>
      <c r="B124" s="5" t="s">
        <v>225</v>
      </c>
      <c r="C124" s="4">
        <v>1967</v>
      </c>
      <c r="D124" s="5" t="s">
        <v>15</v>
      </c>
      <c r="E124" s="5" t="s">
        <v>226</v>
      </c>
      <c r="F124" s="5" t="s">
        <v>227</v>
      </c>
      <c r="G124" s="5"/>
      <c r="H124" s="5" t="s">
        <v>13</v>
      </c>
    </row>
    <row r="125" spans="1:8" x14ac:dyDescent="0.3">
      <c r="A125" s="4">
        <v>2799</v>
      </c>
      <c r="B125" s="5" t="s">
        <v>228</v>
      </c>
      <c r="C125" s="4">
        <v>1996</v>
      </c>
      <c r="D125" s="5" t="s">
        <v>44</v>
      </c>
      <c r="E125" s="5" t="s">
        <v>20</v>
      </c>
      <c r="F125" s="5" t="s">
        <v>229</v>
      </c>
      <c r="G125" s="5" t="s">
        <v>63</v>
      </c>
      <c r="H125" s="5" t="s">
        <v>25</v>
      </c>
    </row>
    <row r="126" spans="1:8" x14ac:dyDescent="0.3">
      <c r="A126" s="4">
        <v>3005</v>
      </c>
      <c r="B126" s="5" t="s">
        <v>230</v>
      </c>
      <c r="C126" s="4">
        <v>1980</v>
      </c>
      <c r="D126" s="5" t="s">
        <v>40</v>
      </c>
      <c r="E126" s="5" t="s">
        <v>20</v>
      </c>
      <c r="F126" s="5" t="s">
        <v>212</v>
      </c>
      <c r="G126" s="5" t="s">
        <v>231</v>
      </c>
      <c r="H126" s="5" t="s">
        <v>13</v>
      </c>
    </row>
    <row r="127" spans="1:8" x14ac:dyDescent="0.3">
      <c r="A127" s="4">
        <v>3035</v>
      </c>
      <c r="B127" s="5" t="s">
        <v>232</v>
      </c>
      <c r="C127" s="4">
        <v>1996</v>
      </c>
      <c r="D127" s="5" t="s">
        <v>233</v>
      </c>
      <c r="E127" s="5" t="s">
        <v>20</v>
      </c>
      <c r="F127" s="5" t="s">
        <v>53</v>
      </c>
      <c r="G127" s="5" t="s">
        <v>151</v>
      </c>
      <c r="H127" s="5" t="s">
        <v>13</v>
      </c>
    </row>
    <row r="128" spans="1:8" x14ac:dyDescent="0.3">
      <c r="A128" s="4">
        <v>2815</v>
      </c>
      <c r="B128" s="5" t="s">
        <v>234</v>
      </c>
      <c r="C128" s="4">
        <v>1954</v>
      </c>
      <c r="D128" s="5" t="s">
        <v>15</v>
      </c>
      <c r="E128" s="5" t="s">
        <v>20</v>
      </c>
      <c r="F128" s="5" t="s">
        <v>102</v>
      </c>
      <c r="G128" s="5"/>
      <c r="H128" s="5" t="s">
        <v>13</v>
      </c>
    </row>
    <row r="129" spans="1:8" x14ac:dyDescent="0.3">
      <c r="A129" s="4">
        <v>2817</v>
      </c>
      <c r="B129" s="5" t="s">
        <v>235</v>
      </c>
      <c r="C129" s="4">
        <v>1952</v>
      </c>
      <c r="D129" s="5" t="s">
        <v>44</v>
      </c>
      <c r="E129" s="5" t="s">
        <v>20</v>
      </c>
      <c r="F129" s="5" t="s">
        <v>46</v>
      </c>
      <c r="G129" s="5" t="s">
        <v>47</v>
      </c>
      <c r="H129" s="5" t="s">
        <v>13</v>
      </c>
    </row>
    <row r="130" spans="1:8" x14ac:dyDescent="0.3">
      <c r="A130" s="4">
        <v>3689</v>
      </c>
      <c r="B130" s="5" t="s">
        <v>236</v>
      </c>
      <c r="C130" s="4">
        <v>2001</v>
      </c>
      <c r="D130" s="5" t="s">
        <v>40</v>
      </c>
      <c r="E130" s="5" t="s">
        <v>28</v>
      </c>
      <c r="F130" s="5" t="s">
        <v>66</v>
      </c>
      <c r="G130" s="5" t="s">
        <v>67</v>
      </c>
      <c r="H130" s="5" t="s">
        <v>25</v>
      </c>
    </row>
    <row r="131" spans="1:8" x14ac:dyDescent="0.3">
      <c r="A131" s="4">
        <v>3816</v>
      </c>
      <c r="B131" s="5" t="s">
        <v>237</v>
      </c>
      <c r="C131" s="4">
        <v>1960</v>
      </c>
      <c r="D131" s="5" t="s">
        <v>15</v>
      </c>
      <c r="E131" s="5" t="s">
        <v>28</v>
      </c>
      <c r="F131" s="5" t="s">
        <v>238</v>
      </c>
      <c r="G131" s="5" t="s">
        <v>47</v>
      </c>
      <c r="H131" s="5" t="s">
        <v>25</v>
      </c>
    </row>
    <row r="132" spans="1:8" x14ac:dyDescent="0.3">
      <c r="A132" s="4">
        <v>2831</v>
      </c>
      <c r="B132" s="5" t="s">
        <v>239</v>
      </c>
      <c r="C132" s="4">
        <v>1967</v>
      </c>
      <c r="D132" s="5" t="s">
        <v>27</v>
      </c>
      <c r="E132" s="5" t="s">
        <v>20</v>
      </c>
      <c r="F132" s="5" t="s">
        <v>240</v>
      </c>
      <c r="G132" s="5" t="s">
        <v>102</v>
      </c>
      <c r="H132" s="5" t="s">
        <v>13</v>
      </c>
    </row>
    <row r="133" spans="1:8" x14ac:dyDescent="0.3">
      <c r="A133" s="4">
        <v>2838</v>
      </c>
      <c r="B133" s="5" t="s">
        <v>241</v>
      </c>
      <c r="C133" s="4">
        <v>1991</v>
      </c>
      <c r="D133" s="5" t="s">
        <v>15</v>
      </c>
      <c r="E133" s="5" t="s">
        <v>20</v>
      </c>
      <c r="F133" s="5" t="s">
        <v>53</v>
      </c>
      <c r="G133" s="5" t="s">
        <v>54</v>
      </c>
      <c r="H133" s="5" t="s">
        <v>13</v>
      </c>
    </row>
    <row r="134" spans="1:8" x14ac:dyDescent="0.3">
      <c r="A134" s="4">
        <v>2842</v>
      </c>
      <c r="B134" s="5" t="s">
        <v>242</v>
      </c>
      <c r="C134" s="4">
        <v>2000</v>
      </c>
      <c r="D134" s="5" t="s">
        <v>27</v>
      </c>
      <c r="E134" s="5" t="s">
        <v>28</v>
      </c>
      <c r="F134" s="5" t="s">
        <v>29</v>
      </c>
      <c r="G134" s="5" t="s">
        <v>30</v>
      </c>
      <c r="H134" s="5" t="s">
        <v>13</v>
      </c>
    </row>
    <row r="135" spans="1:8" x14ac:dyDescent="0.3">
      <c r="A135" s="4">
        <v>2843</v>
      </c>
      <c r="B135" s="5" t="s">
        <v>243</v>
      </c>
      <c r="C135" s="4">
        <v>1976</v>
      </c>
      <c r="D135" s="5" t="s">
        <v>27</v>
      </c>
      <c r="E135" s="5" t="s">
        <v>20</v>
      </c>
      <c r="F135" s="5" t="s">
        <v>102</v>
      </c>
      <c r="G135" s="5"/>
      <c r="H135" s="5" t="s">
        <v>13</v>
      </c>
    </row>
    <row r="136" spans="1:8" x14ac:dyDescent="0.3">
      <c r="A136" s="4">
        <v>2844</v>
      </c>
      <c r="B136" s="5" t="s">
        <v>244</v>
      </c>
      <c r="C136" s="4">
        <v>1975</v>
      </c>
      <c r="D136" s="5" t="s">
        <v>27</v>
      </c>
      <c r="E136" s="5" t="s">
        <v>20</v>
      </c>
      <c r="F136" s="5" t="s">
        <v>102</v>
      </c>
      <c r="G136" s="5"/>
      <c r="H136" s="5" t="s">
        <v>25</v>
      </c>
    </row>
    <row r="137" spans="1:8" x14ac:dyDescent="0.3">
      <c r="A137" s="4">
        <v>3708</v>
      </c>
      <c r="B137" s="5" t="s">
        <v>245</v>
      </c>
      <c r="C137" s="4">
        <v>1988</v>
      </c>
      <c r="D137" s="5" t="s">
        <v>9</v>
      </c>
      <c r="E137" s="5" t="s">
        <v>20</v>
      </c>
      <c r="F137" s="5" t="s">
        <v>41</v>
      </c>
      <c r="G137" s="5" t="s">
        <v>42</v>
      </c>
      <c r="H137" s="5" t="s">
        <v>25</v>
      </c>
    </row>
    <row r="138" spans="1:8" x14ac:dyDescent="0.3">
      <c r="A138" s="4">
        <v>3175</v>
      </c>
      <c r="B138" s="5" t="s">
        <v>246</v>
      </c>
      <c r="C138" s="4">
        <v>2001</v>
      </c>
      <c r="D138" s="5" t="s">
        <v>27</v>
      </c>
      <c r="E138" s="5" t="s">
        <v>247</v>
      </c>
      <c r="F138" s="5" t="s">
        <v>248</v>
      </c>
      <c r="G138" s="5" t="s">
        <v>249</v>
      </c>
      <c r="H138" s="5" t="s">
        <v>25</v>
      </c>
    </row>
    <row r="139" spans="1:8" x14ac:dyDescent="0.3">
      <c r="A139" s="4">
        <v>3019</v>
      </c>
      <c r="B139" s="5" t="s">
        <v>250</v>
      </c>
      <c r="C139" s="4">
        <v>1999</v>
      </c>
      <c r="D139" s="5" t="s">
        <v>94</v>
      </c>
      <c r="E139" s="5" t="s">
        <v>28</v>
      </c>
      <c r="F139" s="5" t="s">
        <v>29</v>
      </c>
      <c r="G139" s="5" t="s">
        <v>251</v>
      </c>
      <c r="H139" s="5" t="s">
        <v>25</v>
      </c>
    </row>
    <row r="140" spans="1:8" x14ac:dyDescent="0.3">
      <c r="A140" s="4">
        <v>2858</v>
      </c>
      <c r="B140" s="5" t="s">
        <v>252</v>
      </c>
      <c r="C140" s="4">
        <v>1976</v>
      </c>
      <c r="D140" s="5" t="s">
        <v>40</v>
      </c>
      <c r="E140" s="5" t="s">
        <v>20</v>
      </c>
      <c r="F140" s="5" t="s">
        <v>32</v>
      </c>
      <c r="G140" s="5" t="s">
        <v>33</v>
      </c>
      <c r="H140" s="5" t="s">
        <v>25</v>
      </c>
    </row>
    <row r="141" spans="1:8" x14ac:dyDescent="0.3">
      <c r="A141" s="4">
        <v>2861</v>
      </c>
      <c r="B141" s="5" t="s">
        <v>253</v>
      </c>
      <c r="C141" s="4">
        <v>1985</v>
      </c>
      <c r="D141" s="5" t="s">
        <v>44</v>
      </c>
      <c r="E141" s="5" t="s">
        <v>20</v>
      </c>
      <c r="F141" s="5" t="s">
        <v>165</v>
      </c>
      <c r="G141" s="5" t="s">
        <v>47</v>
      </c>
      <c r="H141" s="5" t="s">
        <v>13</v>
      </c>
    </row>
    <row r="142" spans="1:8" x14ac:dyDescent="0.3">
      <c r="A142" s="4">
        <v>2862</v>
      </c>
      <c r="B142" s="5" t="s">
        <v>254</v>
      </c>
      <c r="C142" s="4">
        <v>1962</v>
      </c>
      <c r="D142" s="5" t="s">
        <v>27</v>
      </c>
      <c r="E142" s="5" t="s">
        <v>20</v>
      </c>
      <c r="F142" s="5" t="s">
        <v>124</v>
      </c>
      <c r="G142" s="5"/>
      <c r="H142" s="5" t="s">
        <v>13</v>
      </c>
    </row>
    <row r="143" spans="1:8" x14ac:dyDescent="0.3">
      <c r="A143" s="4">
        <v>2872</v>
      </c>
      <c r="B143" s="5" t="s">
        <v>255</v>
      </c>
      <c r="C143" s="4">
        <v>2002</v>
      </c>
      <c r="D143" s="5" t="s">
        <v>24</v>
      </c>
      <c r="E143" s="5" t="s">
        <v>28</v>
      </c>
      <c r="F143" s="5" t="s">
        <v>29</v>
      </c>
      <c r="G143" s="5" t="s">
        <v>30</v>
      </c>
      <c r="H143" s="5" t="s">
        <v>13</v>
      </c>
    </row>
    <row r="144" spans="1:8" x14ac:dyDescent="0.3">
      <c r="A144" s="4">
        <v>2875</v>
      </c>
      <c r="B144" s="5" t="s">
        <v>256</v>
      </c>
      <c r="C144" s="4">
        <v>1990</v>
      </c>
      <c r="D144" s="5" t="s">
        <v>15</v>
      </c>
      <c r="E144" s="5" t="s">
        <v>20</v>
      </c>
      <c r="F144" s="5" t="s">
        <v>257</v>
      </c>
      <c r="G144" s="5" t="s">
        <v>258</v>
      </c>
      <c r="H144" s="5" t="s">
        <v>13</v>
      </c>
    </row>
    <row r="145" spans="1:8" x14ac:dyDescent="0.3">
      <c r="A145" s="4">
        <v>2876</v>
      </c>
      <c r="B145" s="5" t="s">
        <v>259</v>
      </c>
      <c r="C145" s="4">
        <v>1990</v>
      </c>
      <c r="D145" s="5" t="s">
        <v>15</v>
      </c>
      <c r="E145" s="5" t="s">
        <v>20</v>
      </c>
      <c r="F145" s="5" t="s">
        <v>257</v>
      </c>
      <c r="G145" s="5" t="s">
        <v>258</v>
      </c>
      <c r="H145" s="5" t="s">
        <v>13</v>
      </c>
    </row>
    <row r="146" spans="1:8" x14ac:dyDescent="0.3">
      <c r="A146" s="4">
        <v>3734</v>
      </c>
      <c r="B146" s="5" t="s">
        <v>260</v>
      </c>
      <c r="C146" s="4">
        <v>1984</v>
      </c>
      <c r="D146" s="5" t="s">
        <v>40</v>
      </c>
      <c r="E146" s="5" t="s">
        <v>20</v>
      </c>
      <c r="F146" s="5" t="s">
        <v>261</v>
      </c>
      <c r="G146" s="5" t="s">
        <v>262</v>
      </c>
      <c r="H146" s="5" t="s">
        <v>25</v>
      </c>
    </row>
    <row r="147" spans="1:8" x14ac:dyDescent="0.3">
      <c r="A147" s="4">
        <v>2893</v>
      </c>
      <c r="B147" s="5" t="s">
        <v>263</v>
      </c>
      <c r="C147" s="4">
        <v>1981</v>
      </c>
      <c r="D147" s="5" t="s">
        <v>27</v>
      </c>
      <c r="E147" s="5" t="s">
        <v>20</v>
      </c>
      <c r="F147" s="5" t="s">
        <v>97</v>
      </c>
      <c r="G147" s="5" t="s">
        <v>22</v>
      </c>
      <c r="H147" s="5" t="s">
        <v>13</v>
      </c>
    </row>
    <row r="148" spans="1:8" x14ac:dyDescent="0.3">
      <c r="A148" s="4">
        <v>3006</v>
      </c>
      <c r="B148" s="5" t="s">
        <v>264</v>
      </c>
      <c r="C148" s="4">
        <v>1987</v>
      </c>
      <c r="D148" s="5" t="s">
        <v>27</v>
      </c>
      <c r="E148" s="5" t="s">
        <v>20</v>
      </c>
      <c r="F148" s="5" t="s">
        <v>71</v>
      </c>
      <c r="G148" s="5" t="s">
        <v>72</v>
      </c>
      <c r="H148" s="5" t="s">
        <v>25</v>
      </c>
    </row>
    <row r="149" spans="1:8" x14ac:dyDescent="0.3">
      <c r="A149" s="4">
        <v>3742</v>
      </c>
      <c r="B149" s="5" t="s">
        <v>265</v>
      </c>
      <c r="C149" s="4">
        <v>2004</v>
      </c>
      <c r="D149" s="5" t="s">
        <v>40</v>
      </c>
      <c r="E149" s="5" t="s">
        <v>20</v>
      </c>
      <c r="F149" s="5" t="s">
        <v>266</v>
      </c>
      <c r="G149" s="5" t="s">
        <v>95</v>
      </c>
      <c r="H149" s="5" t="s">
        <v>13</v>
      </c>
    </row>
    <row r="150" spans="1:8" x14ac:dyDescent="0.3">
      <c r="A150" s="4">
        <v>3700</v>
      </c>
      <c r="B150" s="5" t="s">
        <v>267</v>
      </c>
      <c r="C150" s="4">
        <v>1999</v>
      </c>
      <c r="D150" s="5" t="s">
        <v>233</v>
      </c>
      <c r="E150" s="5" t="s">
        <v>20</v>
      </c>
      <c r="F150" s="5" t="s">
        <v>62</v>
      </c>
      <c r="G150" s="5" t="s">
        <v>268</v>
      </c>
      <c r="H150" s="5" t="s">
        <v>13</v>
      </c>
    </row>
    <row r="151" spans="1:8" x14ac:dyDescent="0.3">
      <c r="A151" s="4">
        <v>2900</v>
      </c>
      <c r="B151" s="5" t="s">
        <v>269</v>
      </c>
      <c r="C151" s="4">
        <v>1963</v>
      </c>
      <c r="D151" s="5" t="s">
        <v>40</v>
      </c>
      <c r="E151" s="5" t="s">
        <v>20</v>
      </c>
      <c r="F151" s="5"/>
      <c r="G151" s="5" t="s">
        <v>47</v>
      </c>
      <c r="H151" s="5" t="s">
        <v>13</v>
      </c>
    </row>
    <row r="152" spans="1:8" x14ac:dyDescent="0.3">
      <c r="A152" s="4">
        <v>3699</v>
      </c>
      <c r="B152" s="5" t="s">
        <v>270</v>
      </c>
      <c r="C152" s="4">
        <v>1987</v>
      </c>
      <c r="D152" s="5" t="s">
        <v>27</v>
      </c>
      <c r="E152" s="5" t="s">
        <v>36</v>
      </c>
      <c r="F152" s="5" t="s">
        <v>37</v>
      </c>
      <c r="G152" s="5" t="s">
        <v>38</v>
      </c>
      <c r="H152" s="5" t="s">
        <v>13</v>
      </c>
    </row>
    <row r="153" spans="1:8" x14ac:dyDescent="0.3">
      <c r="A153" s="4">
        <v>3640</v>
      </c>
      <c r="B153" s="5" t="s">
        <v>271</v>
      </c>
      <c r="C153" s="4">
        <v>2002</v>
      </c>
      <c r="D153" s="5" t="s">
        <v>233</v>
      </c>
      <c r="E153" s="5" t="s">
        <v>36</v>
      </c>
      <c r="F153" s="5" t="s">
        <v>37</v>
      </c>
      <c r="G153" s="5" t="s">
        <v>38</v>
      </c>
      <c r="H153" s="5" t="s">
        <v>25</v>
      </c>
    </row>
    <row r="154" spans="1:8" x14ac:dyDescent="0.3">
      <c r="A154" s="4">
        <v>2906</v>
      </c>
      <c r="B154" s="5" t="s">
        <v>272</v>
      </c>
      <c r="C154" s="4">
        <v>1997</v>
      </c>
      <c r="D154" s="5" t="s">
        <v>44</v>
      </c>
      <c r="E154" s="5" t="s">
        <v>20</v>
      </c>
      <c r="F154" s="5" t="s">
        <v>273</v>
      </c>
      <c r="G154" s="5" t="s">
        <v>117</v>
      </c>
      <c r="H154" s="5" t="s">
        <v>25</v>
      </c>
    </row>
    <row r="155" spans="1:8" x14ac:dyDescent="0.3">
      <c r="A155" s="4">
        <v>2909</v>
      </c>
      <c r="B155" s="5" t="s">
        <v>274</v>
      </c>
      <c r="C155" s="4">
        <v>1983</v>
      </c>
      <c r="D155" s="5" t="s">
        <v>15</v>
      </c>
      <c r="E155" s="5" t="s">
        <v>20</v>
      </c>
      <c r="F155" s="5" t="s">
        <v>275</v>
      </c>
      <c r="G155" s="5" t="s">
        <v>176</v>
      </c>
      <c r="H155" s="5" t="s">
        <v>13</v>
      </c>
    </row>
    <row r="156" spans="1:8" x14ac:dyDescent="0.3">
      <c r="A156" s="4">
        <v>2910</v>
      </c>
      <c r="B156" s="5" t="s">
        <v>276</v>
      </c>
      <c r="C156" s="4">
        <v>1994</v>
      </c>
      <c r="D156" s="5" t="s">
        <v>44</v>
      </c>
      <c r="E156" s="5" t="s">
        <v>20</v>
      </c>
      <c r="F156" s="5" t="s">
        <v>175</v>
      </c>
      <c r="G156" s="5" t="s">
        <v>60</v>
      </c>
      <c r="H156" s="5" t="s">
        <v>13</v>
      </c>
    </row>
    <row r="157" spans="1:8" x14ac:dyDescent="0.3">
      <c r="A157" s="4">
        <v>2913</v>
      </c>
      <c r="B157" s="5" t="s">
        <v>277</v>
      </c>
      <c r="C157" s="4">
        <v>2000</v>
      </c>
      <c r="D157" s="5" t="s">
        <v>44</v>
      </c>
      <c r="E157" s="5" t="s">
        <v>278</v>
      </c>
      <c r="F157" s="5" t="s">
        <v>279</v>
      </c>
      <c r="G157" s="5" t="s">
        <v>280</v>
      </c>
      <c r="H157" s="5" t="s">
        <v>25</v>
      </c>
    </row>
    <row r="158" spans="1:8" x14ac:dyDescent="0.3">
      <c r="A158" s="4">
        <v>2931</v>
      </c>
      <c r="B158" s="5" t="s">
        <v>281</v>
      </c>
      <c r="C158" s="4">
        <v>1998</v>
      </c>
      <c r="D158" s="5" t="s">
        <v>27</v>
      </c>
      <c r="E158" s="5" t="s">
        <v>10</v>
      </c>
      <c r="F158" s="5" t="s">
        <v>142</v>
      </c>
      <c r="G158" s="5" t="s">
        <v>282</v>
      </c>
      <c r="H158" s="5" t="s">
        <v>13</v>
      </c>
    </row>
    <row r="159" spans="1:8" x14ac:dyDescent="0.3">
      <c r="A159" s="4">
        <v>3559</v>
      </c>
      <c r="B159" s="5" t="s">
        <v>283</v>
      </c>
      <c r="C159" s="4">
        <v>1971</v>
      </c>
      <c r="D159" s="5" t="s">
        <v>15</v>
      </c>
      <c r="E159" s="5" t="s">
        <v>20</v>
      </c>
      <c r="F159" s="5" t="s">
        <v>212</v>
      </c>
      <c r="G159" s="5" t="s">
        <v>102</v>
      </c>
      <c r="H159" s="5" t="s">
        <v>13</v>
      </c>
    </row>
    <row r="160" spans="1:8" x14ac:dyDescent="0.3">
      <c r="A160" s="4">
        <v>2934</v>
      </c>
      <c r="B160" s="5" t="s">
        <v>284</v>
      </c>
      <c r="C160" s="4">
        <v>1996</v>
      </c>
      <c r="D160" s="5" t="s">
        <v>44</v>
      </c>
      <c r="E160" s="5" t="s">
        <v>28</v>
      </c>
      <c r="F160" s="5" t="s">
        <v>167</v>
      </c>
      <c r="G160" s="5" t="s">
        <v>168</v>
      </c>
      <c r="H160" s="5" t="s">
        <v>13</v>
      </c>
    </row>
    <row r="161" spans="1:8" x14ac:dyDescent="0.3">
      <c r="A161" s="4">
        <v>3714</v>
      </c>
      <c r="B161" s="5" t="s">
        <v>285</v>
      </c>
      <c r="C161" s="4">
        <v>2001</v>
      </c>
      <c r="D161" s="5" t="s">
        <v>40</v>
      </c>
      <c r="E161" s="5" t="s">
        <v>20</v>
      </c>
      <c r="F161" s="5" t="s">
        <v>62</v>
      </c>
      <c r="G161" s="5" t="s">
        <v>286</v>
      </c>
      <c r="H161" s="5" t="s">
        <v>13</v>
      </c>
    </row>
    <row r="162" spans="1:8" x14ac:dyDescent="0.3">
      <c r="A162" s="4">
        <v>3341</v>
      </c>
      <c r="B162" s="5" t="s">
        <v>287</v>
      </c>
      <c r="C162" s="4">
        <v>2001</v>
      </c>
      <c r="D162" s="5" t="s">
        <v>24</v>
      </c>
      <c r="E162" s="5" t="s">
        <v>20</v>
      </c>
      <c r="F162" s="5" t="s">
        <v>62</v>
      </c>
      <c r="G162" s="5" t="s">
        <v>95</v>
      </c>
      <c r="H162" s="5" t="s">
        <v>25</v>
      </c>
    </row>
    <row r="163" spans="1:8" x14ac:dyDescent="0.3">
      <c r="A163" s="4">
        <v>2944</v>
      </c>
      <c r="B163" s="5" t="s">
        <v>288</v>
      </c>
      <c r="C163" s="4">
        <v>1978</v>
      </c>
      <c r="D163" s="5" t="s">
        <v>27</v>
      </c>
      <c r="E163" s="5" t="s">
        <v>20</v>
      </c>
      <c r="F163" s="5" t="s">
        <v>124</v>
      </c>
      <c r="G163" s="5" t="s">
        <v>163</v>
      </c>
      <c r="H163" s="5" t="s">
        <v>13</v>
      </c>
    </row>
    <row r="164" spans="1:8" x14ac:dyDescent="0.3">
      <c r="A164" s="6">
        <v>2946</v>
      </c>
      <c r="B164" s="7" t="s">
        <v>289</v>
      </c>
      <c r="C164" s="6">
        <v>1989</v>
      </c>
      <c r="D164" s="7" t="s">
        <v>27</v>
      </c>
      <c r="E164" s="7" t="s">
        <v>36</v>
      </c>
      <c r="F164" s="7" t="s">
        <v>37</v>
      </c>
      <c r="G164" s="7" t="s">
        <v>38</v>
      </c>
      <c r="H164" s="7" t="s">
        <v>13</v>
      </c>
    </row>
  </sheetData>
  <pageMargins left="0.7" right="0.7" top="0.75" bottom="0.75" header="0.3" footer="0.3"/>
  <pageSetup paperSize="9" orientation="portrait" horizontalDpi="300" verticalDpi="300" copies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6"/>
  <sheetViews>
    <sheetView workbookViewId="0"/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16384" width="8.88671875" style="1"/>
  </cols>
  <sheetData>
    <row r="1" spans="1:12" ht="15.6" x14ac:dyDescent="0.3">
      <c r="A1" s="9" t="s">
        <v>397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ht="18" x14ac:dyDescent="0.3">
      <c r="A2" s="11" t="s">
        <v>398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x14ac:dyDescent="0.3">
      <c r="A3" s="12" t="s">
        <v>399</v>
      </c>
      <c r="B3" s="12"/>
      <c r="C3" s="13" t="s">
        <v>400</v>
      </c>
      <c r="D3" s="13"/>
      <c r="E3" s="13"/>
      <c r="F3" s="13"/>
      <c r="G3" s="13"/>
      <c r="H3" s="13"/>
      <c r="I3" s="13"/>
      <c r="J3" s="13"/>
      <c r="K3" s="13"/>
      <c r="L3" s="13"/>
    </row>
    <row r="4" spans="1:12" ht="21" x14ac:dyDescent="0.3">
      <c r="A4" s="14" t="s">
        <v>645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23.4" x14ac:dyDescent="0.3">
      <c r="A5" s="15" t="s">
        <v>646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1:12" ht="18" x14ac:dyDescent="0.3">
      <c r="A6" s="11" t="s">
        <v>404</v>
      </c>
      <c r="B6" s="11"/>
      <c r="C6" s="11"/>
      <c r="D6" s="11"/>
      <c r="E6" s="11"/>
      <c r="F6" s="11"/>
      <c r="G6" s="11"/>
      <c r="H6" s="11"/>
      <c r="I6" s="11"/>
      <c r="J6" s="11"/>
    </row>
    <row r="7" spans="1:12" ht="57.6" x14ac:dyDescent="0.3">
      <c r="A7" s="21" t="s">
        <v>403</v>
      </c>
      <c r="B7" s="21" t="s">
        <v>1</v>
      </c>
      <c r="C7" s="21" t="s">
        <v>2</v>
      </c>
      <c r="D7" s="21" t="s">
        <v>291</v>
      </c>
      <c r="E7" s="21" t="s">
        <v>292</v>
      </c>
      <c r="F7" s="21" t="s">
        <v>3</v>
      </c>
      <c r="G7" s="21" t="s">
        <v>4</v>
      </c>
      <c r="H7" s="21" t="s">
        <v>5</v>
      </c>
      <c r="I7" s="21" t="s">
        <v>6</v>
      </c>
      <c r="J7" s="21" t="s">
        <v>647</v>
      </c>
      <c r="K7" s="21" t="s">
        <v>648</v>
      </c>
      <c r="L7" s="21" t="s">
        <v>649</v>
      </c>
    </row>
    <row r="8" spans="1:12" ht="43.2" x14ac:dyDescent="0.3">
      <c r="A8" s="22">
        <v>1</v>
      </c>
      <c r="B8" s="23" t="s">
        <v>276</v>
      </c>
      <c r="C8" s="22">
        <v>1994</v>
      </c>
      <c r="D8" s="22">
        <v>1994</v>
      </c>
      <c r="E8" s="22">
        <v>1994</v>
      </c>
      <c r="F8" s="23" t="s">
        <v>44</v>
      </c>
      <c r="G8" s="23" t="s">
        <v>20</v>
      </c>
      <c r="H8" s="23" t="s">
        <v>175</v>
      </c>
      <c r="I8" s="23" t="s">
        <v>60</v>
      </c>
      <c r="J8" s="22">
        <v>2</v>
      </c>
      <c r="K8" s="22">
        <v>1</v>
      </c>
      <c r="L8" s="22">
        <f t="shared" ref="L8:L39" si="0">J8+K8</f>
        <v>3</v>
      </c>
    </row>
    <row r="9" spans="1:12" ht="28.8" x14ac:dyDescent="0.3">
      <c r="A9" s="4">
        <v>2</v>
      </c>
      <c r="B9" s="8" t="s">
        <v>274</v>
      </c>
      <c r="C9" s="4">
        <v>1983</v>
      </c>
      <c r="D9" s="4">
        <v>1983</v>
      </c>
      <c r="E9" s="4">
        <v>1983</v>
      </c>
      <c r="F9" s="8" t="s">
        <v>15</v>
      </c>
      <c r="G9" s="8" t="s">
        <v>20</v>
      </c>
      <c r="H9" s="8" t="s">
        <v>275</v>
      </c>
      <c r="I9" s="8" t="s">
        <v>176</v>
      </c>
      <c r="J9" s="4">
        <v>1</v>
      </c>
      <c r="K9" s="4">
        <v>4</v>
      </c>
      <c r="L9" s="4">
        <f t="shared" si="0"/>
        <v>5</v>
      </c>
    </row>
    <row r="10" spans="1:12" ht="72" x14ac:dyDescent="0.3">
      <c r="A10" s="4">
        <v>3</v>
      </c>
      <c r="B10" s="8" t="s">
        <v>222</v>
      </c>
      <c r="C10" s="4">
        <v>1998</v>
      </c>
      <c r="D10" s="4">
        <v>1998</v>
      </c>
      <c r="E10" s="4">
        <v>1998</v>
      </c>
      <c r="F10" s="8" t="s">
        <v>44</v>
      </c>
      <c r="G10" s="8" t="s">
        <v>84</v>
      </c>
      <c r="H10" s="8" t="s">
        <v>85</v>
      </c>
      <c r="I10" s="8" t="s">
        <v>86</v>
      </c>
      <c r="J10" s="4">
        <v>4</v>
      </c>
      <c r="K10" s="4">
        <v>3</v>
      </c>
      <c r="L10" s="4">
        <f t="shared" si="0"/>
        <v>7</v>
      </c>
    </row>
    <row r="11" spans="1:12" ht="43.2" x14ac:dyDescent="0.3">
      <c r="A11" s="4">
        <v>4</v>
      </c>
      <c r="B11" s="8" t="s">
        <v>153</v>
      </c>
      <c r="C11" s="4">
        <v>1996</v>
      </c>
      <c r="D11" s="4">
        <v>1996</v>
      </c>
      <c r="E11" s="4">
        <v>1996</v>
      </c>
      <c r="F11" s="8" t="s">
        <v>15</v>
      </c>
      <c r="G11" s="8" t="s">
        <v>20</v>
      </c>
      <c r="H11" s="8" t="s">
        <v>139</v>
      </c>
      <c r="I11" s="8" t="s">
        <v>117</v>
      </c>
      <c r="J11" s="4">
        <v>6</v>
      </c>
      <c r="K11" s="4">
        <v>2</v>
      </c>
      <c r="L11" s="4">
        <f t="shared" si="0"/>
        <v>8</v>
      </c>
    </row>
    <row r="12" spans="1:12" ht="28.8" x14ac:dyDescent="0.3">
      <c r="A12" s="4">
        <v>5</v>
      </c>
      <c r="B12" s="8" t="s">
        <v>99</v>
      </c>
      <c r="C12" s="4">
        <v>1973</v>
      </c>
      <c r="D12" s="4">
        <v>1973</v>
      </c>
      <c r="E12" s="4">
        <v>1973</v>
      </c>
      <c r="F12" s="8" t="s">
        <v>15</v>
      </c>
      <c r="G12" s="8" t="s">
        <v>20</v>
      </c>
      <c r="H12" s="8" t="s">
        <v>41</v>
      </c>
      <c r="I12" s="8" t="s">
        <v>33</v>
      </c>
      <c r="J12" s="4">
        <v>5</v>
      </c>
      <c r="K12" s="4">
        <v>6</v>
      </c>
      <c r="L12" s="4">
        <f t="shared" si="0"/>
        <v>11</v>
      </c>
    </row>
    <row r="13" spans="1:12" x14ac:dyDescent="0.3">
      <c r="A13" s="4">
        <v>6</v>
      </c>
      <c r="B13" s="8" t="s">
        <v>253</v>
      </c>
      <c r="C13" s="4">
        <v>1985</v>
      </c>
      <c r="D13" s="4">
        <v>1985</v>
      </c>
      <c r="E13" s="4">
        <v>1985</v>
      </c>
      <c r="F13" s="8" t="s">
        <v>44</v>
      </c>
      <c r="G13" s="8" t="s">
        <v>20</v>
      </c>
      <c r="H13" s="8" t="s">
        <v>165</v>
      </c>
      <c r="I13" s="8" t="s">
        <v>47</v>
      </c>
      <c r="J13" s="4">
        <v>7</v>
      </c>
      <c r="K13" s="4">
        <v>5</v>
      </c>
      <c r="L13" s="4">
        <f t="shared" si="0"/>
        <v>12</v>
      </c>
    </row>
    <row r="14" spans="1:12" ht="28.8" x14ac:dyDescent="0.3">
      <c r="A14" s="4">
        <v>7</v>
      </c>
      <c r="B14" s="8" t="s">
        <v>90</v>
      </c>
      <c r="C14" s="4">
        <v>1986</v>
      </c>
      <c r="D14" s="4">
        <v>1986</v>
      </c>
      <c r="E14" s="4">
        <v>1986</v>
      </c>
      <c r="F14" s="8" t="s">
        <v>44</v>
      </c>
      <c r="G14" s="8" t="s">
        <v>20</v>
      </c>
      <c r="H14" s="8" t="s">
        <v>71</v>
      </c>
      <c r="I14" s="8" t="s">
        <v>72</v>
      </c>
      <c r="J14" s="4">
        <v>10</v>
      </c>
      <c r="K14" s="4">
        <v>7</v>
      </c>
      <c r="L14" s="4">
        <f t="shared" si="0"/>
        <v>17</v>
      </c>
    </row>
    <row r="15" spans="1:12" x14ac:dyDescent="0.3">
      <c r="A15" s="4">
        <v>8</v>
      </c>
      <c r="B15" s="8" t="s">
        <v>58</v>
      </c>
      <c r="C15" s="4">
        <v>1986</v>
      </c>
      <c r="D15" s="4">
        <v>1986</v>
      </c>
      <c r="E15" s="4">
        <v>1986</v>
      </c>
      <c r="F15" s="8">
        <v>1</v>
      </c>
      <c r="G15" s="8" t="s">
        <v>20</v>
      </c>
      <c r="H15" s="8" t="s">
        <v>59</v>
      </c>
      <c r="I15" s="8" t="s">
        <v>60</v>
      </c>
      <c r="J15" s="4">
        <v>9</v>
      </c>
      <c r="K15" s="4">
        <v>8</v>
      </c>
      <c r="L15" s="4">
        <f t="shared" si="0"/>
        <v>17</v>
      </c>
    </row>
    <row r="16" spans="1:12" ht="57.6" x14ac:dyDescent="0.3">
      <c r="A16" s="4">
        <v>9</v>
      </c>
      <c r="B16" s="8" t="s">
        <v>179</v>
      </c>
      <c r="C16" s="4">
        <v>1993</v>
      </c>
      <c r="D16" s="4">
        <v>1993</v>
      </c>
      <c r="E16" s="4">
        <v>1993</v>
      </c>
      <c r="F16" s="8" t="s">
        <v>15</v>
      </c>
      <c r="G16" s="8" t="s">
        <v>180</v>
      </c>
      <c r="H16" s="8" t="s">
        <v>181</v>
      </c>
      <c r="I16" s="8" t="s">
        <v>182</v>
      </c>
      <c r="J16" s="4">
        <v>8</v>
      </c>
      <c r="K16" s="4">
        <v>10</v>
      </c>
      <c r="L16" s="4">
        <f t="shared" si="0"/>
        <v>18</v>
      </c>
    </row>
    <row r="17" spans="1:12" ht="43.2" x14ac:dyDescent="0.3">
      <c r="A17" s="4">
        <v>10</v>
      </c>
      <c r="B17" s="8" t="s">
        <v>204</v>
      </c>
      <c r="C17" s="4">
        <v>2000</v>
      </c>
      <c r="D17" s="4">
        <v>2000</v>
      </c>
      <c r="E17" s="4">
        <v>2000</v>
      </c>
      <c r="F17" s="8">
        <v>1</v>
      </c>
      <c r="G17" s="8" t="s">
        <v>20</v>
      </c>
      <c r="H17" s="8" t="s">
        <v>139</v>
      </c>
      <c r="I17" s="8" t="s">
        <v>117</v>
      </c>
      <c r="J17" s="4">
        <v>11</v>
      </c>
      <c r="K17" s="4">
        <v>11</v>
      </c>
      <c r="L17" s="4">
        <f t="shared" si="0"/>
        <v>22</v>
      </c>
    </row>
    <row r="18" spans="1:12" ht="72" x14ac:dyDescent="0.3">
      <c r="A18" s="4">
        <v>11</v>
      </c>
      <c r="B18" s="8" t="s">
        <v>83</v>
      </c>
      <c r="C18" s="4">
        <v>1998</v>
      </c>
      <c r="D18" s="4">
        <v>1998</v>
      </c>
      <c r="E18" s="4">
        <v>1998</v>
      </c>
      <c r="F18" s="8">
        <v>1</v>
      </c>
      <c r="G18" s="8" t="s">
        <v>84</v>
      </c>
      <c r="H18" s="8" t="s">
        <v>85</v>
      </c>
      <c r="I18" s="8" t="s">
        <v>86</v>
      </c>
      <c r="J18" s="4">
        <v>15</v>
      </c>
      <c r="K18" s="4">
        <v>9</v>
      </c>
      <c r="L18" s="4">
        <f t="shared" si="0"/>
        <v>24</v>
      </c>
    </row>
    <row r="19" spans="1:12" ht="43.2" x14ac:dyDescent="0.3">
      <c r="A19" s="4">
        <v>12</v>
      </c>
      <c r="B19" s="8" t="s">
        <v>138</v>
      </c>
      <c r="C19" s="4">
        <v>1997</v>
      </c>
      <c r="D19" s="4">
        <v>1997</v>
      </c>
      <c r="E19" s="4">
        <v>1997</v>
      </c>
      <c r="F19" s="8" t="s">
        <v>44</v>
      </c>
      <c r="G19" s="8" t="s">
        <v>20</v>
      </c>
      <c r="H19" s="8" t="s">
        <v>139</v>
      </c>
      <c r="I19" s="8" t="s">
        <v>117</v>
      </c>
      <c r="J19" s="4">
        <v>13</v>
      </c>
      <c r="K19" s="4">
        <v>12</v>
      </c>
      <c r="L19" s="4">
        <f t="shared" si="0"/>
        <v>25</v>
      </c>
    </row>
    <row r="20" spans="1:12" ht="28.8" x14ac:dyDescent="0.3">
      <c r="A20" s="4">
        <v>13</v>
      </c>
      <c r="B20" s="8" t="s">
        <v>193</v>
      </c>
      <c r="C20" s="4">
        <v>1978</v>
      </c>
      <c r="D20" s="4">
        <v>1978</v>
      </c>
      <c r="E20" s="4">
        <v>1978</v>
      </c>
      <c r="F20" s="8">
        <v>1</v>
      </c>
      <c r="G20" s="8" t="s">
        <v>10</v>
      </c>
      <c r="H20" s="8" t="s">
        <v>194</v>
      </c>
      <c r="I20" s="8"/>
      <c r="J20" s="4">
        <v>12</v>
      </c>
      <c r="K20" s="4">
        <v>15</v>
      </c>
      <c r="L20" s="4">
        <f t="shared" si="0"/>
        <v>27</v>
      </c>
    </row>
    <row r="21" spans="1:12" x14ac:dyDescent="0.3">
      <c r="A21" s="4">
        <v>14</v>
      </c>
      <c r="B21" s="8" t="s">
        <v>263</v>
      </c>
      <c r="C21" s="4">
        <v>1981</v>
      </c>
      <c r="D21" s="4">
        <v>1981</v>
      </c>
      <c r="E21" s="4">
        <v>1981</v>
      </c>
      <c r="F21" s="8">
        <v>1</v>
      </c>
      <c r="G21" s="8" t="s">
        <v>20</v>
      </c>
      <c r="H21" s="8" t="s">
        <v>97</v>
      </c>
      <c r="I21" s="8" t="s">
        <v>22</v>
      </c>
      <c r="J21" s="4">
        <v>17</v>
      </c>
      <c r="K21" s="4">
        <v>13</v>
      </c>
      <c r="L21" s="4">
        <f t="shared" si="0"/>
        <v>30</v>
      </c>
    </row>
    <row r="22" spans="1:12" ht="28.8" x14ac:dyDescent="0.3">
      <c r="A22" s="4">
        <v>15</v>
      </c>
      <c r="B22" s="8" t="s">
        <v>225</v>
      </c>
      <c r="C22" s="4">
        <v>1967</v>
      </c>
      <c r="D22" s="4">
        <v>1967</v>
      </c>
      <c r="E22" s="4">
        <v>1967</v>
      </c>
      <c r="F22" s="8" t="s">
        <v>15</v>
      </c>
      <c r="G22" s="8" t="s">
        <v>226</v>
      </c>
      <c r="H22" s="8" t="s">
        <v>227</v>
      </c>
      <c r="I22" s="8"/>
      <c r="J22" s="4">
        <v>14</v>
      </c>
      <c r="K22" s="4">
        <v>17</v>
      </c>
      <c r="L22" s="4">
        <f t="shared" si="0"/>
        <v>31</v>
      </c>
    </row>
    <row r="23" spans="1:12" ht="57.6" x14ac:dyDescent="0.3">
      <c r="A23" s="4">
        <v>16</v>
      </c>
      <c r="B23" s="8" t="s">
        <v>115</v>
      </c>
      <c r="C23" s="4">
        <v>1997</v>
      </c>
      <c r="D23" s="4">
        <v>1997</v>
      </c>
      <c r="E23" s="4">
        <v>1997</v>
      </c>
      <c r="F23" s="8" t="s">
        <v>44</v>
      </c>
      <c r="G23" s="8" t="s">
        <v>20</v>
      </c>
      <c r="H23" s="8" t="s">
        <v>116</v>
      </c>
      <c r="I23" s="8" t="s">
        <v>117</v>
      </c>
      <c r="J23" s="4">
        <v>3</v>
      </c>
      <c r="K23" s="4">
        <v>31</v>
      </c>
      <c r="L23" s="4">
        <f t="shared" si="0"/>
        <v>34</v>
      </c>
    </row>
    <row r="24" spans="1:12" x14ac:dyDescent="0.3">
      <c r="A24" s="4">
        <v>17</v>
      </c>
      <c r="B24" s="8" t="s">
        <v>55</v>
      </c>
      <c r="C24" s="4">
        <v>1984</v>
      </c>
      <c r="D24" s="4">
        <v>1984</v>
      </c>
      <c r="E24" s="4">
        <v>1984</v>
      </c>
      <c r="F24" s="8" t="s">
        <v>15</v>
      </c>
      <c r="G24" s="8" t="s">
        <v>20</v>
      </c>
      <c r="H24" s="8" t="s">
        <v>56</v>
      </c>
      <c r="I24" s="8"/>
      <c r="J24" s="4">
        <v>21</v>
      </c>
      <c r="K24" s="4">
        <v>14</v>
      </c>
      <c r="L24" s="4">
        <f t="shared" si="0"/>
        <v>35</v>
      </c>
    </row>
    <row r="25" spans="1:12" ht="28.8" x14ac:dyDescent="0.3">
      <c r="A25" s="4">
        <v>18</v>
      </c>
      <c r="B25" s="8" t="s">
        <v>254</v>
      </c>
      <c r="C25" s="4">
        <v>1962</v>
      </c>
      <c r="D25" s="4">
        <v>1962</v>
      </c>
      <c r="E25" s="4">
        <v>1962</v>
      </c>
      <c r="F25" s="8">
        <v>1</v>
      </c>
      <c r="G25" s="8" t="s">
        <v>20</v>
      </c>
      <c r="H25" s="8" t="s">
        <v>124</v>
      </c>
      <c r="I25" s="8"/>
      <c r="J25" s="4">
        <v>18</v>
      </c>
      <c r="K25" s="4">
        <v>18</v>
      </c>
      <c r="L25" s="4">
        <f t="shared" si="0"/>
        <v>36</v>
      </c>
    </row>
    <row r="26" spans="1:12" x14ac:dyDescent="0.3">
      <c r="A26" s="4">
        <v>19</v>
      </c>
      <c r="B26" s="8" t="s">
        <v>106</v>
      </c>
      <c r="C26" s="4">
        <v>1976</v>
      </c>
      <c r="D26" s="4">
        <v>1976</v>
      </c>
      <c r="E26" s="4">
        <v>1976</v>
      </c>
      <c r="F26" s="8">
        <v>1</v>
      </c>
      <c r="G26" s="8" t="s">
        <v>20</v>
      </c>
      <c r="H26" s="8" t="s">
        <v>97</v>
      </c>
      <c r="I26" s="8" t="s">
        <v>22</v>
      </c>
      <c r="J26" s="4">
        <v>22</v>
      </c>
      <c r="K26" s="4">
        <v>16</v>
      </c>
      <c r="L26" s="4">
        <f t="shared" si="0"/>
        <v>38</v>
      </c>
    </row>
    <row r="27" spans="1:12" x14ac:dyDescent="0.3">
      <c r="A27" s="4">
        <v>20</v>
      </c>
      <c r="B27" s="8" t="s">
        <v>220</v>
      </c>
      <c r="C27" s="4">
        <v>1968</v>
      </c>
      <c r="D27" s="4">
        <v>1968</v>
      </c>
      <c r="E27" s="4">
        <v>1968</v>
      </c>
      <c r="F27" s="8" t="s">
        <v>15</v>
      </c>
      <c r="G27" s="8" t="s">
        <v>20</v>
      </c>
      <c r="H27" s="8" t="s">
        <v>97</v>
      </c>
      <c r="I27" s="8" t="s">
        <v>47</v>
      </c>
      <c r="J27" s="4">
        <v>20</v>
      </c>
      <c r="K27" s="4">
        <v>23</v>
      </c>
      <c r="L27" s="4">
        <f t="shared" si="0"/>
        <v>43</v>
      </c>
    </row>
    <row r="28" spans="1:12" ht="28.8" x14ac:dyDescent="0.3">
      <c r="A28" s="4">
        <v>21</v>
      </c>
      <c r="B28" s="8" t="s">
        <v>288</v>
      </c>
      <c r="C28" s="4">
        <v>1978</v>
      </c>
      <c r="D28" s="4">
        <v>1978</v>
      </c>
      <c r="E28" s="4">
        <v>1978</v>
      </c>
      <c r="F28" s="8">
        <v>1</v>
      </c>
      <c r="G28" s="8" t="s">
        <v>20</v>
      </c>
      <c r="H28" s="8" t="s">
        <v>124</v>
      </c>
      <c r="I28" s="8" t="s">
        <v>163</v>
      </c>
      <c r="J28" s="4">
        <v>24</v>
      </c>
      <c r="K28" s="4">
        <v>20</v>
      </c>
      <c r="L28" s="4">
        <f t="shared" si="0"/>
        <v>44</v>
      </c>
    </row>
    <row r="29" spans="1:12" ht="43.2" x14ac:dyDescent="0.3">
      <c r="A29" s="4">
        <v>22</v>
      </c>
      <c r="B29" s="8" t="s">
        <v>217</v>
      </c>
      <c r="C29" s="4">
        <v>2000</v>
      </c>
      <c r="D29" s="4">
        <v>2000</v>
      </c>
      <c r="E29" s="4">
        <v>2000</v>
      </c>
      <c r="F29" s="8">
        <v>1</v>
      </c>
      <c r="G29" s="8" t="s">
        <v>20</v>
      </c>
      <c r="H29" s="8" t="s">
        <v>139</v>
      </c>
      <c r="I29" s="8" t="s">
        <v>63</v>
      </c>
      <c r="J29" s="4">
        <v>23</v>
      </c>
      <c r="K29" s="4">
        <v>21</v>
      </c>
      <c r="L29" s="4">
        <f t="shared" si="0"/>
        <v>44</v>
      </c>
    </row>
    <row r="30" spans="1:12" x14ac:dyDescent="0.3">
      <c r="A30" s="4">
        <v>23</v>
      </c>
      <c r="B30" s="8" t="s">
        <v>219</v>
      </c>
      <c r="C30" s="4">
        <v>1959</v>
      </c>
      <c r="D30" s="4">
        <v>1959</v>
      </c>
      <c r="E30" s="4">
        <v>1959</v>
      </c>
      <c r="F30" s="8">
        <v>1</v>
      </c>
      <c r="G30" s="8" t="s">
        <v>20</v>
      </c>
      <c r="H30" s="8" t="s">
        <v>165</v>
      </c>
      <c r="I30" s="8" t="s">
        <v>47</v>
      </c>
      <c r="J30" s="4">
        <v>27</v>
      </c>
      <c r="K30" s="4">
        <v>19</v>
      </c>
      <c r="L30" s="4">
        <f t="shared" si="0"/>
        <v>46</v>
      </c>
    </row>
    <row r="31" spans="1:12" ht="43.2" x14ac:dyDescent="0.3">
      <c r="A31" s="4">
        <v>24</v>
      </c>
      <c r="B31" s="8" t="s">
        <v>281</v>
      </c>
      <c r="C31" s="4">
        <v>1998</v>
      </c>
      <c r="D31" s="4">
        <v>1998</v>
      </c>
      <c r="E31" s="4">
        <v>1998</v>
      </c>
      <c r="F31" s="8">
        <v>1</v>
      </c>
      <c r="G31" s="8" t="s">
        <v>10</v>
      </c>
      <c r="H31" s="8" t="s">
        <v>142</v>
      </c>
      <c r="I31" s="8" t="s">
        <v>282</v>
      </c>
      <c r="J31" s="4">
        <v>16</v>
      </c>
      <c r="K31" s="4">
        <v>30</v>
      </c>
      <c r="L31" s="4">
        <f t="shared" si="0"/>
        <v>46</v>
      </c>
    </row>
    <row r="32" spans="1:12" ht="28.8" x14ac:dyDescent="0.3">
      <c r="A32" s="4">
        <v>25</v>
      </c>
      <c r="B32" s="8" t="s">
        <v>123</v>
      </c>
      <c r="C32" s="4">
        <v>1969</v>
      </c>
      <c r="D32" s="4">
        <v>1969</v>
      </c>
      <c r="E32" s="4">
        <v>1969</v>
      </c>
      <c r="F32" s="8" t="s">
        <v>44</v>
      </c>
      <c r="G32" s="8" t="s">
        <v>20</v>
      </c>
      <c r="H32" s="8" t="s">
        <v>124</v>
      </c>
      <c r="I32" s="8" t="s">
        <v>47</v>
      </c>
      <c r="J32" s="4">
        <v>26</v>
      </c>
      <c r="K32" s="4">
        <v>24</v>
      </c>
      <c r="L32" s="4">
        <f t="shared" si="0"/>
        <v>50</v>
      </c>
    </row>
    <row r="33" spans="1:12" ht="43.2" x14ac:dyDescent="0.3">
      <c r="A33" s="4">
        <v>26</v>
      </c>
      <c r="B33" s="8" t="s">
        <v>289</v>
      </c>
      <c r="C33" s="4">
        <v>1989</v>
      </c>
      <c r="D33" s="4">
        <v>1989</v>
      </c>
      <c r="E33" s="4">
        <v>1989</v>
      </c>
      <c r="F33" s="8">
        <v>1</v>
      </c>
      <c r="G33" s="8" t="s">
        <v>36</v>
      </c>
      <c r="H33" s="8" t="s">
        <v>37</v>
      </c>
      <c r="I33" s="8" t="s">
        <v>38</v>
      </c>
      <c r="J33" s="4">
        <v>19</v>
      </c>
      <c r="K33" s="4">
        <v>31</v>
      </c>
      <c r="L33" s="4">
        <f t="shared" si="0"/>
        <v>50</v>
      </c>
    </row>
    <row r="34" spans="1:12" x14ac:dyDescent="0.3">
      <c r="A34" s="4">
        <v>27</v>
      </c>
      <c r="B34" s="8" t="s">
        <v>243</v>
      </c>
      <c r="C34" s="4">
        <v>1976</v>
      </c>
      <c r="D34" s="4">
        <v>1976</v>
      </c>
      <c r="E34" s="4">
        <v>1976</v>
      </c>
      <c r="F34" s="8">
        <v>1</v>
      </c>
      <c r="G34" s="8" t="s">
        <v>20</v>
      </c>
      <c r="H34" s="8" t="s">
        <v>102</v>
      </c>
      <c r="I34" s="8"/>
      <c r="J34" s="4">
        <v>29</v>
      </c>
      <c r="K34" s="4">
        <v>22</v>
      </c>
      <c r="L34" s="4">
        <f t="shared" si="0"/>
        <v>51</v>
      </c>
    </row>
    <row r="35" spans="1:12" ht="43.2" x14ac:dyDescent="0.3">
      <c r="A35" s="4">
        <v>28</v>
      </c>
      <c r="B35" s="8" t="s">
        <v>208</v>
      </c>
      <c r="C35" s="4">
        <v>2000</v>
      </c>
      <c r="D35" s="4">
        <v>2000</v>
      </c>
      <c r="E35" s="4">
        <v>2000</v>
      </c>
      <c r="F35" s="8">
        <v>1</v>
      </c>
      <c r="G35" s="8" t="s">
        <v>10</v>
      </c>
      <c r="H35" s="8" t="s">
        <v>142</v>
      </c>
      <c r="I35" s="8" t="s">
        <v>209</v>
      </c>
      <c r="J35" s="4">
        <v>25</v>
      </c>
      <c r="K35" s="4">
        <v>26</v>
      </c>
      <c r="L35" s="4">
        <f t="shared" si="0"/>
        <v>51</v>
      </c>
    </row>
    <row r="36" spans="1:12" x14ac:dyDescent="0.3">
      <c r="A36" s="4">
        <v>29</v>
      </c>
      <c r="B36" s="8" t="s">
        <v>121</v>
      </c>
      <c r="C36" s="4">
        <v>1982</v>
      </c>
      <c r="D36" s="4">
        <v>1982</v>
      </c>
      <c r="E36" s="4">
        <v>1982</v>
      </c>
      <c r="F36" s="8" t="s">
        <v>40</v>
      </c>
      <c r="G36" s="8" t="s">
        <v>20</v>
      </c>
      <c r="H36" s="8" t="s">
        <v>56</v>
      </c>
      <c r="I36" s="8" t="s">
        <v>122</v>
      </c>
      <c r="J36" s="4">
        <v>28</v>
      </c>
      <c r="K36" s="4">
        <v>25</v>
      </c>
      <c r="L36" s="4">
        <f t="shared" si="0"/>
        <v>53</v>
      </c>
    </row>
    <row r="37" spans="1:12" ht="28.8" x14ac:dyDescent="0.3">
      <c r="A37" s="4">
        <v>30</v>
      </c>
      <c r="B37" s="8" t="s">
        <v>91</v>
      </c>
      <c r="C37" s="4">
        <v>1980</v>
      </c>
      <c r="D37" s="4">
        <v>1980</v>
      </c>
      <c r="E37" s="4">
        <v>1980</v>
      </c>
      <c r="F37" s="8">
        <v>1</v>
      </c>
      <c r="G37" s="8" t="s">
        <v>20</v>
      </c>
      <c r="H37" s="8" t="s">
        <v>71</v>
      </c>
      <c r="I37" s="8" t="s">
        <v>72</v>
      </c>
      <c r="J37" s="4">
        <v>31</v>
      </c>
      <c r="K37" s="4">
        <v>27</v>
      </c>
      <c r="L37" s="4">
        <f t="shared" si="0"/>
        <v>58</v>
      </c>
    </row>
    <row r="38" spans="1:12" x14ac:dyDescent="0.3">
      <c r="A38" s="4">
        <v>31</v>
      </c>
      <c r="B38" s="8" t="s">
        <v>283</v>
      </c>
      <c r="C38" s="4">
        <v>1971</v>
      </c>
      <c r="D38" s="4">
        <v>1971</v>
      </c>
      <c r="E38" s="4">
        <v>1971</v>
      </c>
      <c r="F38" s="8" t="s">
        <v>15</v>
      </c>
      <c r="G38" s="8" t="s">
        <v>20</v>
      </c>
      <c r="H38" s="8" t="s">
        <v>212</v>
      </c>
      <c r="I38" s="8" t="s">
        <v>102</v>
      </c>
      <c r="J38" s="4">
        <v>30</v>
      </c>
      <c r="K38" s="4">
        <v>29</v>
      </c>
      <c r="L38" s="4">
        <f t="shared" si="0"/>
        <v>59</v>
      </c>
    </row>
    <row r="39" spans="1:12" x14ac:dyDescent="0.3">
      <c r="A39" s="4">
        <v>32</v>
      </c>
      <c r="B39" s="8" t="s">
        <v>234</v>
      </c>
      <c r="C39" s="4">
        <v>1954</v>
      </c>
      <c r="D39" s="4">
        <v>1954</v>
      </c>
      <c r="E39" s="4">
        <v>1954</v>
      </c>
      <c r="F39" s="8" t="s">
        <v>15</v>
      </c>
      <c r="G39" s="8" t="s">
        <v>20</v>
      </c>
      <c r="H39" s="8" t="s">
        <v>102</v>
      </c>
      <c r="I39" s="8"/>
      <c r="J39" s="4">
        <v>32</v>
      </c>
      <c r="K39" s="4">
        <v>28</v>
      </c>
      <c r="L39" s="4">
        <f t="shared" si="0"/>
        <v>60</v>
      </c>
    </row>
    <row r="40" spans="1:12" ht="18" x14ac:dyDescent="0.3">
      <c r="A40" s="40" t="s">
        <v>414</v>
      </c>
      <c r="B40" s="40"/>
      <c r="C40" s="40"/>
      <c r="D40" s="40"/>
      <c r="E40" s="40"/>
      <c r="F40" s="40"/>
      <c r="G40" s="40"/>
      <c r="H40" s="40"/>
      <c r="I40" s="40"/>
      <c r="J40" s="40"/>
    </row>
    <row r="41" spans="1:12" ht="57.6" x14ac:dyDescent="0.3">
      <c r="A41" s="21" t="s">
        <v>403</v>
      </c>
      <c r="B41" s="21" t="s">
        <v>1</v>
      </c>
      <c r="C41" s="21" t="s">
        <v>2</v>
      </c>
      <c r="D41" s="21" t="s">
        <v>291</v>
      </c>
      <c r="E41" s="21" t="s">
        <v>292</v>
      </c>
      <c r="F41" s="21" t="s">
        <v>3</v>
      </c>
      <c r="G41" s="21" t="s">
        <v>4</v>
      </c>
      <c r="H41" s="21" t="s">
        <v>5</v>
      </c>
      <c r="I41" s="21" t="s">
        <v>6</v>
      </c>
      <c r="J41" s="21" t="s">
        <v>647</v>
      </c>
      <c r="K41" s="21" t="s">
        <v>648</v>
      </c>
      <c r="L41" s="21" t="s">
        <v>649</v>
      </c>
    </row>
    <row r="42" spans="1:12" ht="57.6" x14ac:dyDescent="0.3">
      <c r="A42" s="22">
        <v>1</v>
      </c>
      <c r="B42" s="23" t="s">
        <v>418</v>
      </c>
      <c r="C42" s="41" t="s">
        <v>419</v>
      </c>
      <c r="D42" s="22">
        <v>1991</v>
      </c>
      <c r="E42" s="22">
        <v>1987</v>
      </c>
      <c r="F42" s="23" t="s">
        <v>417</v>
      </c>
      <c r="G42" s="23" t="s">
        <v>20</v>
      </c>
      <c r="H42" s="23" t="s">
        <v>367</v>
      </c>
      <c r="I42" s="23" t="s">
        <v>368</v>
      </c>
      <c r="J42" s="22">
        <v>2</v>
      </c>
      <c r="K42" s="22">
        <v>1</v>
      </c>
      <c r="L42" s="22">
        <f t="shared" ref="L42:L51" si="1">J42+K42</f>
        <v>3</v>
      </c>
    </row>
    <row r="43" spans="1:12" ht="28.8" x14ac:dyDescent="0.3">
      <c r="A43" s="4">
        <v>2</v>
      </c>
      <c r="B43" s="8" t="s">
        <v>415</v>
      </c>
      <c r="C43" s="42" t="s">
        <v>416</v>
      </c>
      <c r="D43" s="4">
        <v>1990</v>
      </c>
      <c r="E43" s="4">
        <v>1990</v>
      </c>
      <c r="F43" s="8" t="s">
        <v>417</v>
      </c>
      <c r="G43" s="8" t="s">
        <v>20</v>
      </c>
      <c r="H43" s="8" t="s">
        <v>257</v>
      </c>
      <c r="I43" s="8" t="s">
        <v>258</v>
      </c>
      <c r="J43" s="4">
        <v>1</v>
      </c>
      <c r="K43" s="4">
        <v>2</v>
      </c>
      <c r="L43" s="4">
        <f t="shared" si="1"/>
        <v>3</v>
      </c>
    </row>
    <row r="44" spans="1:12" ht="43.2" x14ac:dyDescent="0.3">
      <c r="A44" s="4">
        <v>3</v>
      </c>
      <c r="B44" s="8" t="s">
        <v>423</v>
      </c>
      <c r="C44" s="42" t="s">
        <v>424</v>
      </c>
      <c r="D44" s="4">
        <v>1995</v>
      </c>
      <c r="E44" s="4">
        <v>1994</v>
      </c>
      <c r="F44" s="8" t="s">
        <v>417</v>
      </c>
      <c r="G44" s="8" t="s">
        <v>16</v>
      </c>
      <c r="H44" s="8" t="s">
        <v>17</v>
      </c>
      <c r="I44" s="8" t="s">
        <v>18</v>
      </c>
      <c r="J44" s="4">
        <v>4</v>
      </c>
      <c r="K44" s="4">
        <v>3</v>
      </c>
      <c r="L44" s="4">
        <f t="shared" si="1"/>
        <v>7</v>
      </c>
    </row>
    <row r="45" spans="1:12" ht="57.6" x14ac:dyDescent="0.3">
      <c r="A45" s="4">
        <v>4</v>
      </c>
      <c r="B45" s="8" t="s">
        <v>420</v>
      </c>
      <c r="C45" s="42" t="s">
        <v>421</v>
      </c>
      <c r="D45" s="4">
        <v>1996</v>
      </c>
      <c r="E45" s="4">
        <v>1996</v>
      </c>
      <c r="F45" s="8" t="s">
        <v>422</v>
      </c>
      <c r="G45" s="8" t="s">
        <v>28</v>
      </c>
      <c r="H45" s="8" t="s">
        <v>167</v>
      </c>
      <c r="I45" s="8" t="s">
        <v>168</v>
      </c>
      <c r="J45" s="4">
        <v>3</v>
      </c>
      <c r="K45" s="4">
        <v>4</v>
      </c>
      <c r="L45" s="4">
        <f t="shared" si="1"/>
        <v>7</v>
      </c>
    </row>
    <row r="46" spans="1:12" ht="28.8" x14ac:dyDescent="0.3">
      <c r="A46" s="4">
        <v>5</v>
      </c>
      <c r="B46" s="8" t="s">
        <v>425</v>
      </c>
      <c r="C46" s="42" t="s">
        <v>424</v>
      </c>
      <c r="D46" s="4">
        <v>1995</v>
      </c>
      <c r="E46" s="4">
        <v>1994</v>
      </c>
      <c r="F46" s="8" t="s">
        <v>417</v>
      </c>
      <c r="G46" s="8" t="s">
        <v>20</v>
      </c>
      <c r="H46" s="8" t="s">
        <v>53</v>
      </c>
      <c r="I46" s="8" t="s">
        <v>54</v>
      </c>
      <c r="J46" s="4">
        <v>5</v>
      </c>
      <c r="K46" s="4">
        <v>5</v>
      </c>
      <c r="L46" s="4">
        <f t="shared" si="1"/>
        <v>10</v>
      </c>
    </row>
    <row r="47" spans="1:12" ht="57.6" x14ac:dyDescent="0.3">
      <c r="A47" s="4">
        <v>6</v>
      </c>
      <c r="B47" s="8" t="s">
        <v>426</v>
      </c>
      <c r="C47" s="42" t="s">
        <v>427</v>
      </c>
      <c r="D47" s="4">
        <v>1996</v>
      </c>
      <c r="E47" s="4">
        <v>1994</v>
      </c>
      <c r="F47" s="8" t="s">
        <v>422</v>
      </c>
      <c r="G47" s="8" t="s">
        <v>20</v>
      </c>
      <c r="H47" s="8" t="s">
        <v>367</v>
      </c>
      <c r="I47" s="8" t="s">
        <v>385</v>
      </c>
      <c r="J47" s="4">
        <v>6</v>
      </c>
      <c r="K47" s="4">
        <v>6</v>
      </c>
      <c r="L47" s="4">
        <f t="shared" si="1"/>
        <v>12</v>
      </c>
    </row>
    <row r="48" spans="1:12" ht="28.8" x14ac:dyDescent="0.3">
      <c r="A48" s="4">
        <v>7</v>
      </c>
      <c r="B48" s="8" t="s">
        <v>432</v>
      </c>
      <c r="C48" s="42" t="s">
        <v>433</v>
      </c>
      <c r="D48" s="4">
        <v>2000</v>
      </c>
      <c r="E48" s="4">
        <v>1999</v>
      </c>
      <c r="F48" s="8" t="s">
        <v>430</v>
      </c>
      <c r="G48" s="8" t="s">
        <v>20</v>
      </c>
      <c r="H48" s="8" t="s">
        <v>53</v>
      </c>
      <c r="I48" s="8" t="s">
        <v>69</v>
      </c>
      <c r="J48" s="4">
        <v>9</v>
      </c>
      <c r="K48" s="4">
        <v>7</v>
      </c>
      <c r="L48" s="4">
        <f t="shared" si="1"/>
        <v>16</v>
      </c>
    </row>
    <row r="49" spans="1:12" ht="43.2" x14ac:dyDescent="0.3">
      <c r="A49" s="4">
        <v>8</v>
      </c>
      <c r="B49" s="8" t="s">
        <v>431</v>
      </c>
      <c r="C49" s="42" t="s">
        <v>429</v>
      </c>
      <c r="D49" s="4">
        <v>2000</v>
      </c>
      <c r="E49" s="4">
        <v>2000</v>
      </c>
      <c r="F49" s="8" t="s">
        <v>430</v>
      </c>
      <c r="G49" s="8" t="s">
        <v>10</v>
      </c>
      <c r="H49" s="8" t="s">
        <v>142</v>
      </c>
      <c r="I49" s="8" t="s">
        <v>376</v>
      </c>
      <c r="J49" s="4">
        <v>8</v>
      </c>
      <c r="K49" s="4">
        <v>9</v>
      </c>
      <c r="L49" s="4">
        <f t="shared" si="1"/>
        <v>17</v>
      </c>
    </row>
    <row r="50" spans="1:12" ht="72" x14ac:dyDescent="0.3">
      <c r="A50" s="4">
        <v>9</v>
      </c>
      <c r="B50" s="8" t="s">
        <v>428</v>
      </c>
      <c r="C50" s="42" t="s">
        <v>429</v>
      </c>
      <c r="D50" s="4">
        <v>2000</v>
      </c>
      <c r="E50" s="4">
        <v>2000</v>
      </c>
      <c r="F50" s="8" t="s">
        <v>430</v>
      </c>
      <c r="G50" s="8" t="s">
        <v>20</v>
      </c>
      <c r="H50" s="8" t="s">
        <v>139</v>
      </c>
      <c r="I50" s="8" t="s">
        <v>374</v>
      </c>
      <c r="J50" s="4">
        <v>7</v>
      </c>
      <c r="K50" s="4">
        <v>10</v>
      </c>
      <c r="L50" s="4">
        <f t="shared" si="1"/>
        <v>17</v>
      </c>
    </row>
    <row r="51" spans="1:12" ht="28.8" x14ac:dyDescent="0.3">
      <c r="A51" s="4">
        <v>10</v>
      </c>
      <c r="B51" s="8" t="s">
        <v>434</v>
      </c>
      <c r="C51" s="42" t="s">
        <v>429</v>
      </c>
      <c r="D51" s="4">
        <v>2000</v>
      </c>
      <c r="E51" s="4">
        <v>2000</v>
      </c>
      <c r="F51" s="8" t="s">
        <v>435</v>
      </c>
      <c r="G51" s="8" t="s">
        <v>20</v>
      </c>
      <c r="H51" s="8" t="s">
        <v>53</v>
      </c>
      <c r="I51" s="8" t="s">
        <v>69</v>
      </c>
      <c r="J51" s="4">
        <v>10</v>
      </c>
      <c r="K51" s="4">
        <v>8</v>
      </c>
      <c r="L51" s="4">
        <f t="shared" si="1"/>
        <v>18</v>
      </c>
    </row>
    <row r="52" spans="1:12" ht="18" x14ac:dyDescent="0.3">
      <c r="A52" s="40" t="s">
        <v>456</v>
      </c>
      <c r="B52" s="40"/>
      <c r="C52" s="40"/>
      <c r="D52" s="40"/>
      <c r="E52" s="40"/>
      <c r="F52" s="40"/>
      <c r="G52" s="40"/>
      <c r="H52" s="40"/>
      <c r="I52" s="40"/>
      <c r="J52" s="40"/>
    </row>
    <row r="53" spans="1:12" ht="57.6" x14ac:dyDescent="0.3">
      <c r="A53" s="21" t="s">
        <v>403</v>
      </c>
      <c r="B53" s="21" t="s">
        <v>1</v>
      </c>
      <c r="C53" s="21" t="s">
        <v>2</v>
      </c>
      <c r="D53" s="21" t="s">
        <v>291</v>
      </c>
      <c r="E53" s="21" t="s">
        <v>292</v>
      </c>
      <c r="F53" s="21" t="s">
        <v>3</v>
      </c>
      <c r="G53" s="21" t="s">
        <v>4</v>
      </c>
      <c r="H53" s="21" t="s">
        <v>5</v>
      </c>
      <c r="I53" s="21" t="s">
        <v>6</v>
      </c>
      <c r="J53" s="21" t="s">
        <v>647</v>
      </c>
      <c r="K53" s="21" t="s">
        <v>648</v>
      </c>
      <c r="L53" s="21" t="s">
        <v>649</v>
      </c>
    </row>
    <row r="54" spans="1:12" ht="28.8" x14ac:dyDescent="0.3">
      <c r="A54" s="22">
        <v>1</v>
      </c>
      <c r="B54" s="23" t="s">
        <v>191</v>
      </c>
      <c r="C54" s="22">
        <v>1985</v>
      </c>
      <c r="D54" s="22">
        <v>1985</v>
      </c>
      <c r="E54" s="22">
        <v>1985</v>
      </c>
      <c r="F54" s="23" t="s">
        <v>15</v>
      </c>
      <c r="G54" s="23" t="s">
        <v>20</v>
      </c>
      <c r="H54" s="23" t="s">
        <v>192</v>
      </c>
      <c r="I54" s="23" t="s">
        <v>47</v>
      </c>
      <c r="J54" s="22">
        <v>1</v>
      </c>
      <c r="K54" s="22">
        <v>1</v>
      </c>
      <c r="L54" s="22">
        <f t="shared" ref="L54:L73" si="2">J54+K54</f>
        <v>2</v>
      </c>
    </row>
    <row r="55" spans="1:12" ht="57.6" x14ac:dyDescent="0.3">
      <c r="A55" s="4">
        <v>2</v>
      </c>
      <c r="B55" s="8" t="s">
        <v>246</v>
      </c>
      <c r="C55" s="4">
        <v>2001</v>
      </c>
      <c r="D55" s="4">
        <v>2001</v>
      </c>
      <c r="E55" s="4">
        <v>2001</v>
      </c>
      <c r="F55" s="8">
        <v>1</v>
      </c>
      <c r="G55" s="8" t="s">
        <v>247</v>
      </c>
      <c r="H55" s="8" t="s">
        <v>248</v>
      </c>
      <c r="I55" s="8" t="s">
        <v>249</v>
      </c>
      <c r="J55" s="4">
        <v>4</v>
      </c>
      <c r="K55" s="4">
        <v>2</v>
      </c>
      <c r="L55" s="4">
        <f t="shared" si="2"/>
        <v>6</v>
      </c>
    </row>
    <row r="56" spans="1:12" ht="57.6" x14ac:dyDescent="0.3">
      <c r="A56" s="4">
        <v>3</v>
      </c>
      <c r="B56" s="8" t="s">
        <v>272</v>
      </c>
      <c r="C56" s="4">
        <v>1997</v>
      </c>
      <c r="D56" s="4">
        <v>1997</v>
      </c>
      <c r="E56" s="4">
        <v>1997</v>
      </c>
      <c r="F56" s="8" t="s">
        <v>44</v>
      </c>
      <c r="G56" s="8" t="s">
        <v>20</v>
      </c>
      <c r="H56" s="8" t="s">
        <v>273</v>
      </c>
      <c r="I56" s="8" t="s">
        <v>117</v>
      </c>
      <c r="J56" s="4">
        <v>2</v>
      </c>
      <c r="K56" s="4">
        <v>4</v>
      </c>
      <c r="L56" s="4">
        <f t="shared" si="2"/>
        <v>6</v>
      </c>
    </row>
    <row r="57" spans="1:12" ht="72" x14ac:dyDescent="0.3">
      <c r="A57" s="4">
        <v>4</v>
      </c>
      <c r="B57" s="8" t="s">
        <v>195</v>
      </c>
      <c r="C57" s="4">
        <v>2001</v>
      </c>
      <c r="D57" s="4">
        <v>2001</v>
      </c>
      <c r="E57" s="4">
        <v>2001</v>
      </c>
      <c r="F57" s="8" t="s">
        <v>44</v>
      </c>
      <c r="G57" s="8" t="s">
        <v>20</v>
      </c>
      <c r="H57" s="8" t="s">
        <v>196</v>
      </c>
      <c r="I57" s="8" t="s">
        <v>197</v>
      </c>
      <c r="J57" s="4">
        <v>3</v>
      </c>
      <c r="K57" s="4">
        <v>6</v>
      </c>
      <c r="L57" s="4">
        <f t="shared" si="2"/>
        <v>9</v>
      </c>
    </row>
    <row r="58" spans="1:12" ht="43.2" x14ac:dyDescent="0.3">
      <c r="A58" s="4">
        <v>5</v>
      </c>
      <c r="B58" s="8" t="s">
        <v>146</v>
      </c>
      <c r="C58" s="4">
        <v>1999</v>
      </c>
      <c r="D58" s="4">
        <v>1999</v>
      </c>
      <c r="E58" s="4">
        <v>1999</v>
      </c>
      <c r="F58" s="8">
        <v>1</v>
      </c>
      <c r="G58" s="8" t="s">
        <v>20</v>
      </c>
      <c r="H58" s="8" t="s">
        <v>147</v>
      </c>
      <c r="I58" s="8" t="s">
        <v>117</v>
      </c>
      <c r="J58" s="4">
        <v>8</v>
      </c>
      <c r="K58" s="4">
        <v>3</v>
      </c>
      <c r="L58" s="4">
        <f t="shared" si="2"/>
        <v>11</v>
      </c>
    </row>
    <row r="59" spans="1:12" ht="72" x14ac:dyDescent="0.3">
      <c r="A59" s="4">
        <v>6</v>
      </c>
      <c r="B59" s="8" t="s">
        <v>277</v>
      </c>
      <c r="C59" s="4">
        <v>2000</v>
      </c>
      <c r="D59" s="4">
        <v>2000</v>
      </c>
      <c r="E59" s="4">
        <v>2000</v>
      </c>
      <c r="F59" s="8" t="s">
        <v>44</v>
      </c>
      <c r="G59" s="8" t="s">
        <v>278</v>
      </c>
      <c r="H59" s="8" t="s">
        <v>279</v>
      </c>
      <c r="I59" s="8" t="s">
        <v>280</v>
      </c>
      <c r="J59" s="4">
        <v>5</v>
      </c>
      <c r="K59" s="4">
        <v>7</v>
      </c>
      <c r="L59" s="4">
        <f t="shared" si="2"/>
        <v>12</v>
      </c>
    </row>
    <row r="60" spans="1:12" ht="28.8" x14ac:dyDescent="0.3">
      <c r="A60" s="4">
        <v>7</v>
      </c>
      <c r="B60" s="8" t="s">
        <v>214</v>
      </c>
      <c r="C60" s="4">
        <v>1999</v>
      </c>
      <c r="D60" s="4">
        <v>1999</v>
      </c>
      <c r="E60" s="4">
        <v>1999</v>
      </c>
      <c r="F60" s="8">
        <v>1</v>
      </c>
      <c r="G60" s="8" t="s">
        <v>28</v>
      </c>
      <c r="H60" s="8" t="s">
        <v>29</v>
      </c>
      <c r="I60" s="8" t="s">
        <v>30</v>
      </c>
      <c r="J60" s="4">
        <v>7</v>
      </c>
      <c r="K60" s="4">
        <v>10</v>
      </c>
      <c r="L60" s="4">
        <f t="shared" si="2"/>
        <v>17</v>
      </c>
    </row>
    <row r="61" spans="1:12" ht="28.8" x14ac:dyDescent="0.3">
      <c r="A61" s="4">
        <v>8</v>
      </c>
      <c r="B61" s="8" t="s">
        <v>162</v>
      </c>
      <c r="C61" s="4">
        <v>1978</v>
      </c>
      <c r="D61" s="4">
        <v>1978</v>
      </c>
      <c r="E61" s="4">
        <v>1978</v>
      </c>
      <c r="F61" s="8">
        <v>1</v>
      </c>
      <c r="G61" s="8" t="s">
        <v>20</v>
      </c>
      <c r="H61" s="8" t="s">
        <v>124</v>
      </c>
      <c r="I61" s="8" t="s">
        <v>163</v>
      </c>
      <c r="J61" s="4">
        <v>11</v>
      </c>
      <c r="K61" s="4">
        <v>8</v>
      </c>
      <c r="L61" s="4">
        <f t="shared" si="2"/>
        <v>19</v>
      </c>
    </row>
    <row r="62" spans="1:12" ht="28.8" x14ac:dyDescent="0.3">
      <c r="A62" s="4">
        <v>9</v>
      </c>
      <c r="B62" s="8" t="s">
        <v>70</v>
      </c>
      <c r="C62" s="4">
        <v>1987</v>
      </c>
      <c r="D62" s="4">
        <v>1987</v>
      </c>
      <c r="E62" s="4">
        <v>1987</v>
      </c>
      <c r="F62" s="8">
        <v>1</v>
      </c>
      <c r="G62" s="8" t="s">
        <v>20</v>
      </c>
      <c r="H62" s="8" t="s">
        <v>71</v>
      </c>
      <c r="I62" s="8" t="s">
        <v>72</v>
      </c>
      <c r="J62" s="4">
        <v>6</v>
      </c>
      <c r="K62" s="4">
        <v>14</v>
      </c>
      <c r="L62" s="4">
        <f t="shared" si="2"/>
        <v>20</v>
      </c>
    </row>
    <row r="63" spans="1:12" x14ac:dyDescent="0.3">
      <c r="A63" s="4">
        <v>10</v>
      </c>
      <c r="B63" s="8" t="s">
        <v>221</v>
      </c>
      <c r="C63" s="4">
        <v>1974</v>
      </c>
      <c r="D63" s="4">
        <v>1974</v>
      </c>
      <c r="E63" s="4">
        <v>1974</v>
      </c>
      <c r="F63" s="8" t="s">
        <v>44</v>
      </c>
      <c r="G63" s="8" t="s">
        <v>20</v>
      </c>
      <c r="H63" s="8" t="s">
        <v>97</v>
      </c>
      <c r="I63" s="8" t="s">
        <v>22</v>
      </c>
      <c r="J63" s="4">
        <v>12</v>
      </c>
      <c r="K63" s="4">
        <v>9</v>
      </c>
      <c r="L63" s="4">
        <f t="shared" si="2"/>
        <v>21</v>
      </c>
    </row>
    <row r="64" spans="1:12" ht="43.2" x14ac:dyDescent="0.3">
      <c r="A64" s="4">
        <v>11</v>
      </c>
      <c r="B64" s="8" t="s">
        <v>190</v>
      </c>
      <c r="C64" s="4">
        <v>1998</v>
      </c>
      <c r="D64" s="4">
        <v>1998</v>
      </c>
      <c r="E64" s="4">
        <v>1998</v>
      </c>
      <c r="F64" s="8" t="s">
        <v>44</v>
      </c>
      <c r="G64" s="8" t="s">
        <v>16</v>
      </c>
      <c r="H64" s="8" t="s">
        <v>17</v>
      </c>
      <c r="I64" s="8" t="s">
        <v>18</v>
      </c>
      <c r="J64" s="4">
        <v>17</v>
      </c>
      <c r="K64" s="4">
        <v>5</v>
      </c>
      <c r="L64" s="4">
        <f t="shared" si="2"/>
        <v>22</v>
      </c>
    </row>
    <row r="65" spans="1:12" x14ac:dyDescent="0.3">
      <c r="A65" s="4">
        <v>12</v>
      </c>
      <c r="B65" s="8" t="s">
        <v>161</v>
      </c>
      <c r="C65" s="4">
        <v>1993</v>
      </c>
      <c r="D65" s="4">
        <v>1993</v>
      </c>
      <c r="E65" s="4">
        <v>1993</v>
      </c>
      <c r="F65" s="8" t="s">
        <v>44</v>
      </c>
      <c r="G65" s="8" t="s">
        <v>20</v>
      </c>
      <c r="H65" s="8" t="s">
        <v>53</v>
      </c>
      <c r="I65" s="8" t="s">
        <v>54</v>
      </c>
      <c r="J65" s="4">
        <v>13</v>
      </c>
      <c r="K65" s="4">
        <v>12</v>
      </c>
      <c r="L65" s="4">
        <f t="shared" si="2"/>
        <v>25</v>
      </c>
    </row>
    <row r="66" spans="1:12" ht="28.8" x14ac:dyDescent="0.3">
      <c r="A66" s="4">
        <v>13</v>
      </c>
      <c r="B66" s="8" t="s">
        <v>113</v>
      </c>
      <c r="C66" s="4">
        <v>1978</v>
      </c>
      <c r="D66" s="4">
        <v>1978</v>
      </c>
      <c r="E66" s="4">
        <v>1978</v>
      </c>
      <c r="F66" s="8">
        <v>1</v>
      </c>
      <c r="G66" s="8" t="s">
        <v>20</v>
      </c>
      <c r="H66" s="8" t="s">
        <v>41</v>
      </c>
      <c r="I66" s="8" t="s">
        <v>42</v>
      </c>
      <c r="J66" s="4">
        <v>15</v>
      </c>
      <c r="K66" s="4">
        <v>11</v>
      </c>
      <c r="L66" s="4">
        <f t="shared" si="2"/>
        <v>26</v>
      </c>
    </row>
    <row r="67" spans="1:12" ht="43.2" x14ac:dyDescent="0.3">
      <c r="A67" s="4">
        <v>14</v>
      </c>
      <c r="B67" s="8" t="s">
        <v>48</v>
      </c>
      <c r="C67" s="4">
        <v>1984</v>
      </c>
      <c r="D67" s="4">
        <v>1984</v>
      </c>
      <c r="E67" s="4">
        <v>1984</v>
      </c>
      <c r="F67" s="8">
        <v>1</v>
      </c>
      <c r="G67" s="8" t="s">
        <v>28</v>
      </c>
      <c r="H67" s="8" t="s">
        <v>49</v>
      </c>
      <c r="I67" s="8" t="s">
        <v>42</v>
      </c>
      <c r="J67" s="4">
        <v>10</v>
      </c>
      <c r="K67" s="4">
        <v>17</v>
      </c>
      <c r="L67" s="4">
        <f t="shared" si="2"/>
        <v>27</v>
      </c>
    </row>
    <row r="68" spans="1:12" ht="43.2" x14ac:dyDescent="0.3">
      <c r="A68" s="4">
        <v>15</v>
      </c>
      <c r="B68" s="8" t="s">
        <v>35</v>
      </c>
      <c r="C68" s="4">
        <v>1988</v>
      </c>
      <c r="D68" s="4">
        <v>1988</v>
      </c>
      <c r="E68" s="4">
        <v>1988</v>
      </c>
      <c r="F68" s="8">
        <v>1</v>
      </c>
      <c r="G68" s="8" t="s">
        <v>36</v>
      </c>
      <c r="H68" s="8" t="s">
        <v>37</v>
      </c>
      <c r="I68" s="8" t="s">
        <v>38</v>
      </c>
      <c r="J68" s="4">
        <v>9</v>
      </c>
      <c r="K68" s="4">
        <v>18</v>
      </c>
      <c r="L68" s="4">
        <f t="shared" si="2"/>
        <v>27</v>
      </c>
    </row>
    <row r="69" spans="1:12" ht="28.8" x14ac:dyDescent="0.3">
      <c r="A69" s="4">
        <v>16</v>
      </c>
      <c r="B69" s="8" t="s">
        <v>79</v>
      </c>
      <c r="C69" s="4">
        <v>1985</v>
      </c>
      <c r="D69" s="4">
        <v>1985</v>
      </c>
      <c r="E69" s="4">
        <v>1985</v>
      </c>
      <c r="F69" s="8">
        <v>3</v>
      </c>
      <c r="G69" s="8" t="s">
        <v>20</v>
      </c>
      <c r="H69" s="8" t="s">
        <v>41</v>
      </c>
      <c r="I69" s="8" t="s">
        <v>42</v>
      </c>
      <c r="J69" s="4">
        <v>18</v>
      </c>
      <c r="K69" s="4">
        <v>13</v>
      </c>
      <c r="L69" s="4">
        <f t="shared" si="2"/>
        <v>31</v>
      </c>
    </row>
    <row r="70" spans="1:12" x14ac:dyDescent="0.3">
      <c r="A70" s="4">
        <v>17</v>
      </c>
      <c r="B70" s="8" t="s">
        <v>81</v>
      </c>
      <c r="C70" s="4">
        <v>1997</v>
      </c>
      <c r="D70" s="4">
        <v>1997</v>
      </c>
      <c r="E70" s="4">
        <v>1997</v>
      </c>
      <c r="F70" s="8">
        <v>1</v>
      </c>
      <c r="G70" s="8" t="s">
        <v>20</v>
      </c>
      <c r="H70" s="8" t="s">
        <v>82</v>
      </c>
      <c r="I70" s="8" t="s">
        <v>54</v>
      </c>
      <c r="J70" s="4">
        <v>16</v>
      </c>
      <c r="K70" s="4">
        <v>15</v>
      </c>
      <c r="L70" s="4">
        <f t="shared" si="2"/>
        <v>31</v>
      </c>
    </row>
    <row r="71" spans="1:12" x14ac:dyDescent="0.3">
      <c r="A71" s="4">
        <v>18</v>
      </c>
      <c r="B71" s="8" t="s">
        <v>244</v>
      </c>
      <c r="C71" s="4">
        <v>1975</v>
      </c>
      <c r="D71" s="4">
        <v>1975</v>
      </c>
      <c r="E71" s="4">
        <v>1975</v>
      </c>
      <c r="F71" s="8">
        <v>1</v>
      </c>
      <c r="G71" s="8" t="s">
        <v>20</v>
      </c>
      <c r="H71" s="8" t="s">
        <v>102</v>
      </c>
      <c r="I71" s="8"/>
      <c r="J71" s="4">
        <v>14</v>
      </c>
      <c r="K71" s="4">
        <v>19</v>
      </c>
      <c r="L71" s="4">
        <f t="shared" si="2"/>
        <v>33</v>
      </c>
    </row>
    <row r="72" spans="1:12" ht="28.8" x14ac:dyDescent="0.3">
      <c r="A72" s="4">
        <v>19</v>
      </c>
      <c r="B72" s="8" t="s">
        <v>26</v>
      </c>
      <c r="C72" s="4">
        <v>1981</v>
      </c>
      <c r="D72" s="4">
        <v>1981</v>
      </c>
      <c r="E72" s="4">
        <v>1981</v>
      </c>
      <c r="F72" s="8">
        <v>1</v>
      </c>
      <c r="G72" s="8" t="s">
        <v>28</v>
      </c>
      <c r="H72" s="8" t="s">
        <v>29</v>
      </c>
      <c r="I72" s="8" t="s">
        <v>30</v>
      </c>
      <c r="J72" s="4">
        <v>20</v>
      </c>
      <c r="K72" s="4">
        <v>16</v>
      </c>
      <c r="L72" s="4">
        <f t="shared" si="2"/>
        <v>36</v>
      </c>
    </row>
    <row r="73" spans="1:12" x14ac:dyDescent="0.3">
      <c r="A73" s="4">
        <v>20</v>
      </c>
      <c r="B73" s="8" t="s">
        <v>237</v>
      </c>
      <c r="C73" s="4">
        <v>1960</v>
      </c>
      <c r="D73" s="4">
        <v>1960</v>
      </c>
      <c r="E73" s="4">
        <v>1960</v>
      </c>
      <c r="F73" s="8" t="s">
        <v>15</v>
      </c>
      <c r="G73" s="8" t="s">
        <v>28</v>
      </c>
      <c r="H73" s="8" t="s">
        <v>238</v>
      </c>
      <c r="I73" s="8" t="s">
        <v>47</v>
      </c>
      <c r="J73" s="4">
        <v>19</v>
      </c>
      <c r="K73" s="4">
        <v>20</v>
      </c>
      <c r="L73" s="4">
        <f t="shared" si="2"/>
        <v>39</v>
      </c>
    </row>
    <row r="74" spans="1:12" ht="18" x14ac:dyDescent="0.3">
      <c r="A74" s="40" t="s">
        <v>457</v>
      </c>
      <c r="B74" s="40"/>
      <c r="C74" s="40"/>
      <c r="D74" s="40"/>
      <c r="E74" s="40"/>
      <c r="F74" s="40"/>
      <c r="G74" s="40"/>
      <c r="H74" s="40"/>
      <c r="I74" s="40"/>
      <c r="J74" s="40"/>
    </row>
    <row r="75" spans="1:12" ht="57.6" x14ac:dyDescent="0.3">
      <c r="A75" s="21" t="s">
        <v>403</v>
      </c>
      <c r="B75" s="21" t="s">
        <v>1</v>
      </c>
      <c r="C75" s="21" t="s">
        <v>2</v>
      </c>
      <c r="D75" s="21" t="s">
        <v>291</v>
      </c>
      <c r="E75" s="21" t="s">
        <v>292</v>
      </c>
      <c r="F75" s="21" t="s">
        <v>3</v>
      </c>
      <c r="G75" s="21" t="s">
        <v>4</v>
      </c>
      <c r="H75" s="21" t="s">
        <v>5</v>
      </c>
      <c r="I75" s="21" t="s">
        <v>6</v>
      </c>
      <c r="J75" s="21" t="s">
        <v>647</v>
      </c>
      <c r="K75" s="21" t="s">
        <v>648</v>
      </c>
      <c r="L75" s="21" t="s">
        <v>649</v>
      </c>
    </row>
    <row r="76" spans="1:12" x14ac:dyDescent="0.3">
      <c r="A76" s="22">
        <v>1</v>
      </c>
      <c r="B76" s="23" t="s">
        <v>241</v>
      </c>
      <c r="C76" s="22">
        <v>1991</v>
      </c>
      <c r="D76" s="22">
        <v>1991</v>
      </c>
      <c r="E76" s="22">
        <v>1991</v>
      </c>
      <c r="F76" s="23" t="s">
        <v>15</v>
      </c>
      <c r="G76" s="23" t="s">
        <v>20</v>
      </c>
      <c r="H76" s="23" t="s">
        <v>53</v>
      </c>
      <c r="I76" s="23" t="s">
        <v>54</v>
      </c>
      <c r="J76" s="22">
        <v>1</v>
      </c>
      <c r="K76" s="22">
        <v>2</v>
      </c>
      <c r="L76" s="22">
        <f t="shared" ref="L76:L96" si="3">J76+K76</f>
        <v>3</v>
      </c>
    </row>
    <row r="77" spans="1:12" ht="43.2" x14ac:dyDescent="0.3">
      <c r="A77" s="4">
        <v>2</v>
      </c>
      <c r="B77" s="8" t="s">
        <v>174</v>
      </c>
      <c r="C77" s="4">
        <v>1987</v>
      </c>
      <c r="D77" s="4">
        <v>1987</v>
      </c>
      <c r="E77" s="4">
        <v>1987</v>
      </c>
      <c r="F77" s="8" t="s">
        <v>15</v>
      </c>
      <c r="G77" s="8" t="s">
        <v>20</v>
      </c>
      <c r="H77" s="8" t="s">
        <v>175</v>
      </c>
      <c r="I77" s="8" t="s">
        <v>176</v>
      </c>
      <c r="J77" s="4">
        <v>3</v>
      </c>
      <c r="K77" s="4">
        <v>1</v>
      </c>
      <c r="L77" s="4">
        <f t="shared" si="3"/>
        <v>4</v>
      </c>
    </row>
    <row r="78" spans="1:12" ht="57.6" x14ac:dyDescent="0.3">
      <c r="A78" s="4">
        <v>3</v>
      </c>
      <c r="B78" s="8" t="s">
        <v>200</v>
      </c>
      <c r="C78" s="4">
        <v>1995</v>
      </c>
      <c r="D78" s="4">
        <v>1995</v>
      </c>
      <c r="E78" s="4">
        <v>1995</v>
      </c>
      <c r="F78" s="8" t="s">
        <v>15</v>
      </c>
      <c r="G78" s="8" t="s">
        <v>201</v>
      </c>
      <c r="H78" s="8" t="s">
        <v>202</v>
      </c>
      <c r="I78" s="8" t="s">
        <v>203</v>
      </c>
      <c r="J78" s="4">
        <v>2</v>
      </c>
      <c r="K78" s="4">
        <v>3</v>
      </c>
      <c r="L78" s="4">
        <f t="shared" si="3"/>
        <v>5</v>
      </c>
    </row>
    <row r="79" spans="1:12" ht="28.8" x14ac:dyDescent="0.3">
      <c r="A79" s="4">
        <v>4</v>
      </c>
      <c r="B79" s="8" t="s">
        <v>259</v>
      </c>
      <c r="C79" s="4">
        <v>1990</v>
      </c>
      <c r="D79" s="4">
        <v>1990</v>
      </c>
      <c r="E79" s="4">
        <v>1990</v>
      </c>
      <c r="F79" s="8" t="s">
        <v>15</v>
      </c>
      <c r="G79" s="8" t="s">
        <v>20</v>
      </c>
      <c r="H79" s="8" t="s">
        <v>257</v>
      </c>
      <c r="I79" s="8" t="s">
        <v>258</v>
      </c>
      <c r="J79" s="4">
        <v>5</v>
      </c>
      <c r="K79" s="4">
        <v>4</v>
      </c>
      <c r="L79" s="4">
        <f t="shared" si="3"/>
        <v>9</v>
      </c>
    </row>
    <row r="80" spans="1:12" ht="43.2" x14ac:dyDescent="0.3">
      <c r="A80" s="4">
        <v>5</v>
      </c>
      <c r="B80" s="8" t="s">
        <v>14</v>
      </c>
      <c r="C80" s="4">
        <v>1995</v>
      </c>
      <c r="D80" s="4">
        <v>1995</v>
      </c>
      <c r="E80" s="4">
        <v>1995</v>
      </c>
      <c r="F80" s="8" t="s">
        <v>15</v>
      </c>
      <c r="G80" s="8" t="s">
        <v>16</v>
      </c>
      <c r="H80" s="8" t="s">
        <v>17</v>
      </c>
      <c r="I80" s="8" t="s">
        <v>18</v>
      </c>
      <c r="J80" s="4">
        <v>4</v>
      </c>
      <c r="K80" s="4">
        <v>5</v>
      </c>
      <c r="L80" s="4">
        <f t="shared" si="3"/>
        <v>9</v>
      </c>
    </row>
    <row r="81" spans="1:12" ht="57.6" x14ac:dyDescent="0.3">
      <c r="A81" s="4">
        <v>6</v>
      </c>
      <c r="B81" s="8" t="s">
        <v>284</v>
      </c>
      <c r="C81" s="4">
        <v>1996</v>
      </c>
      <c r="D81" s="4">
        <v>1996</v>
      </c>
      <c r="E81" s="4">
        <v>1996</v>
      </c>
      <c r="F81" s="8" t="s">
        <v>44</v>
      </c>
      <c r="G81" s="8" t="s">
        <v>28</v>
      </c>
      <c r="H81" s="8" t="s">
        <v>167</v>
      </c>
      <c r="I81" s="8" t="s">
        <v>168</v>
      </c>
      <c r="J81" s="4">
        <v>8</v>
      </c>
      <c r="K81" s="4">
        <v>6</v>
      </c>
      <c r="L81" s="4">
        <f t="shared" si="3"/>
        <v>14</v>
      </c>
    </row>
    <row r="82" spans="1:12" ht="57.6" x14ac:dyDescent="0.3">
      <c r="A82" s="4">
        <v>7</v>
      </c>
      <c r="B82" s="8" t="s">
        <v>166</v>
      </c>
      <c r="C82" s="4">
        <v>1996</v>
      </c>
      <c r="D82" s="4">
        <v>1996</v>
      </c>
      <c r="E82" s="4">
        <v>1996</v>
      </c>
      <c r="F82" s="8" t="s">
        <v>44</v>
      </c>
      <c r="G82" s="8" t="s">
        <v>28</v>
      </c>
      <c r="H82" s="8" t="s">
        <v>167</v>
      </c>
      <c r="I82" s="8" t="s">
        <v>168</v>
      </c>
      <c r="J82" s="4">
        <v>7</v>
      </c>
      <c r="K82" s="4">
        <v>7</v>
      </c>
      <c r="L82" s="4">
        <f t="shared" si="3"/>
        <v>14</v>
      </c>
    </row>
    <row r="83" spans="1:12" ht="28.8" x14ac:dyDescent="0.3">
      <c r="A83" s="4">
        <v>8</v>
      </c>
      <c r="B83" s="8" t="s">
        <v>256</v>
      </c>
      <c r="C83" s="4">
        <v>1990</v>
      </c>
      <c r="D83" s="4">
        <v>1990</v>
      </c>
      <c r="E83" s="4">
        <v>1990</v>
      </c>
      <c r="F83" s="8" t="s">
        <v>15</v>
      </c>
      <c r="G83" s="8" t="s">
        <v>20</v>
      </c>
      <c r="H83" s="8" t="s">
        <v>257</v>
      </c>
      <c r="I83" s="8" t="s">
        <v>258</v>
      </c>
      <c r="J83" s="4">
        <v>6</v>
      </c>
      <c r="K83" s="4">
        <v>8</v>
      </c>
      <c r="L83" s="4">
        <f t="shared" si="3"/>
        <v>14</v>
      </c>
    </row>
    <row r="84" spans="1:12" x14ac:dyDescent="0.3">
      <c r="A84" s="4">
        <v>9</v>
      </c>
      <c r="B84" s="8" t="s">
        <v>55</v>
      </c>
      <c r="C84" s="4">
        <v>1984</v>
      </c>
      <c r="D84" s="4">
        <v>1984</v>
      </c>
      <c r="E84" s="4">
        <v>1984</v>
      </c>
      <c r="F84" s="8" t="s">
        <v>15</v>
      </c>
      <c r="G84" s="8" t="s">
        <v>20</v>
      </c>
      <c r="H84" s="8" t="s">
        <v>56</v>
      </c>
      <c r="I84" s="8"/>
      <c r="J84" s="4">
        <v>11</v>
      </c>
      <c r="K84" s="4">
        <v>9</v>
      </c>
      <c r="L84" s="4">
        <f t="shared" si="3"/>
        <v>20</v>
      </c>
    </row>
    <row r="85" spans="1:12" ht="72" x14ac:dyDescent="0.3">
      <c r="A85" s="4">
        <v>10</v>
      </c>
      <c r="B85" s="8" t="s">
        <v>222</v>
      </c>
      <c r="C85" s="4">
        <v>1998</v>
      </c>
      <c r="D85" s="4">
        <v>1998</v>
      </c>
      <c r="E85" s="4">
        <v>1998</v>
      </c>
      <c r="F85" s="8" t="s">
        <v>44</v>
      </c>
      <c r="G85" s="8" t="s">
        <v>84</v>
      </c>
      <c r="H85" s="8" t="s">
        <v>85</v>
      </c>
      <c r="I85" s="8" t="s">
        <v>86</v>
      </c>
      <c r="J85" s="4">
        <v>13</v>
      </c>
      <c r="K85" s="4">
        <v>10</v>
      </c>
      <c r="L85" s="4">
        <f t="shared" si="3"/>
        <v>23</v>
      </c>
    </row>
    <row r="86" spans="1:12" ht="43.2" x14ac:dyDescent="0.3">
      <c r="A86" s="4">
        <v>11</v>
      </c>
      <c r="B86" s="8" t="s">
        <v>87</v>
      </c>
      <c r="C86" s="4">
        <v>1994</v>
      </c>
      <c r="D86" s="4">
        <v>1994</v>
      </c>
      <c r="E86" s="4">
        <v>1994</v>
      </c>
      <c r="F86" s="8" t="s">
        <v>15</v>
      </c>
      <c r="G86" s="8" t="s">
        <v>16</v>
      </c>
      <c r="H86" s="8" t="s">
        <v>17</v>
      </c>
      <c r="I86" s="8" t="s">
        <v>18</v>
      </c>
      <c r="J86" s="4">
        <v>10</v>
      </c>
      <c r="K86" s="4">
        <v>13</v>
      </c>
      <c r="L86" s="4">
        <f t="shared" si="3"/>
        <v>23</v>
      </c>
    </row>
    <row r="87" spans="1:12" ht="72" x14ac:dyDescent="0.3">
      <c r="A87" s="4">
        <v>12</v>
      </c>
      <c r="B87" s="8" t="s">
        <v>129</v>
      </c>
      <c r="C87" s="4">
        <v>1998</v>
      </c>
      <c r="D87" s="4">
        <v>1998</v>
      </c>
      <c r="E87" s="4">
        <v>1998</v>
      </c>
      <c r="F87" s="8" t="s">
        <v>44</v>
      </c>
      <c r="G87" s="8" t="s">
        <v>130</v>
      </c>
      <c r="H87" s="8" t="s">
        <v>131</v>
      </c>
      <c r="I87" s="8" t="s">
        <v>132</v>
      </c>
      <c r="J87" s="4">
        <v>12</v>
      </c>
      <c r="K87" s="4">
        <v>12</v>
      </c>
      <c r="L87" s="4">
        <f t="shared" si="3"/>
        <v>24</v>
      </c>
    </row>
    <row r="88" spans="1:12" x14ac:dyDescent="0.3">
      <c r="A88" s="4">
        <v>13</v>
      </c>
      <c r="B88" s="8" t="s">
        <v>128</v>
      </c>
      <c r="C88" s="4">
        <v>1994</v>
      </c>
      <c r="D88" s="4">
        <v>1994</v>
      </c>
      <c r="E88" s="4">
        <v>1994</v>
      </c>
      <c r="F88" s="8" t="s">
        <v>15</v>
      </c>
      <c r="G88" s="8" t="s">
        <v>20</v>
      </c>
      <c r="H88" s="8" t="s">
        <v>53</v>
      </c>
      <c r="I88" s="8" t="s">
        <v>54</v>
      </c>
      <c r="J88" s="4">
        <v>14</v>
      </c>
      <c r="K88" s="4">
        <v>11</v>
      </c>
      <c r="L88" s="4">
        <f t="shared" si="3"/>
        <v>25</v>
      </c>
    </row>
    <row r="89" spans="1:12" x14ac:dyDescent="0.3">
      <c r="A89" s="4">
        <v>14</v>
      </c>
      <c r="B89" s="8" t="s">
        <v>52</v>
      </c>
      <c r="C89" s="4">
        <v>1995</v>
      </c>
      <c r="D89" s="4">
        <v>1995</v>
      </c>
      <c r="E89" s="4">
        <v>1995</v>
      </c>
      <c r="F89" s="8" t="s">
        <v>15</v>
      </c>
      <c r="G89" s="8" t="s">
        <v>20</v>
      </c>
      <c r="H89" s="8" t="s">
        <v>53</v>
      </c>
      <c r="I89" s="8" t="s">
        <v>54</v>
      </c>
      <c r="J89" s="4">
        <v>9</v>
      </c>
      <c r="K89" s="4">
        <v>20</v>
      </c>
      <c r="L89" s="4">
        <f t="shared" si="3"/>
        <v>29</v>
      </c>
    </row>
    <row r="90" spans="1:12" ht="72" x14ac:dyDescent="0.3">
      <c r="A90" s="4">
        <v>15</v>
      </c>
      <c r="B90" s="8" t="s">
        <v>83</v>
      </c>
      <c r="C90" s="4">
        <v>1998</v>
      </c>
      <c r="D90" s="4">
        <v>1998</v>
      </c>
      <c r="E90" s="4">
        <v>1998</v>
      </c>
      <c r="F90" s="8">
        <v>1</v>
      </c>
      <c r="G90" s="8" t="s">
        <v>84</v>
      </c>
      <c r="H90" s="8" t="s">
        <v>85</v>
      </c>
      <c r="I90" s="8" t="s">
        <v>86</v>
      </c>
      <c r="J90" s="4">
        <v>15</v>
      </c>
      <c r="K90" s="4">
        <v>15</v>
      </c>
      <c r="L90" s="4">
        <f t="shared" si="3"/>
        <v>30</v>
      </c>
    </row>
    <row r="91" spans="1:12" x14ac:dyDescent="0.3">
      <c r="A91" s="4">
        <v>16</v>
      </c>
      <c r="B91" s="8" t="s">
        <v>187</v>
      </c>
      <c r="C91" s="4">
        <v>1994</v>
      </c>
      <c r="D91" s="4">
        <v>1994</v>
      </c>
      <c r="E91" s="4">
        <v>1994</v>
      </c>
      <c r="F91" s="8" t="s">
        <v>44</v>
      </c>
      <c r="G91" s="8" t="s">
        <v>20</v>
      </c>
      <c r="H91" s="8" t="s">
        <v>53</v>
      </c>
      <c r="I91" s="8" t="s">
        <v>186</v>
      </c>
      <c r="J91" s="4">
        <v>16</v>
      </c>
      <c r="K91" s="4">
        <v>16</v>
      </c>
      <c r="L91" s="4">
        <f t="shared" si="3"/>
        <v>32</v>
      </c>
    </row>
    <row r="92" spans="1:12" ht="28.8" x14ac:dyDescent="0.3">
      <c r="A92" s="4">
        <v>17</v>
      </c>
      <c r="B92" s="8" t="s">
        <v>68</v>
      </c>
      <c r="C92" s="4">
        <v>1999</v>
      </c>
      <c r="D92" s="4">
        <v>1999</v>
      </c>
      <c r="E92" s="4">
        <v>1999</v>
      </c>
      <c r="F92" s="8">
        <v>1</v>
      </c>
      <c r="G92" s="8" t="s">
        <v>20</v>
      </c>
      <c r="H92" s="8" t="s">
        <v>53</v>
      </c>
      <c r="I92" s="8" t="s">
        <v>69</v>
      </c>
      <c r="J92" s="4">
        <v>19</v>
      </c>
      <c r="K92" s="4">
        <v>14</v>
      </c>
      <c r="L92" s="4">
        <f t="shared" si="3"/>
        <v>33</v>
      </c>
    </row>
    <row r="93" spans="1:12" ht="43.2" x14ac:dyDescent="0.3">
      <c r="A93" s="4">
        <v>18</v>
      </c>
      <c r="B93" s="8" t="s">
        <v>141</v>
      </c>
      <c r="C93" s="4">
        <v>2000</v>
      </c>
      <c r="D93" s="4">
        <v>2000</v>
      </c>
      <c r="E93" s="4">
        <v>2000</v>
      </c>
      <c r="F93" s="8">
        <v>1</v>
      </c>
      <c r="G93" s="8" t="s">
        <v>10</v>
      </c>
      <c r="H93" s="8" t="s">
        <v>142</v>
      </c>
      <c r="I93" s="8" t="s">
        <v>143</v>
      </c>
      <c r="J93" s="4">
        <v>17</v>
      </c>
      <c r="K93" s="4">
        <v>18</v>
      </c>
      <c r="L93" s="4">
        <f t="shared" si="3"/>
        <v>35</v>
      </c>
    </row>
    <row r="94" spans="1:12" ht="28.8" x14ac:dyDescent="0.3">
      <c r="A94" s="4">
        <v>19</v>
      </c>
      <c r="B94" s="8" t="s">
        <v>90</v>
      </c>
      <c r="C94" s="4">
        <v>1986</v>
      </c>
      <c r="D94" s="4">
        <v>1986</v>
      </c>
      <c r="E94" s="4">
        <v>1986</v>
      </c>
      <c r="F94" s="8" t="s">
        <v>44</v>
      </c>
      <c r="G94" s="8" t="s">
        <v>20</v>
      </c>
      <c r="H94" s="8" t="s">
        <v>71</v>
      </c>
      <c r="I94" s="8" t="s">
        <v>72</v>
      </c>
      <c r="J94" s="4">
        <v>20</v>
      </c>
      <c r="K94" s="4">
        <v>17</v>
      </c>
      <c r="L94" s="4">
        <f t="shared" si="3"/>
        <v>37</v>
      </c>
    </row>
    <row r="95" spans="1:12" ht="43.2" x14ac:dyDescent="0.3">
      <c r="A95" s="4">
        <v>20</v>
      </c>
      <c r="B95" s="8" t="s">
        <v>206</v>
      </c>
      <c r="C95" s="4">
        <v>2000</v>
      </c>
      <c r="D95" s="4">
        <v>2000</v>
      </c>
      <c r="E95" s="4">
        <v>2000</v>
      </c>
      <c r="F95" s="8">
        <v>1</v>
      </c>
      <c r="G95" s="8" t="s">
        <v>10</v>
      </c>
      <c r="H95" s="8" t="s">
        <v>142</v>
      </c>
      <c r="I95" s="8" t="s">
        <v>207</v>
      </c>
      <c r="J95" s="4">
        <v>18</v>
      </c>
      <c r="K95" s="4">
        <v>19</v>
      </c>
      <c r="L95" s="4">
        <f t="shared" si="3"/>
        <v>37</v>
      </c>
    </row>
    <row r="96" spans="1:12" ht="43.2" x14ac:dyDescent="0.3">
      <c r="A96" s="4">
        <v>21</v>
      </c>
      <c r="B96" s="8" t="s">
        <v>289</v>
      </c>
      <c r="C96" s="4">
        <v>1989</v>
      </c>
      <c r="D96" s="4">
        <v>1989</v>
      </c>
      <c r="E96" s="4">
        <v>1989</v>
      </c>
      <c r="F96" s="8">
        <v>1</v>
      </c>
      <c r="G96" s="8" t="s">
        <v>36</v>
      </c>
      <c r="H96" s="8" t="s">
        <v>37</v>
      </c>
      <c r="I96" s="8" t="s">
        <v>38</v>
      </c>
      <c r="J96" s="4">
        <v>21</v>
      </c>
      <c r="K96" s="4">
        <v>21</v>
      </c>
      <c r="L96" s="4">
        <f t="shared" si="3"/>
        <v>42</v>
      </c>
    </row>
    <row r="97" spans="1:12" ht="18" x14ac:dyDescent="0.3">
      <c r="A97" s="40" t="s">
        <v>458</v>
      </c>
      <c r="B97" s="40"/>
      <c r="C97" s="40"/>
      <c r="D97" s="40"/>
      <c r="E97" s="40"/>
      <c r="F97" s="40"/>
      <c r="G97" s="40"/>
      <c r="H97" s="40"/>
      <c r="I97" s="40"/>
      <c r="J97" s="40"/>
    </row>
    <row r="98" spans="1:12" ht="57.6" x14ac:dyDescent="0.3">
      <c r="A98" s="21" t="s">
        <v>403</v>
      </c>
      <c r="B98" s="21" t="s">
        <v>1</v>
      </c>
      <c r="C98" s="21" t="s">
        <v>2</v>
      </c>
      <c r="D98" s="21" t="s">
        <v>291</v>
      </c>
      <c r="E98" s="21" t="s">
        <v>292</v>
      </c>
      <c r="F98" s="21" t="s">
        <v>3</v>
      </c>
      <c r="G98" s="21" t="s">
        <v>4</v>
      </c>
      <c r="H98" s="21" t="s">
        <v>5</v>
      </c>
      <c r="I98" s="21" t="s">
        <v>6</v>
      </c>
      <c r="J98" s="21" t="s">
        <v>647</v>
      </c>
      <c r="K98" s="21" t="s">
        <v>648</v>
      </c>
      <c r="L98" s="21" t="s">
        <v>649</v>
      </c>
    </row>
    <row r="99" spans="1:12" ht="72" x14ac:dyDescent="0.3">
      <c r="A99" s="22">
        <v>1</v>
      </c>
      <c r="B99" s="23" t="s">
        <v>277</v>
      </c>
      <c r="C99" s="22">
        <v>2000</v>
      </c>
      <c r="D99" s="22">
        <v>2000</v>
      </c>
      <c r="E99" s="22">
        <v>2000</v>
      </c>
      <c r="F99" s="23" t="s">
        <v>44</v>
      </c>
      <c r="G99" s="23" t="s">
        <v>278</v>
      </c>
      <c r="H99" s="23" t="s">
        <v>279</v>
      </c>
      <c r="I99" s="23" t="s">
        <v>280</v>
      </c>
      <c r="J99" s="22">
        <v>2</v>
      </c>
      <c r="K99" s="22">
        <v>1</v>
      </c>
      <c r="L99" s="22">
        <f t="shared" ref="L99:L106" si="4">J99+K99</f>
        <v>3</v>
      </c>
    </row>
    <row r="100" spans="1:12" ht="72" x14ac:dyDescent="0.3">
      <c r="A100" s="4">
        <v>2</v>
      </c>
      <c r="B100" s="8" t="s">
        <v>195</v>
      </c>
      <c r="C100" s="4">
        <v>2001</v>
      </c>
      <c r="D100" s="4">
        <v>2001</v>
      </c>
      <c r="E100" s="4">
        <v>2001</v>
      </c>
      <c r="F100" s="8" t="s">
        <v>44</v>
      </c>
      <c r="G100" s="8" t="s">
        <v>20</v>
      </c>
      <c r="H100" s="8" t="s">
        <v>196</v>
      </c>
      <c r="I100" s="8" t="s">
        <v>197</v>
      </c>
      <c r="J100" s="4">
        <v>1</v>
      </c>
      <c r="K100" s="4">
        <v>2</v>
      </c>
      <c r="L100" s="4">
        <f t="shared" si="4"/>
        <v>3</v>
      </c>
    </row>
    <row r="101" spans="1:12" ht="57.6" x14ac:dyDescent="0.3">
      <c r="A101" s="4">
        <v>3</v>
      </c>
      <c r="B101" s="8" t="s">
        <v>246</v>
      </c>
      <c r="C101" s="4">
        <v>2001</v>
      </c>
      <c r="D101" s="4">
        <v>2001</v>
      </c>
      <c r="E101" s="4">
        <v>2001</v>
      </c>
      <c r="F101" s="8">
        <v>1</v>
      </c>
      <c r="G101" s="8" t="s">
        <v>247</v>
      </c>
      <c r="H101" s="8" t="s">
        <v>248</v>
      </c>
      <c r="I101" s="8" t="s">
        <v>249</v>
      </c>
      <c r="J101" s="4">
        <v>3</v>
      </c>
      <c r="K101" s="4">
        <v>3</v>
      </c>
      <c r="L101" s="4">
        <f t="shared" si="4"/>
        <v>6</v>
      </c>
    </row>
    <row r="102" spans="1:12" ht="43.2" x14ac:dyDescent="0.3">
      <c r="A102" s="4">
        <v>4</v>
      </c>
      <c r="B102" s="8" t="s">
        <v>228</v>
      </c>
      <c r="C102" s="4">
        <v>1996</v>
      </c>
      <c r="D102" s="4">
        <v>1996</v>
      </c>
      <c r="E102" s="4">
        <v>1996</v>
      </c>
      <c r="F102" s="8" t="s">
        <v>44</v>
      </c>
      <c r="G102" s="8" t="s">
        <v>20</v>
      </c>
      <c r="H102" s="8" t="s">
        <v>229</v>
      </c>
      <c r="I102" s="8" t="s">
        <v>63</v>
      </c>
      <c r="J102" s="4">
        <v>5</v>
      </c>
      <c r="K102" s="4">
        <v>4</v>
      </c>
      <c r="L102" s="4">
        <f t="shared" si="4"/>
        <v>9</v>
      </c>
    </row>
    <row r="103" spans="1:12" ht="43.2" x14ac:dyDescent="0.3">
      <c r="A103" s="4">
        <v>5</v>
      </c>
      <c r="B103" s="8" t="s">
        <v>190</v>
      </c>
      <c r="C103" s="4">
        <v>1998</v>
      </c>
      <c r="D103" s="4">
        <v>1998</v>
      </c>
      <c r="E103" s="4">
        <v>1998</v>
      </c>
      <c r="F103" s="8" t="s">
        <v>44</v>
      </c>
      <c r="G103" s="8" t="s">
        <v>16</v>
      </c>
      <c r="H103" s="8" t="s">
        <v>17</v>
      </c>
      <c r="I103" s="8" t="s">
        <v>18</v>
      </c>
      <c r="J103" s="4">
        <v>4</v>
      </c>
      <c r="K103" s="4">
        <v>5</v>
      </c>
      <c r="L103" s="4">
        <f t="shared" si="4"/>
        <v>9</v>
      </c>
    </row>
    <row r="104" spans="1:12" ht="43.2" x14ac:dyDescent="0.3">
      <c r="A104" s="4">
        <v>6</v>
      </c>
      <c r="B104" s="8" t="s">
        <v>146</v>
      </c>
      <c r="C104" s="4">
        <v>1999</v>
      </c>
      <c r="D104" s="4">
        <v>1999</v>
      </c>
      <c r="E104" s="4">
        <v>1999</v>
      </c>
      <c r="F104" s="8">
        <v>1</v>
      </c>
      <c r="G104" s="8" t="s">
        <v>20</v>
      </c>
      <c r="H104" s="8" t="s">
        <v>147</v>
      </c>
      <c r="I104" s="8" t="s">
        <v>117</v>
      </c>
      <c r="J104" s="4">
        <v>6</v>
      </c>
      <c r="K104" s="4">
        <v>6</v>
      </c>
      <c r="L104" s="4">
        <f t="shared" si="4"/>
        <v>12</v>
      </c>
    </row>
    <row r="105" spans="1:12" x14ac:dyDescent="0.3">
      <c r="A105" s="4">
        <v>7</v>
      </c>
      <c r="B105" s="8" t="s">
        <v>223</v>
      </c>
      <c r="C105" s="4">
        <v>1994</v>
      </c>
      <c r="D105" s="4">
        <v>1994</v>
      </c>
      <c r="E105" s="4">
        <v>1994</v>
      </c>
      <c r="F105" s="8">
        <v>1</v>
      </c>
      <c r="G105" s="8" t="s">
        <v>20</v>
      </c>
      <c r="H105" s="8" t="s">
        <v>53</v>
      </c>
      <c r="I105" s="8" t="s">
        <v>54</v>
      </c>
      <c r="J105" s="4">
        <v>8</v>
      </c>
      <c r="K105" s="4">
        <v>7</v>
      </c>
      <c r="L105" s="4">
        <f t="shared" si="4"/>
        <v>15</v>
      </c>
    </row>
    <row r="106" spans="1:12" ht="43.2" x14ac:dyDescent="0.3">
      <c r="A106" s="4">
        <v>8</v>
      </c>
      <c r="B106" s="8" t="s">
        <v>108</v>
      </c>
      <c r="C106" s="4">
        <v>1997</v>
      </c>
      <c r="D106" s="4">
        <v>1997</v>
      </c>
      <c r="E106" s="4">
        <v>1997</v>
      </c>
      <c r="F106" s="8">
        <v>1</v>
      </c>
      <c r="G106" s="8" t="s">
        <v>20</v>
      </c>
      <c r="H106" s="8" t="s">
        <v>109</v>
      </c>
      <c r="I106" s="8" t="s">
        <v>63</v>
      </c>
      <c r="J106" s="4">
        <v>7</v>
      </c>
      <c r="K106" s="4">
        <v>8</v>
      </c>
      <c r="L106" s="4">
        <f t="shared" si="4"/>
        <v>15</v>
      </c>
    </row>
  </sheetData>
  <mergeCells count="11">
    <mergeCell ref="A6:J6"/>
    <mergeCell ref="A40:J40"/>
    <mergeCell ref="A52:J52"/>
    <mergeCell ref="A74:J74"/>
    <mergeCell ref="A97:J97"/>
    <mergeCell ref="A1:L1"/>
    <mergeCell ref="A2:L2"/>
    <mergeCell ref="A3:B3"/>
    <mergeCell ref="C3:L3"/>
    <mergeCell ref="A4:L4"/>
    <mergeCell ref="A5:L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16"/>
  <sheetViews>
    <sheetView workbookViewId="0"/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28" width="3.109375" style="1" customWidth="1"/>
    <col min="29" max="29" width="7.109375" style="1" customWidth="1"/>
    <col min="30" max="30" width="4.88671875" style="1" customWidth="1"/>
    <col min="31" max="31" width="7.109375" style="1" customWidth="1"/>
    <col min="32" max="50" width="3.109375" style="1" customWidth="1"/>
    <col min="51" max="51" width="7.109375" style="1" customWidth="1"/>
    <col min="52" max="52" width="4.88671875" style="1" customWidth="1"/>
    <col min="53" max="54" width="7.109375" style="1" customWidth="1"/>
    <col min="55" max="16384" width="8.88671875" style="1"/>
  </cols>
  <sheetData>
    <row r="1" spans="1:55" ht="15.6" x14ac:dyDescent="0.3">
      <c r="A1" s="9" t="s">
        <v>397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</row>
    <row r="2" spans="1:55" ht="18" x14ac:dyDescent="0.3">
      <c r="A2" s="11" t="s">
        <v>398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</row>
    <row r="3" spans="1:55" x14ac:dyDescent="0.3">
      <c r="A3" s="12" t="s">
        <v>399</v>
      </c>
      <c r="B3" s="12"/>
      <c r="C3" s="13" t="s">
        <v>400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</row>
    <row r="4" spans="1:55" ht="21" x14ac:dyDescent="0.3">
      <c r="A4" s="14" t="s">
        <v>644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</row>
    <row r="5" spans="1:55" ht="23.4" x14ac:dyDescent="0.3">
      <c r="A5" s="15" t="s">
        <v>460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</row>
    <row r="7" spans="1:55" ht="18" x14ac:dyDescent="0.3">
      <c r="A7" s="11" t="s">
        <v>404</v>
      </c>
      <c r="B7" s="11"/>
      <c r="C7" s="11"/>
      <c r="D7" s="11"/>
      <c r="E7" s="11"/>
      <c r="F7" s="11"/>
      <c r="G7" s="11"/>
      <c r="H7" s="11"/>
      <c r="I7" s="11"/>
      <c r="J7" s="11"/>
    </row>
    <row r="8" spans="1:55" x14ac:dyDescent="0.3">
      <c r="A8" s="16" t="s">
        <v>403</v>
      </c>
      <c r="B8" s="16" t="s">
        <v>1</v>
      </c>
      <c r="C8" s="16" t="s">
        <v>2</v>
      </c>
      <c r="D8" s="16" t="s">
        <v>291</v>
      </c>
      <c r="E8" s="16" t="s">
        <v>292</v>
      </c>
      <c r="F8" s="16" t="s">
        <v>3</v>
      </c>
      <c r="G8" s="16" t="s">
        <v>4</v>
      </c>
      <c r="H8" s="16" t="s">
        <v>5</v>
      </c>
      <c r="I8" s="16" t="s">
        <v>6</v>
      </c>
      <c r="J8" s="18" t="s">
        <v>405</v>
      </c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20"/>
      <c r="AF8" s="18" t="s">
        <v>409</v>
      </c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20"/>
      <c r="BB8" s="16" t="s">
        <v>410</v>
      </c>
      <c r="BC8" s="16" t="s">
        <v>411</v>
      </c>
    </row>
    <row r="9" spans="1:55" x14ac:dyDescent="0.3">
      <c r="A9" s="17"/>
      <c r="B9" s="17"/>
      <c r="C9" s="17"/>
      <c r="D9" s="17"/>
      <c r="E9" s="17"/>
      <c r="F9" s="17"/>
      <c r="G9" s="17"/>
      <c r="H9" s="17"/>
      <c r="I9" s="17"/>
      <c r="J9" s="21">
        <v>1</v>
      </c>
      <c r="K9" s="21">
        <v>2</v>
      </c>
      <c r="L9" s="21">
        <v>3</v>
      </c>
      <c r="M9" s="21">
        <v>4</v>
      </c>
      <c r="N9" s="21">
        <v>5</v>
      </c>
      <c r="O9" s="21">
        <v>6</v>
      </c>
      <c r="P9" s="21">
        <v>7</v>
      </c>
      <c r="Q9" s="21">
        <v>8</v>
      </c>
      <c r="R9" s="21">
        <v>9</v>
      </c>
      <c r="S9" s="21">
        <v>10</v>
      </c>
      <c r="T9" s="21">
        <v>11</v>
      </c>
      <c r="U9" s="21">
        <v>12</v>
      </c>
      <c r="V9" s="21">
        <v>13</v>
      </c>
      <c r="W9" s="21">
        <v>14</v>
      </c>
      <c r="X9" s="21">
        <v>15</v>
      </c>
      <c r="Y9" s="21">
        <v>16</v>
      </c>
      <c r="Z9" s="21">
        <v>17</v>
      </c>
      <c r="AA9" s="21">
        <v>18</v>
      </c>
      <c r="AB9" s="21">
        <v>19</v>
      </c>
      <c r="AC9" s="21" t="s">
        <v>406</v>
      </c>
      <c r="AD9" s="21" t="s">
        <v>407</v>
      </c>
      <c r="AE9" s="21" t="s">
        <v>408</v>
      </c>
      <c r="AF9" s="21">
        <v>1</v>
      </c>
      <c r="AG9" s="21">
        <v>2</v>
      </c>
      <c r="AH9" s="21">
        <v>3</v>
      </c>
      <c r="AI9" s="21">
        <v>4</v>
      </c>
      <c r="AJ9" s="21">
        <v>5</v>
      </c>
      <c r="AK9" s="21">
        <v>6</v>
      </c>
      <c r="AL9" s="21">
        <v>7</v>
      </c>
      <c r="AM9" s="21">
        <v>8</v>
      </c>
      <c r="AN9" s="21">
        <v>9</v>
      </c>
      <c r="AO9" s="21">
        <v>10</v>
      </c>
      <c r="AP9" s="21">
        <v>11</v>
      </c>
      <c r="AQ9" s="21">
        <v>12</v>
      </c>
      <c r="AR9" s="21">
        <v>13</v>
      </c>
      <c r="AS9" s="21">
        <v>14</v>
      </c>
      <c r="AT9" s="21">
        <v>15</v>
      </c>
      <c r="AU9" s="21">
        <v>16</v>
      </c>
      <c r="AV9" s="21">
        <v>17</v>
      </c>
      <c r="AW9" s="21">
        <v>18</v>
      </c>
      <c r="AX9" s="21">
        <v>19</v>
      </c>
      <c r="AY9" s="21" t="s">
        <v>406</v>
      </c>
      <c r="AZ9" s="21" t="s">
        <v>407</v>
      </c>
      <c r="BA9" s="21" t="s">
        <v>408</v>
      </c>
      <c r="BB9" s="17"/>
      <c r="BC9" s="17"/>
    </row>
    <row r="10" spans="1:55" ht="43.2" x14ac:dyDescent="0.3">
      <c r="A10" s="22">
        <v>1</v>
      </c>
      <c r="B10" s="23" t="s">
        <v>276</v>
      </c>
      <c r="C10" s="23">
        <v>1994</v>
      </c>
      <c r="D10" s="23">
        <v>1994</v>
      </c>
      <c r="E10" s="23">
        <v>1994</v>
      </c>
      <c r="F10" s="23" t="s">
        <v>44</v>
      </c>
      <c r="G10" s="23" t="s">
        <v>20</v>
      </c>
      <c r="H10" s="23" t="s">
        <v>175</v>
      </c>
      <c r="I10" s="23" t="s">
        <v>60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22">
        <v>0</v>
      </c>
      <c r="X10" s="22">
        <v>0</v>
      </c>
      <c r="Y10" s="22">
        <v>0</v>
      </c>
      <c r="Z10" s="22">
        <v>0</v>
      </c>
      <c r="AA10" s="22">
        <v>0</v>
      </c>
      <c r="AB10" s="22">
        <v>0</v>
      </c>
      <c r="AC10" s="24">
        <v>81.569999694824219</v>
      </c>
      <c r="AD10" s="22">
        <f t="shared" ref="AD10:AD41" si="0">SUM(J10:AB10)</f>
        <v>0</v>
      </c>
      <c r="AE10" s="24">
        <f t="shared" ref="AE10:AE41" si="1">AC10+AD10</f>
        <v>81.569999694824219</v>
      </c>
      <c r="AF10" s="22">
        <v>0</v>
      </c>
      <c r="AG10" s="22">
        <v>0</v>
      </c>
      <c r="AH10" s="22">
        <v>0</v>
      </c>
      <c r="AI10" s="22">
        <v>0</v>
      </c>
      <c r="AJ10" s="22">
        <v>0</v>
      </c>
      <c r="AK10" s="22">
        <v>0</v>
      </c>
      <c r="AL10" s="22">
        <v>0</v>
      </c>
      <c r="AM10" s="22">
        <v>0</v>
      </c>
      <c r="AN10" s="22">
        <v>0</v>
      </c>
      <c r="AO10" s="22">
        <v>0</v>
      </c>
      <c r="AP10" s="22">
        <v>0</v>
      </c>
      <c r="AQ10" s="22">
        <v>0</v>
      </c>
      <c r="AR10" s="22">
        <v>0</v>
      </c>
      <c r="AS10" s="22">
        <v>0</v>
      </c>
      <c r="AT10" s="22">
        <v>0</v>
      </c>
      <c r="AU10" s="22">
        <v>0</v>
      </c>
      <c r="AV10" s="22">
        <v>0</v>
      </c>
      <c r="AW10" s="22">
        <v>0</v>
      </c>
      <c r="AX10" s="22">
        <v>0</v>
      </c>
      <c r="AY10" s="24">
        <v>78.699996948242188</v>
      </c>
      <c r="AZ10" s="22">
        <f t="shared" ref="AZ10:AZ41" si="2">SUM(AF10:AX10)</f>
        <v>0</v>
      </c>
      <c r="BA10" s="24">
        <f t="shared" ref="BA10:BA41" si="3">AY10+AZ10</f>
        <v>78.699996948242188</v>
      </c>
      <c r="BB10" s="24">
        <f t="shared" ref="BB10:BB41" si="4">MIN(BA10,AE10)</f>
        <v>78.699996948242188</v>
      </c>
      <c r="BC10" s="24">
        <f t="shared" ref="BC10:BC41" si="5">IF( AND(ISNUMBER(BB$10),ISNUMBER(BB10)),(BB10-BB$10)/BB$10*100,"")</f>
        <v>0</v>
      </c>
    </row>
    <row r="11" spans="1:55" ht="43.2" x14ac:dyDescent="0.3">
      <c r="A11" s="4">
        <v>2</v>
      </c>
      <c r="B11" s="8" t="s">
        <v>153</v>
      </c>
      <c r="C11" s="8">
        <v>1996</v>
      </c>
      <c r="D11" s="8">
        <v>1996</v>
      </c>
      <c r="E11" s="8">
        <v>1996</v>
      </c>
      <c r="F11" s="8" t="s">
        <v>15</v>
      </c>
      <c r="G11" s="8" t="s">
        <v>20</v>
      </c>
      <c r="H11" s="8" t="s">
        <v>139</v>
      </c>
      <c r="I11" s="8" t="s">
        <v>117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2</v>
      </c>
      <c r="S11" s="4">
        <v>0</v>
      </c>
      <c r="T11" s="4">
        <v>0</v>
      </c>
      <c r="U11" s="4">
        <v>50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2</v>
      </c>
      <c r="AC11" s="25">
        <v>82.900001525878906</v>
      </c>
      <c r="AD11" s="4">
        <f t="shared" si="0"/>
        <v>54</v>
      </c>
      <c r="AE11" s="25">
        <f t="shared" si="1"/>
        <v>136.90000152587891</v>
      </c>
      <c r="AF11" s="4">
        <v>0</v>
      </c>
      <c r="AG11" s="4">
        <v>0</v>
      </c>
      <c r="AH11" s="4"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4">
        <v>0</v>
      </c>
      <c r="AO11" s="4">
        <v>0</v>
      </c>
      <c r="AP11" s="4">
        <v>0</v>
      </c>
      <c r="AQ11" s="4">
        <v>0</v>
      </c>
      <c r="AR11" s="4">
        <v>0</v>
      </c>
      <c r="AS11" s="4">
        <v>0</v>
      </c>
      <c r="AT11" s="4">
        <v>0</v>
      </c>
      <c r="AU11" s="4">
        <v>0</v>
      </c>
      <c r="AV11" s="4">
        <v>0</v>
      </c>
      <c r="AW11" s="4">
        <v>0</v>
      </c>
      <c r="AX11" s="4">
        <v>0</v>
      </c>
      <c r="AY11" s="25">
        <v>80.650001525878906</v>
      </c>
      <c r="AZ11" s="4">
        <f t="shared" si="2"/>
        <v>0</v>
      </c>
      <c r="BA11" s="25">
        <f t="shared" si="3"/>
        <v>80.650001525878906</v>
      </c>
      <c r="BB11" s="25">
        <f t="shared" si="4"/>
        <v>80.650001525878906</v>
      </c>
      <c r="BC11" s="25">
        <f t="shared" si="5"/>
        <v>2.4777695721121287</v>
      </c>
    </row>
    <row r="12" spans="1:55" ht="72" x14ac:dyDescent="0.3">
      <c r="A12" s="4">
        <v>3</v>
      </c>
      <c r="B12" s="8" t="s">
        <v>222</v>
      </c>
      <c r="C12" s="8">
        <v>1998</v>
      </c>
      <c r="D12" s="8">
        <v>1998</v>
      </c>
      <c r="E12" s="8">
        <v>1998</v>
      </c>
      <c r="F12" s="8" t="s">
        <v>44</v>
      </c>
      <c r="G12" s="8" t="s">
        <v>84</v>
      </c>
      <c r="H12" s="8" t="s">
        <v>85</v>
      </c>
      <c r="I12" s="8" t="s">
        <v>86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25">
        <v>83.330001831054687</v>
      </c>
      <c r="AD12" s="4">
        <f t="shared" si="0"/>
        <v>0</v>
      </c>
      <c r="AE12" s="25">
        <f t="shared" si="1"/>
        <v>83.330001831054687</v>
      </c>
      <c r="AF12" s="4">
        <v>0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  <c r="AT12" s="4">
        <v>0</v>
      </c>
      <c r="AU12" s="4">
        <v>0</v>
      </c>
      <c r="AV12" s="4">
        <v>0</v>
      </c>
      <c r="AW12" s="4">
        <v>0</v>
      </c>
      <c r="AX12" s="4">
        <v>0</v>
      </c>
      <c r="AY12" s="25">
        <v>83.220001220703125</v>
      </c>
      <c r="AZ12" s="4">
        <f t="shared" si="2"/>
        <v>0</v>
      </c>
      <c r="BA12" s="25">
        <f t="shared" si="3"/>
        <v>83.220001220703125</v>
      </c>
      <c r="BB12" s="25">
        <f t="shared" si="4"/>
        <v>83.220001220703125</v>
      </c>
      <c r="BC12" s="25">
        <f t="shared" si="5"/>
        <v>5.7433347493438429</v>
      </c>
    </row>
    <row r="13" spans="1:55" ht="28.8" x14ac:dyDescent="0.3">
      <c r="A13" s="4">
        <v>4</v>
      </c>
      <c r="B13" s="8" t="s">
        <v>274</v>
      </c>
      <c r="C13" s="8">
        <v>1983</v>
      </c>
      <c r="D13" s="8">
        <v>1983</v>
      </c>
      <c r="E13" s="8">
        <v>1983</v>
      </c>
      <c r="F13" s="8" t="s">
        <v>15</v>
      </c>
      <c r="G13" s="8" t="s">
        <v>20</v>
      </c>
      <c r="H13" s="8" t="s">
        <v>275</v>
      </c>
      <c r="I13" s="8" t="s">
        <v>176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25">
        <v>84.410003662109375</v>
      </c>
      <c r="AD13" s="4">
        <f t="shared" si="0"/>
        <v>0</v>
      </c>
      <c r="AE13" s="25">
        <f t="shared" si="1"/>
        <v>84.410003662109375</v>
      </c>
      <c r="AF13" s="4">
        <v>0</v>
      </c>
      <c r="AG13" s="4">
        <v>0</v>
      </c>
      <c r="AH13" s="4">
        <v>0</v>
      </c>
      <c r="AI13" s="4">
        <v>0</v>
      </c>
      <c r="AJ13" s="4">
        <v>0</v>
      </c>
      <c r="AK13" s="4">
        <v>0</v>
      </c>
      <c r="AL13" s="4">
        <v>0</v>
      </c>
      <c r="AM13" s="4">
        <v>0</v>
      </c>
      <c r="AN13" s="4">
        <v>0</v>
      </c>
      <c r="AO13" s="4">
        <v>0</v>
      </c>
      <c r="AP13" s="4">
        <v>0</v>
      </c>
      <c r="AQ13" s="4">
        <v>0</v>
      </c>
      <c r="AR13" s="4">
        <v>0</v>
      </c>
      <c r="AS13" s="4">
        <v>0</v>
      </c>
      <c r="AT13" s="4">
        <v>0</v>
      </c>
      <c r="AU13" s="4">
        <v>0</v>
      </c>
      <c r="AV13" s="4">
        <v>0</v>
      </c>
      <c r="AW13" s="4">
        <v>0</v>
      </c>
      <c r="AX13" s="4">
        <v>0</v>
      </c>
      <c r="AY13" s="25">
        <v>84.379997253417969</v>
      </c>
      <c r="AZ13" s="4">
        <f t="shared" si="2"/>
        <v>0</v>
      </c>
      <c r="BA13" s="25">
        <f t="shared" si="3"/>
        <v>84.379997253417969</v>
      </c>
      <c r="BB13" s="25">
        <f t="shared" si="4"/>
        <v>84.379997253417969</v>
      </c>
      <c r="BC13" s="25">
        <f t="shared" si="5"/>
        <v>7.2172814808509944</v>
      </c>
    </row>
    <row r="14" spans="1:55" x14ac:dyDescent="0.3">
      <c r="A14" s="4">
        <v>5</v>
      </c>
      <c r="B14" s="8" t="s">
        <v>253</v>
      </c>
      <c r="C14" s="8">
        <v>1985</v>
      </c>
      <c r="D14" s="8">
        <v>1985</v>
      </c>
      <c r="E14" s="8">
        <v>1985</v>
      </c>
      <c r="F14" s="8" t="s">
        <v>44</v>
      </c>
      <c r="G14" s="8" t="s">
        <v>20</v>
      </c>
      <c r="H14" s="8" t="s">
        <v>165</v>
      </c>
      <c r="I14" s="8" t="s">
        <v>47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2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25">
        <v>86.470001220703125</v>
      </c>
      <c r="AD14" s="4">
        <f t="shared" si="0"/>
        <v>2</v>
      </c>
      <c r="AE14" s="25">
        <f t="shared" si="1"/>
        <v>88.470001220703125</v>
      </c>
      <c r="AF14" s="4">
        <v>0</v>
      </c>
      <c r="AG14" s="4">
        <v>0</v>
      </c>
      <c r="AH14" s="4"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  <c r="AR14" s="4">
        <v>0</v>
      </c>
      <c r="AS14" s="4">
        <v>0</v>
      </c>
      <c r="AT14" s="4">
        <v>0</v>
      </c>
      <c r="AU14" s="4">
        <v>0</v>
      </c>
      <c r="AV14" s="4">
        <v>0</v>
      </c>
      <c r="AW14" s="4">
        <v>0</v>
      </c>
      <c r="AX14" s="4">
        <v>0</v>
      </c>
      <c r="AY14" s="25">
        <v>84.620002746582031</v>
      </c>
      <c r="AZ14" s="4">
        <f t="shared" si="2"/>
        <v>0</v>
      </c>
      <c r="BA14" s="25">
        <f t="shared" si="3"/>
        <v>84.620002746582031</v>
      </c>
      <c r="BB14" s="25">
        <f t="shared" si="4"/>
        <v>84.620002746582031</v>
      </c>
      <c r="BC14" s="25">
        <f t="shared" si="5"/>
        <v>7.5222439998735862</v>
      </c>
    </row>
    <row r="15" spans="1:55" ht="28.8" x14ac:dyDescent="0.3">
      <c r="A15" s="4">
        <v>6</v>
      </c>
      <c r="B15" s="8" t="s">
        <v>99</v>
      </c>
      <c r="C15" s="8">
        <v>1973</v>
      </c>
      <c r="D15" s="8">
        <v>1973</v>
      </c>
      <c r="E15" s="8">
        <v>1973</v>
      </c>
      <c r="F15" s="8" t="s">
        <v>15</v>
      </c>
      <c r="G15" s="8" t="s">
        <v>20</v>
      </c>
      <c r="H15" s="8" t="s">
        <v>41</v>
      </c>
      <c r="I15" s="8" t="s">
        <v>33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25">
        <v>85.279998779296875</v>
      </c>
      <c r="AD15" s="4">
        <f t="shared" si="0"/>
        <v>0</v>
      </c>
      <c r="AE15" s="25">
        <f t="shared" si="1"/>
        <v>85.279998779296875</v>
      </c>
      <c r="AF15" s="4">
        <v>0</v>
      </c>
      <c r="AG15" s="4">
        <v>0</v>
      </c>
      <c r="AH15" s="4">
        <v>0</v>
      </c>
      <c r="AI15" s="4">
        <v>0</v>
      </c>
      <c r="AJ15" s="4">
        <v>0</v>
      </c>
      <c r="AK15" s="4">
        <v>0</v>
      </c>
      <c r="AL15" s="4">
        <v>0</v>
      </c>
      <c r="AM15" s="4">
        <v>0</v>
      </c>
      <c r="AN15" s="4">
        <v>0</v>
      </c>
      <c r="AO15" s="4">
        <v>0</v>
      </c>
      <c r="AP15" s="4">
        <v>0</v>
      </c>
      <c r="AQ15" s="4">
        <v>0</v>
      </c>
      <c r="AR15" s="4">
        <v>0</v>
      </c>
      <c r="AS15" s="4">
        <v>0</v>
      </c>
      <c r="AT15" s="4">
        <v>0</v>
      </c>
      <c r="AU15" s="4">
        <v>0</v>
      </c>
      <c r="AV15" s="4">
        <v>0</v>
      </c>
      <c r="AW15" s="4">
        <v>0</v>
      </c>
      <c r="AX15" s="4">
        <v>0</v>
      </c>
      <c r="AY15" s="25">
        <v>85.569999694824219</v>
      </c>
      <c r="AZ15" s="4">
        <f t="shared" si="2"/>
        <v>0</v>
      </c>
      <c r="BA15" s="25">
        <f t="shared" si="3"/>
        <v>85.569999694824219</v>
      </c>
      <c r="BB15" s="25">
        <f t="shared" si="4"/>
        <v>85.279998779296875</v>
      </c>
      <c r="BC15" s="25">
        <f t="shared" si="5"/>
        <v>8.3608666914969376</v>
      </c>
    </row>
    <row r="16" spans="1:55" ht="28.8" x14ac:dyDescent="0.3">
      <c r="A16" s="4">
        <v>7</v>
      </c>
      <c r="B16" s="8" t="s">
        <v>90</v>
      </c>
      <c r="C16" s="8">
        <v>1986</v>
      </c>
      <c r="D16" s="8">
        <v>1986</v>
      </c>
      <c r="E16" s="8">
        <v>1986</v>
      </c>
      <c r="F16" s="8" t="s">
        <v>44</v>
      </c>
      <c r="G16" s="8" t="s">
        <v>20</v>
      </c>
      <c r="H16" s="8" t="s">
        <v>71</v>
      </c>
      <c r="I16" s="8" t="s">
        <v>72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2</v>
      </c>
      <c r="AA16" s="4">
        <v>0</v>
      </c>
      <c r="AB16" s="4">
        <v>0</v>
      </c>
      <c r="AC16" s="25">
        <v>85.569999694824219</v>
      </c>
      <c r="AD16" s="4">
        <f t="shared" si="0"/>
        <v>2</v>
      </c>
      <c r="AE16" s="25">
        <f t="shared" si="1"/>
        <v>87.569999694824219</v>
      </c>
      <c r="AF16" s="4">
        <v>0</v>
      </c>
      <c r="AG16" s="4">
        <v>0</v>
      </c>
      <c r="AH16" s="4">
        <v>2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>
        <v>0</v>
      </c>
      <c r="AS16" s="4">
        <v>0</v>
      </c>
      <c r="AT16" s="4">
        <v>0</v>
      </c>
      <c r="AU16" s="4">
        <v>0</v>
      </c>
      <c r="AV16" s="4">
        <v>0</v>
      </c>
      <c r="AW16" s="4">
        <v>0</v>
      </c>
      <c r="AX16" s="4">
        <v>0</v>
      </c>
      <c r="AY16" s="25">
        <v>86.489997863769531</v>
      </c>
      <c r="AZ16" s="4">
        <f t="shared" si="2"/>
        <v>2</v>
      </c>
      <c r="BA16" s="25">
        <f t="shared" si="3"/>
        <v>88.489997863769531</v>
      </c>
      <c r="BB16" s="25">
        <f t="shared" si="4"/>
        <v>87.569999694824219</v>
      </c>
      <c r="BC16" s="25">
        <f t="shared" si="5"/>
        <v>11.270651957477805</v>
      </c>
    </row>
    <row r="17" spans="1:55" x14ac:dyDescent="0.3">
      <c r="A17" s="4">
        <v>8</v>
      </c>
      <c r="B17" s="8" t="s">
        <v>58</v>
      </c>
      <c r="C17" s="8">
        <v>1986</v>
      </c>
      <c r="D17" s="8">
        <v>1986</v>
      </c>
      <c r="E17" s="8">
        <v>1986</v>
      </c>
      <c r="F17" s="8">
        <v>1</v>
      </c>
      <c r="G17" s="8" t="s">
        <v>20</v>
      </c>
      <c r="H17" s="8" t="s">
        <v>59</v>
      </c>
      <c r="I17" s="8" t="s">
        <v>60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25">
        <v>87.870002746582031</v>
      </c>
      <c r="AD17" s="4">
        <f t="shared" si="0"/>
        <v>0</v>
      </c>
      <c r="AE17" s="25">
        <f t="shared" si="1"/>
        <v>87.870002746582031</v>
      </c>
      <c r="AF17" s="4">
        <v>0</v>
      </c>
      <c r="AG17" s="4">
        <v>0</v>
      </c>
      <c r="AH17" s="4">
        <v>2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  <c r="AS17" s="4">
        <v>0</v>
      </c>
      <c r="AT17" s="4">
        <v>0</v>
      </c>
      <c r="AU17" s="4">
        <v>0</v>
      </c>
      <c r="AV17" s="4">
        <v>0</v>
      </c>
      <c r="AW17" s="4">
        <v>0</v>
      </c>
      <c r="AX17" s="4">
        <v>0</v>
      </c>
      <c r="AY17" s="25">
        <v>87.260002136230469</v>
      </c>
      <c r="AZ17" s="4">
        <f t="shared" si="2"/>
        <v>2</v>
      </c>
      <c r="BA17" s="25">
        <f t="shared" si="3"/>
        <v>89.260002136230469</v>
      </c>
      <c r="BB17" s="25">
        <f t="shared" si="4"/>
        <v>87.870002746582031</v>
      </c>
      <c r="BC17" s="25">
        <f t="shared" si="5"/>
        <v>11.651850259118291</v>
      </c>
    </row>
    <row r="18" spans="1:55" ht="72" x14ac:dyDescent="0.3">
      <c r="A18" s="4">
        <v>9</v>
      </c>
      <c r="B18" s="8" t="s">
        <v>83</v>
      </c>
      <c r="C18" s="8">
        <v>1998</v>
      </c>
      <c r="D18" s="8">
        <v>1998</v>
      </c>
      <c r="E18" s="8">
        <v>1998</v>
      </c>
      <c r="F18" s="8">
        <v>1</v>
      </c>
      <c r="G18" s="8" t="s">
        <v>84</v>
      </c>
      <c r="H18" s="8" t="s">
        <v>85</v>
      </c>
      <c r="I18" s="8" t="s">
        <v>86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25">
        <v>87.970001220703125</v>
      </c>
      <c r="AD18" s="4">
        <f t="shared" si="0"/>
        <v>0</v>
      </c>
      <c r="AE18" s="25">
        <f t="shared" si="1"/>
        <v>87.970001220703125</v>
      </c>
      <c r="AF18" s="4">
        <v>0</v>
      </c>
      <c r="AG18" s="4">
        <v>0</v>
      </c>
      <c r="AH18" s="4">
        <v>0</v>
      </c>
      <c r="AI18" s="4">
        <v>0</v>
      </c>
      <c r="AJ18" s="4">
        <v>0</v>
      </c>
      <c r="AK18" s="4">
        <v>50</v>
      </c>
      <c r="AL18" s="4">
        <v>0</v>
      </c>
      <c r="AM18" s="4">
        <v>0</v>
      </c>
      <c r="AN18" s="4">
        <v>0</v>
      </c>
      <c r="AO18" s="4">
        <v>2</v>
      </c>
      <c r="AP18" s="4">
        <v>0</v>
      </c>
      <c r="AQ18" s="4">
        <v>0</v>
      </c>
      <c r="AR18" s="4">
        <v>0</v>
      </c>
      <c r="AS18" s="4">
        <v>2</v>
      </c>
      <c r="AT18" s="4">
        <v>0</v>
      </c>
      <c r="AU18" s="4">
        <v>0</v>
      </c>
      <c r="AV18" s="4">
        <v>0</v>
      </c>
      <c r="AW18" s="4">
        <v>0</v>
      </c>
      <c r="AX18" s="4">
        <v>0</v>
      </c>
      <c r="AY18" s="25">
        <v>87.959999084472656</v>
      </c>
      <c r="AZ18" s="4">
        <f t="shared" si="2"/>
        <v>54</v>
      </c>
      <c r="BA18" s="25">
        <f t="shared" si="3"/>
        <v>141.95999908447266</v>
      </c>
      <c r="BB18" s="25">
        <f t="shared" si="4"/>
        <v>87.970001220703125</v>
      </c>
      <c r="BC18" s="25">
        <f t="shared" si="5"/>
        <v>11.778913128239948</v>
      </c>
    </row>
    <row r="19" spans="1:55" ht="57.6" x14ac:dyDescent="0.3">
      <c r="A19" s="4">
        <v>10</v>
      </c>
      <c r="B19" s="8" t="s">
        <v>179</v>
      </c>
      <c r="C19" s="8">
        <v>1993</v>
      </c>
      <c r="D19" s="8">
        <v>1993</v>
      </c>
      <c r="E19" s="8">
        <v>1993</v>
      </c>
      <c r="F19" s="8" t="s">
        <v>15</v>
      </c>
      <c r="G19" s="8" t="s">
        <v>180</v>
      </c>
      <c r="H19" s="8" t="s">
        <v>181</v>
      </c>
      <c r="I19" s="8" t="s">
        <v>182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25">
        <v>89.410003662109375</v>
      </c>
      <c r="AD19" s="4">
        <f t="shared" si="0"/>
        <v>0</v>
      </c>
      <c r="AE19" s="25">
        <f t="shared" si="1"/>
        <v>89.410003662109375</v>
      </c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25"/>
      <c r="AZ19" s="4">
        <f t="shared" si="2"/>
        <v>0</v>
      </c>
      <c r="BA19" s="25" t="s">
        <v>413</v>
      </c>
      <c r="BB19" s="25">
        <f t="shared" si="4"/>
        <v>89.410003662109375</v>
      </c>
      <c r="BC19" s="25">
        <f t="shared" si="5"/>
        <v>13.608649465273457</v>
      </c>
    </row>
    <row r="20" spans="1:55" ht="43.2" x14ac:dyDescent="0.3">
      <c r="A20" s="4">
        <v>11</v>
      </c>
      <c r="B20" s="8" t="s">
        <v>204</v>
      </c>
      <c r="C20" s="8">
        <v>2000</v>
      </c>
      <c r="D20" s="8">
        <v>2000</v>
      </c>
      <c r="E20" s="8">
        <v>2000</v>
      </c>
      <c r="F20" s="8">
        <v>1</v>
      </c>
      <c r="G20" s="8" t="s">
        <v>20</v>
      </c>
      <c r="H20" s="8" t="s">
        <v>139</v>
      </c>
      <c r="I20" s="8" t="s">
        <v>117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25">
        <v>90.720001220703125</v>
      </c>
      <c r="AD20" s="4">
        <f t="shared" si="0"/>
        <v>0</v>
      </c>
      <c r="AE20" s="25">
        <f t="shared" si="1"/>
        <v>90.720001220703125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">
        <v>0</v>
      </c>
      <c r="AU20" s="4">
        <v>0</v>
      </c>
      <c r="AV20" s="4">
        <v>0</v>
      </c>
      <c r="AW20" s="4">
        <v>0</v>
      </c>
      <c r="AX20" s="4">
        <v>0</v>
      </c>
      <c r="AY20" s="25">
        <v>89.580001831054687</v>
      </c>
      <c r="AZ20" s="4">
        <f t="shared" si="2"/>
        <v>0</v>
      </c>
      <c r="BA20" s="25">
        <f t="shared" si="3"/>
        <v>89.580001831054687</v>
      </c>
      <c r="BB20" s="25">
        <f t="shared" si="4"/>
        <v>89.580001831054687</v>
      </c>
      <c r="BC20" s="25">
        <f t="shared" si="5"/>
        <v>13.824657312207828</v>
      </c>
    </row>
    <row r="21" spans="1:55" ht="43.2" x14ac:dyDescent="0.3">
      <c r="A21" s="4">
        <v>12</v>
      </c>
      <c r="B21" s="8" t="s">
        <v>138</v>
      </c>
      <c r="C21" s="8">
        <v>1997</v>
      </c>
      <c r="D21" s="8">
        <v>1997</v>
      </c>
      <c r="E21" s="8">
        <v>1997</v>
      </c>
      <c r="F21" s="8" t="s">
        <v>44</v>
      </c>
      <c r="G21" s="8" t="s">
        <v>20</v>
      </c>
      <c r="H21" s="8" t="s">
        <v>139</v>
      </c>
      <c r="I21" s="8" t="s">
        <v>117</v>
      </c>
      <c r="J21" s="4">
        <v>0</v>
      </c>
      <c r="K21" s="4">
        <v>0</v>
      </c>
      <c r="L21" s="4">
        <v>2</v>
      </c>
      <c r="M21" s="4">
        <v>0</v>
      </c>
      <c r="N21" s="4">
        <v>0</v>
      </c>
      <c r="O21" s="4">
        <v>0</v>
      </c>
      <c r="P21" s="4">
        <v>0</v>
      </c>
      <c r="Q21" s="4">
        <v>2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25">
        <v>91.709999084472656</v>
      </c>
      <c r="AD21" s="4">
        <f t="shared" si="0"/>
        <v>4</v>
      </c>
      <c r="AE21" s="25">
        <f t="shared" si="1"/>
        <v>95.709999084472656</v>
      </c>
      <c r="AF21" s="4">
        <v>0</v>
      </c>
      <c r="AG21" s="4">
        <v>0</v>
      </c>
      <c r="AH21" s="4">
        <v>0</v>
      </c>
      <c r="AI21" s="4">
        <v>0</v>
      </c>
      <c r="AJ21" s="4">
        <v>0</v>
      </c>
      <c r="AK21" s="4">
        <v>0</v>
      </c>
      <c r="AL21" s="4">
        <v>0</v>
      </c>
      <c r="AM21" s="4">
        <v>0</v>
      </c>
      <c r="AN21" s="4">
        <v>0</v>
      </c>
      <c r="AO21" s="4">
        <v>0</v>
      </c>
      <c r="AP21" s="4">
        <v>0</v>
      </c>
      <c r="AQ21" s="4">
        <v>0</v>
      </c>
      <c r="AR21" s="4">
        <v>0</v>
      </c>
      <c r="AS21" s="4">
        <v>0</v>
      </c>
      <c r="AT21" s="4">
        <v>0</v>
      </c>
      <c r="AU21" s="4">
        <v>0</v>
      </c>
      <c r="AV21" s="4">
        <v>0</v>
      </c>
      <c r="AW21" s="4">
        <v>0</v>
      </c>
      <c r="AX21" s="4">
        <v>0</v>
      </c>
      <c r="AY21" s="25">
        <v>89.599998474121094</v>
      </c>
      <c r="AZ21" s="4">
        <f t="shared" si="2"/>
        <v>0</v>
      </c>
      <c r="BA21" s="25">
        <f t="shared" si="3"/>
        <v>89.599998474121094</v>
      </c>
      <c r="BB21" s="25">
        <f t="shared" si="4"/>
        <v>89.599998474121094</v>
      </c>
      <c r="BC21" s="25">
        <f t="shared" si="5"/>
        <v>13.850066008321955</v>
      </c>
    </row>
    <row r="22" spans="1:55" x14ac:dyDescent="0.3">
      <c r="A22" s="4">
        <v>13</v>
      </c>
      <c r="B22" s="8" t="s">
        <v>263</v>
      </c>
      <c r="C22" s="8">
        <v>1981</v>
      </c>
      <c r="D22" s="8">
        <v>1981</v>
      </c>
      <c r="E22" s="8">
        <v>1981</v>
      </c>
      <c r="F22" s="8">
        <v>1</v>
      </c>
      <c r="G22" s="8" t="s">
        <v>20</v>
      </c>
      <c r="H22" s="8" t="s">
        <v>97</v>
      </c>
      <c r="I22" s="8" t="s">
        <v>22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25">
        <v>91.930000305175781</v>
      </c>
      <c r="AD22" s="4">
        <f t="shared" si="0"/>
        <v>0</v>
      </c>
      <c r="AE22" s="25">
        <f t="shared" si="1"/>
        <v>91.930000305175781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2</v>
      </c>
      <c r="AR22" s="4">
        <v>0</v>
      </c>
      <c r="AS22" s="4">
        <v>0</v>
      </c>
      <c r="AT22" s="4">
        <v>0</v>
      </c>
      <c r="AU22" s="4">
        <v>2</v>
      </c>
      <c r="AV22" s="4">
        <v>0</v>
      </c>
      <c r="AW22" s="4">
        <v>2</v>
      </c>
      <c r="AX22" s="4">
        <v>0</v>
      </c>
      <c r="AY22" s="25">
        <v>91.949996948242188</v>
      </c>
      <c r="AZ22" s="4">
        <f t="shared" si="2"/>
        <v>6</v>
      </c>
      <c r="BA22" s="25">
        <f t="shared" si="3"/>
        <v>97.949996948242188</v>
      </c>
      <c r="BB22" s="25">
        <f t="shared" si="4"/>
        <v>91.930000305175781</v>
      </c>
      <c r="BC22" s="25">
        <f t="shared" si="5"/>
        <v>16.810678360806584</v>
      </c>
    </row>
    <row r="23" spans="1:55" x14ac:dyDescent="0.3">
      <c r="A23" s="4">
        <v>14</v>
      </c>
      <c r="B23" s="8" t="s">
        <v>55</v>
      </c>
      <c r="C23" s="8">
        <v>1984</v>
      </c>
      <c r="D23" s="8">
        <v>1984</v>
      </c>
      <c r="E23" s="8">
        <v>1984</v>
      </c>
      <c r="F23" s="8" t="s">
        <v>15</v>
      </c>
      <c r="G23" s="8" t="s">
        <v>20</v>
      </c>
      <c r="H23" s="8" t="s">
        <v>56</v>
      </c>
      <c r="I23" s="8"/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25">
        <v>97.80999755859375</v>
      </c>
      <c r="AD23" s="4">
        <f t="shared" si="0"/>
        <v>0</v>
      </c>
      <c r="AE23" s="25">
        <f t="shared" si="1"/>
        <v>97.80999755859375</v>
      </c>
      <c r="AF23" s="4">
        <v>0</v>
      </c>
      <c r="AG23" s="4">
        <v>0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0</v>
      </c>
      <c r="AP23" s="4">
        <v>0</v>
      </c>
      <c r="AQ23" s="4">
        <v>0</v>
      </c>
      <c r="AR23" s="4">
        <v>0</v>
      </c>
      <c r="AS23" s="4">
        <v>0</v>
      </c>
      <c r="AT23" s="4">
        <v>0</v>
      </c>
      <c r="AU23" s="4">
        <v>0</v>
      </c>
      <c r="AV23" s="4">
        <v>0</v>
      </c>
      <c r="AW23" s="4">
        <v>0</v>
      </c>
      <c r="AX23" s="4">
        <v>0</v>
      </c>
      <c r="AY23" s="25">
        <v>93.669998168945313</v>
      </c>
      <c r="AZ23" s="4">
        <f t="shared" si="2"/>
        <v>0</v>
      </c>
      <c r="BA23" s="25">
        <f t="shared" si="3"/>
        <v>93.669998168945313</v>
      </c>
      <c r="BB23" s="25">
        <f t="shared" si="4"/>
        <v>93.669998168945313</v>
      </c>
      <c r="BC23" s="25">
        <f t="shared" si="5"/>
        <v>19.021603305205069</v>
      </c>
    </row>
    <row r="24" spans="1:55" ht="28.8" x14ac:dyDescent="0.3">
      <c r="A24" s="4">
        <v>15</v>
      </c>
      <c r="B24" s="8" t="s">
        <v>193</v>
      </c>
      <c r="C24" s="8">
        <v>1978</v>
      </c>
      <c r="D24" s="8">
        <v>1978</v>
      </c>
      <c r="E24" s="8">
        <v>1978</v>
      </c>
      <c r="F24" s="8">
        <v>1</v>
      </c>
      <c r="G24" s="8" t="s">
        <v>10</v>
      </c>
      <c r="H24" s="8" t="s">
        <v>194</v>
      </c>
      <c r="I24" s="8"/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2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25">
        <v>92.839996337890625</v>
      </c>
      <c r="AD24" s="4">
        <f t="shared" si="0"/>
        <v>2</v>
      </c>
      <c r="AE24" s="25">
        <f t="shared" si="1"/>
        <v>94.839996337890625</v>
      </c>
      <c r="AF24" s="4">
        <v>0</v>
      </c>
      <c r="AG24" s="4">
        <v>0</v>
      </c>
      <c r="AH24" s="4">
        <v>0</v>
      </c>
      <c r="AI24" s="4">
        <v>0</v>
      </c>
      <c r="AJ24" s="4">
        <v>0</v>
      </c>
      <c r="AK24" s="4">
        <v>0</v>
      </c>
      <c r="AL24" s="4">
        <v>0</v>
      </c>
      <c r="AM24" s="4">
        <v>0</v>
      </c>
      <c r="AN24" s="4">
        <v>0</v>
      </c>
      <c r="AO24" s="4">
        <v>2</v>
      </c>
      <c r="AP24" s="4">
        <v>0</v>
      </c>
      <c r="AQ24" s="4">
        <v>0</v>
      </c>
      <c r="AR24" s="4">
        <v>0</v>
      </c>
      <c r="AS24" s="4">
        <v>0</v>
      </c>
      <c r="AT24" s="4">
        <v>0</v>
      </c>
      <c r="AU24" s="4">
        <v>0</v>
      </c>
      <c r="AV24" s="4">
        <v>0</v>
      </c>
      <c r="AW24" s="4">
        <v>0</v>
      </c>
      <c r="AX24" s="4">
        <v>0</v>
      </c>
      <c r="AY24" s="25">
        <v>93.279998779296875</v>
      </c>
      <c r="AZ24" s="4">
        <f t="shared" si="2"/>
        <v>2</v>
      </c>
      <c r="BA24" s="25">
        <f t="shared" si="3"/>
        <v>95.279998779296875</v>
      </c>
      <c r="BB24" s="25">
        <f t="shared" si="4"/>
        <v>94.839996337890625</v>
      </c>
      <c r="BC24" s="25">
        <f t="shared" si="5"/>
        <v>20.50825923190704</v>
      </c>
    </row>
    <row r="25" spans="1:55" x14ac:dyDescent="0.3">
      <c r="A25" s="4">
        <v>16</v>
      </c>
      <c r="B25" s="8" t="s">
        <v>106</v>
      </c>
      <c r="C25" s="8">
        <v>1976</v>
      </c>
      <c r="D25" s="8">
        <v>1976</v>
      </c>
      <c r="E25" s="8">
        <v>1976</v>
      </c>
      <c r="F25" s="8">
        <v>1</v>
      </c>
      <c r="G25" s="8" t="s">
        <v>20</v>
      </c>
      <c r="H25" s="8" t="s">
        <v>97</v>
      </c>
      <c r="I25" s="8" t="s">
        <v>22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25">
        <v>94.910003662109375</v>
      </c>
      <c r="AD25" s="4">
        <f t="shared" si="0"/>
        <v>0</v>
      </c>
      <c r="AE25" s="25">
        <f t="shared" si="1"/>
        <v>94.910003662109375</v>
      </c>
      <c r="AF25" s="4">
        <v>0</v>
      </c>
      <c r="AG25" s="4">
        <v>0</v>
      </c>
      <c r="AH25" s="4">
        <v>0</v>
      </c>
      <c r="AI25" s="4">
        <v>0</v>
      </c>
      <c r="AJ25" s="4">
        <v>0</v>
      </c>
      <c r="AK25" s="4">
        <v>0</v>
      </c>
      <c r="AL25" s="4">
        <v>0</v>
      </c>
      <c r="AM25" s="4">
        <v>0</v>
      </c>
      <c r="AN25" s="4">
        <v>0</v>
      </c>
      <c r="AO25" s="4">
        <v>2</v>
      </c>
      <c r="AP25" s="4">
        <v>0</v>
      </c>
      <c r="AQ25" s="4">
        <v>2</v>
      </c>
      <c r="AR25" s="4">
        <v>0</v>
      </c>
      <c r="AS25" s="4">
        <v>0</v>
      </c>
      <c r="AT25" s="4">
        <v>0</v>
      </c>
      <c r="AU25" s="4">
        <v>0</v>
      </c>
      <c r="AV25" s="4">
        <v>0</v>
      </c>
      <c r="AW25" s="4">
        <v>0</v>
      </c>
      <c r="AX25" s="4">
        <v>0</v>
      </c>
      <c r="AY25" s="25">
        <v>97.089996337890625</v>
      </c>
      <c r="AZ25" s="4">
        <f t="shared" si="2"/>
        <v>4</v>
      </c>
      <c r="BA25" s="25">
        <f t="shared" si="3"/>
        <v>101.08999633789062</v>
      </c>
      <c r="BB25" s="25">
        <f t="shared" si="4"/>
        <v>94.910003662109375</v>
      </c>
      <c r="BC25" s="25">
        <f t="shared" si="5"/>
        <v>20.597213903995261</v>
      </c>
    </row>
    <row r="26" spans="1:55" ht="28.8" x14ac:dyDescent="0.3">
      <c r="A26" s="4">
        <v>17</v>
      </c>
      <c r="B26" s="8" t="s">
        <v>225</v>
      </c>
      <c r="C26" s="8">
        <v>1967</v>
      </c>
      <c r="D26" s="8">
        <v>1967</v>
      </c>
      <c r="E26" s="8">
        <v>1967</v>
      </c>
      <c r="F26" s="8" t="s">
        <v>15</v>
      </c>
      <c r="G26" s="8" t="s">
        <v>226</v>
      </c>
      <c r="H26" s="8" t="s">
        <v>227</v>
      </c>
      <c r="I26" s="8"/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2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2</v>
      </c>
      <c r="Z26" s="4">
        <v>0</v>
      </c>
      <c r="AA26" s="4">
        <v>0</v>
      </c>
      <c r="AB26" s="4">
        <v>0</v>
      </c>
      <c r="AC26" s="25">
        <v>95.19000244140625</v>
      </c>
      <c r="AD26" s="4">
        <f t="shared" si="0"/>
        <v>4</v>
      </c>
      <c r="AE26" s="25">
        <f t="shared" si="1"/>
        <v>99.19000244140625</v>
      </c>
      <c r="AF26" s="4">
        <v>0</v>
      </c>
      <c r="AG26" s="4">
        <v>0</v>
      </c>
      <c r="AH26" s="4">
        <v>0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4">
        <v>0</v>
      </c>
      <c r="AO26" s="4">
        <v>2</v>
      </c>
      <c r="AP26" s="4">
        <v>0</v>
      </c>
      <c r="AQ26" s="4">
        <v>0</v>
      </c>
      <c r="AR26" s="4">
        <v>0</v>
      </c>
      <c r="AS26" s="4">
        <v>0</v>
      </c>
      <c r="AT26" s="4">
        <v>0</v>
      </c>
      <c r="AU26" s="4">
        <v>0</v>
      </c>
      <c r="AV26" s="4">
        <v>0</v>
      </c>
      <c r="AW26" s="4">
        <v>0</v>
      </c>
      <c r="AX26" s="4">
        <v>0</v>
      </c>
      <c r="AY26" s="25">
        <v>94.220001220703125</v>
      </c>
      <c r="AZ26" s="4">
        <f t="shared" si="2"/>
        <v>2</v>
      </c>
      <c r="BA26" s="25">
        <f t="shared" si="3"/>
        <v>96.220001220703125</v>
      </c>
      <c r="BB26" s="25">
        <f t="shared" si="4"/>
        <v>96.220001220703125</v>
      </c>
      <c r="BC26" s="25">
        <f t="shared" si="5"/>
        <v>22.261759786322656</v>
      </c>
    </row>
    <row r="27" spans="1:55" ht="28.8" x14ac:dyDescent="0.3">
      <c r="A27" s="4">
        <v>18</v>
      </c>
      <c r="B27" s="8" t="s">
        <v>254</v>
      </c>
      <c r="C27" s="8">
        <v>1962</v>
      </c>
      <c r="D27" s="8">
        <v>1962</v>
      </c>
      <c r="E27" s="8">
        <v>1962</v>
      </c>
      <c r="F27" s="8">
        <v>1</v>
      </c>
      <c r="G27" s="8" t="s">
        <v>20</v>
      </c>
      <c r="H27" s="8" t="s">
        <v>124</v>
      </c>
      <c r="I27" s="8"/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25">
        <v>96.879997253417969</v>
      </c>
      <c r="AD27" s="4">
        <f t="shared" si="0"/>
        <v>0</v>
      </c>
      <c r="AE27" s="25">
        <f t="shared" si="1"/>
        <v>96.879997253417969</v>
      </c>
      <c r="AF27" s="4">
        <v>0</v>
      </c>
      <c r="AG27" s="4">
        <v>0</v>
      </c>
      <c r="AH27" s="4">
        <v>2</v>
      </c>
      <c r="AI27" s="4">
        <v>0</v>
      </c>
      <c r="AJ27" s="4">
        <v>0</v>
      </c>
      <c r="AK27" s="4">
        <v>0</v>
      </c>
      <c r="AL27" s="4">
        <v>0</v>
      </c>
      <c r="AM27" s="4">
        <v>0</v>
      </c>
      <c r="AN27" s="4">
        <v>0</v>
      </c>
      <c r="AO27" s="4">
        <v>0</v>
      </c>
      <c r="AP27" s="4">
        <v>0</v>
      </c>
      <c r="AQ27" s="4">
        <v>0</v>
      </c>
      <c r="AR27" s="4">
        <v>0</v>
      </c>
      <c r="AS27" s="4">
        <v>0</v>
      </c>
      <c r="AT27" s="4">
        <v>0</v>
      </c>
      <c r="AU27" s="4">
        <v>0</v>
      </c>
      <c r="AV27" s="4">
        <v>0</v>
      </c>
      <c r="AW27" s="4">
        <v>0</v>
      </c>
      <c r="AX27" s="4">
        <v>0</v>
      </c>
      <c r="AY27" s="25">
        <v>96.730003356933594</v>
      </c>
      <c r="AZ27" s="4">
        <f t="shared" si="2"/>
        <v>2</v>
      </c>
      <c r="BA27" s="25">
        <f t="shared" si="3"/>
        <v>98.730003356933594</v>
      </c>
      <c r="BB27" s="25">
        <f t="shared" si="4"/>
        <v>96.879997253417969</v>
      </c>
      <c r="BC27" s="25">
        <f t="shared" si="5"/>
        <v>23.100382477946006</v>
      </c>
    </row>
    <row r="28" spans="1:55" x14ac:dyDescent="0.3">
      <c r="A28" s="4">
        <v>19</v>
      </c>
      <c r="B28" s="8" t="s">
        <v>219</v>
      </c>
      <c r="C28" s="8">
        <v>1959</v>
      </c>
      <c r="D28" s="8">
        <v>1959</v>
      </c>
      <c r="E28" s="8">
        <v>1959</v>
      </c>
      <c r="F28" s="8">
        <v>1</v>
      </c>
      <c r="G28" s="8" t="s">
        <v>20</v>
      </c>
      <c r="H28" s="8" t="s">
        <v>165</v>
      </c>
      <c r="I28" s="8" t="s">
        <v>47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2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25">
        <v>100.98000335693359</v>
      </c>
      <c r="AD28" s="4">
        <f t="shared" si="0"/>
        <v>2</v>
      </c>
      <c r="AE28" s="25">
        <f t="shared" si="1"/>
        <v>102.98000335693359</v>
      </c>
      <c r="AF28" s="4">
        <v>0</v>
      </c>
      <c r="AG28" s="4">
        <v>0</v>
      </c>
      <c r="AH28" s="4">
        <v>0</v>
      </c>
      <c r="AI28" s="4">
        <v>0</v>
      </c>
      <c r="AJ28" s="4">
        <v>0</v>
      </c>
      <c r="AK28" s="4">
        <v>0</v>
      </c>
      <c r="AL28" s="4">
        <v>0</v>
      </c>
      <c r="AM28" s="4">
        <v>0</v>
      </c>
      <c r="AN28" s="4">
        <v>0</v>
      </c>
      <c r="AO28" s="4">
        <v>0</v>
      </c>
      <c r="AP28" s="4">
        <v>0</v>
      </c>
      <c r="AQ28" s="4">
        <v>0</v>
      </c>
      <c r="AR28" s="4">
        <v>0</v>
      </c>
      <c r="AS28" s="4">
        <v>0</v>
      </c>
      <c r="AT28" s="4">
        <v>0</v>
      </c>
      <c r="AU28" s="4">
        <v>0</v>
      </c>
      <c r="AV28" s="4">
        <v>0</v>
      </c>
      <c r="AW28" s="4">
        <v>0</v>
      </c>
      <c r="AX28" s="4">
        <v>0</v>
      </c>
      <c r="AY28" s="25">
        <v>97.959999084472656</v>
      </c>
      <c r="AZ28" s="4">
        <f t="shared" si="2"/>
        <v>0</v>
      </c>
      <c r="BA28" s="25">
        <f t="shared" si="3"/>
        <v>97.959999084472656</v>
      </c>
      <c r="BB28" s="25">
        <f t="shared" si="4"/>
        <v>97.959999084472656</v>
      </c>
      <c r="BC28" s="25">
        <f t="shared" si="5"/>
        <v>24.472684730721138</v>
      </c>
    </row>
    <row r="29" spans="1:55" ht="28.8" x14ac:dyDescent="0.3">
      <c r="A29" s="4">
        <v>20</v>
      </c>
      <c r="B29" s="8" t="s">
        <v>288</v>
      </c>
      <c r="C29" s="8">
        <v>1978</v>
      </c>
      <c r="D29" s="8">
        <v>1978</v>
      </c>
      <c r="E29" s="8">
        <v>1978</v>
      </c>
      <c r="F29" s="8">
        <v>1</v>
      </c>
      <c r="G29" s="8" t="s">
        <v>20</v>
      </c>
      <c r="H29" s="8" t="s">
        <v>124</v>
      </c>
      <c r="I29" s="8" t="s">
        <v>163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25">
        <v>99.470001220703125</v>
      </c>
      <c r="AD29" s="4">
        <f t="shared" si="0"/>
        <v>0</v>
      </c>
      <c r="AE29" s="25">
        <f t="shared" si="1"/>
        <v>99.470001220703125</v>
      </c>
      <c r="AF29" s="4">
        <v>0</v>
      </c>
      <c r="AG29" s="4">
        <v>0</v>
      </c>
      <c r="AH29" s="4">
        <v>0</v>
      </c>
      <c r="AI29" s="4">
        <v>0</v>
      </c>
      <c r="AJ29" s="4">
        <v>0</v>
      </c>
      <c r="AK29" s="4">
        <v>0</v>
      </c>
      <c r="AL29" s="4">
        <v>2</v>
      </c>
      <c r="AM29" s="4">
        <v>0</v>
      </c>
      <c r="AN29" s="4">
        <v>0</v>
      </c>
      <c r="AO29" s="4">
        <v>0</v>
      </c>
      <c r="AP29" s="4">
        <v>0</v>
      </c>
      <c r="AQ29" s="4">
        <v>0</v>
      </c>
      <c r="AR29" s="4">
        <v>0</v>
      </c>
      <c r="AS29" s="4">
        <v>0</v>
      </c>
      <c r="AT29" s="4">
        <v>2</v>
      </c>
      <c r="AU29" s="4">
        <v>50</v>
      </c>
      <c r="AV29" s="4">
        <v>0</v>
      </c>
      <c r="AW29" s="4">
        <v>2</v>
      </c>
      <c r="AX29" s="4">
        <v>2</v>
      </c>
      <c r="AY29" s="25">
        <v>105.40000152587891</v>
      </c>
      <c r="AZ29" s="4">
        <f t="shared" si="2"/>
        <v>58</v>
      </c>
      <c r="BA29" s="25">
        <f t="shared" si="3"/>
        <v>163.40000152587891</v>
      </c>
      <c r="BB29" s="25">
        <f t="shared" si="4"/>
        <v>99.470001220703125</v>
      </c>
      <c r="BC29" s="25">
        <f t="shared" si="5"/>
        <v>26.391366045567359</v>
      </c>
    </row>
    <row r="30" spans="1:55" ht="43.2" x14ac:dyDescent="0.3">
      <c r="A30" s="4">
        <v>21</v>
      </c>
      <c r="B30" s="8" t="s">
        <v>217</v>
      </c>
      <c r="C30" s="8">
        <v>2000</v>
      </c>
      <c r="D30" s="8">
        <v>2000</v>
      </c>
      <c r="E30" s="8">
        <v>2000</v>
      </c>
      <c r="F30" s="8">
        <v>1</v>
      </c>
      <c r="G30" s="8" t="s">
        <v>20</v>
      </c>
      <c r="H30" s="8" t="s">
        <v>139</v>
      </c>
      <c r="I30" s="8" t="s">
        <v>63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25">
        <v>99.550003051757813</v>
      </c>
      <c r="AD30" s="4">
        <f t="shared" si="0"/>
        <v>0</v>
      </c>
      <c r="AE30" s="25">
        <f t="shared" si="1"/>
        <v>99.550003051757813</v>
      </c>
      <c r="AF30" s="4">
        <v>0</v>
      </c>
      <c r="AG30" s="4">
        <v>0</v>
      </c>
      <c r="AH30" s="4">
        <v>0</v>
      </c>
      <c r="AI30" s="4">
        <v>0</v>
      </c>
      <c r="AJ30" s="4">
        <v>0</v>
      </c>
      <c r="AK30" s="4">
        <v>0</v>
      </c>
      <c r="AL30" s="4">
        <v>0</v>
      </c>
      <c r="AM30" s="4">
        <v>0</v>
      </c>
      <c r="AN30" s="4">
        <v>0</v>
      </c>
      <c r="AO30" s="4">
        <v>0</v>
      </c>
      <c r="AP30" s="4">
        <v>0</v>
      </c>
      <c r="AQ30" s="4">
        <v>0</v>
      </c>
      <c r="AR30" s="4">
        <v>0</v>
      </c>
      <c r="AS30" s="4">
        <v>0</v>
      </c>
      <c r="AT30" s="4">
        <v>0</v>
      </c>
      <c r="AU30" s="4">
        <v>2</v>
      </c>
      <c r="AV30" s="4">
        <v>0</v>
      </c>
      <c r="AW30" s="4">
        <v>0</v>
      </c>
      <c r="AX30" s="4">
        <v>0</v>
      </c>
      <c r="AY30" s="25">
        <v>104.05999755859375</v>
      </c>
      <c r="AZ30" s="4">
        <f t="shared" si="2"/>
        <v>2</v>
      </c>
      <c r="BA30" s="25">
        <f t="shared" si="3"/>
        <v>106.05999755859375</v>
      </c>
      <c r="BB30" s="25">
        <f t="shared" si="4"/>
        <v>99.550003051757813</v>
      </c>
      <c r="BC30" s="25">
        <f t="shared" si="5"/>
        <v>26.493020218574891</v>
      </c>
    </row>
    <row r="31" spans="1:55" x14ac:dyDescent="0.3">
      <c r="A31" s="4">
        <v>22</v>
      </c>
      <c r="B31" s="8" t="s">
        <v>243</v>
      </c>
      <c r="C31" s="8">
        <v>1976</v>
      </c>
      <c r="D31" s="8">
        <v>1976</v>
      </c>
      <c r="E31" s="8">
        <v>1976</v>
      </c>
      <c r="F31" s="8">
        <v>1</v>
      </c>
      <c r="G31" s="8" t="s">
        <v>20</v>
      </c>
      <c r="H31" s="8" t="s">
        <v>102</v>
      </c>
      <c r="I31" s="8"/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25">
        <v>102.54000091552734</v>
      </c>
      <c r="AD31" s="4">
        <f t="shared" si="0"/>
        <v>0</v>
      </c>
      <c r="AE31" s="25">
        <f t="shared" si="1"/>
        <v>102.54000091552734</v>
      </c>
      <c r="AF31" s="4">
        <v>0</v>
      </c>
      <c r="AG31" s="4">
        <v>0</v>
      </c>
      <c r="AH31" s="4">
        <v>0</v>
      </c>
      <c r="AI31" s="4">
        <v>0</v>
      </c>
      <c r="AJ31" s="4">
        <v>0</v>
      </c>
      <c r="AK31" s="4">
        <v>0</v>
      </c>
      <c r="AL31" s="4">
        <v>0</v>
      </c>
      <c r="AM31" s="4">
        <v>0</v>
      </c>
      <c r="AN31" s="4">
        <v>0</v>
      </c>
      <c r="AO31" s="4">
        <v>0</v>
      </c>
      <c r="AP31" s="4">
        <v>0</v>
      </c>
      <c r="AQ31" s="4">
        <v>0</v>
      </c>
      <c r="AR31" s="4">
        <v>0</v>
      </c>
      <c r="AS31" s="4">
        <v>0</v>
      </c>
      <c r="AT31" s="4">
        <v>0</v>
      </c>
      <c r="AU31" s="4">
        <v>0</v>
      </c>
      <c r="AV31" s="4">
        <v>0</v>
      </c>
      <c r="AW31" s="4">
        <v>0</v>
      </c>
      <c r="AX31" s="4">
        <v>0</v>
      </c>
      <c r="AY31" s="25">
        <v>101.01999664306641</v>
      </c>
      <c r="AZ31" s="4">
        <f t="shared" si="2"/>
        <v>0</v>
      </c>
      <c r="BA31" s="25">
        <f t="shared" si="3"/>
        <v>101.01999664306641</v>
      </c>
      <c r="BB31" s="25">
        <f t="shared" si="4"/>
        <v>101.01999664306641</v>
      </c>
      <c r="BC31" s="25">
        <f t="shared" si="5"/>
        <v>28.360864752641834</v>
      </c>
    </row>
    <row r="32" spans="1:55" x14ac:dyDescent="0.3">
      <c r="A32" s="4">
        <v>23</v>
      </c>
      <c r="B32" s="8" t="s">
        <v>220</v>
      </c>
      <c r="C32" s="8">
        <v>1968</v>
      </c>
      <c r="D32" s="8">
        <v>1968</v>
      </c>
      <c r="E32" s="8">
        <v>1968</v>
      </c>
      <c r="F32" s="8" t="s">
        <v>15</v>
      </c>
      <c r="G32" s="8" t="s">
        <v>20</v>
      </c>
      <c r="H32" s="8" t="s">
        <v>97</v>
      </c>
      <c r="I32" s="8" t="s">
        <v>47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25">
        <v>101.41999816894531</v>
      </c>
      <c r="AD32" s="4">
        <f t="shared" si="0"/>
        <v>0</v>
      </c>
      <c r="AE32" s="25">
        <f t="shared" si="1"/>
        <v>101.41999816894531</v>
      </c>
      <c r="AF32" s="4">
        <v>0</v>
      </c>
      <c r="AG32" s="4">
        <v>0</v>
      </c>
      <c r="AH32" s="4">
        <v>0</v>
      </c>
      <c r="AI32" s="4">
        <v>0</v>
      </c>
      <c r="AJ32" s="4">
        <v>0</v>
      </c>
      <c r="AK32" s="4">
        <v>0</v>
      </c>
      <c r="AL32" s="4">
        <v>0</v>
      </c>
      <c r="AM32" s="4">
        <v>0</v>
      </c>
      <c r="AN32" s="4">
        <v>0</v>
      </c>
      <c r="AO32" s="4">
        <v>0</v>
      </c>
      <c r="AP32" s="4">
        <v>0</v>
      </c>
      <c r="AQ32" s="4">
        <v>2</v>
      </c>
      <c r="AR32" s="4">
        <v>0</v>
      </c>
      <c r="AS32" s="4">
        <v>0</v>
      </c>
      <c r="AT32" s="4">
        <v>0</v>
      </c>
      <c r="AU32" s="4">
        <v>2</v>
      </c>
      <c r="AV32" s="4">
        <v>2</v>
      </c>
      <c r="AW32" s="4">
        <v>0</v>
      </c>
      <c r="AX32" s="4">
        <v>0</v>
      </c>
      <c r="AY32" s="25">
        <v>101.13999938964844</v>
      </c>
      <c r="AZ32" s="4">
        <f t="shared" si="2"/>
        <v>6</v>
      </c>
      <c r="BA32" s="25">
        <f t="shared" si="3"/>
        <v>107.13999938964844</v>
      </c>
      <c r="BB32" s="25">
        <f t="shared" si="4"/>
        <v>101.41999816894531</v>
      </c>
      <c r="BC32" s="25">
        <f t="shared" si="5"/>
        <v>28.869125923403978</v>
      </c>
    </row>
    <row r="33" spans="1:55" ht="28.8" x14ac:dyDescent="0.3">
      <c r="A33" s="4">
        <v>24</v>
      </c>
      <c r="B33" s="8" t="s">
        <v>123</v>
      </c>
      <c r="C33" s="8">
        <v>1969</v>
      </c>
      <c r="D33" s="8">
        <v>1969</v>
      </c>
      <c r="E33" s="8">
        <v>1969</v>
      </c>
      <c r="F33" s="8" t="s">
        <v>44</v>
      </c>
      <c r="G33" s="8" t="s">
        <v>20</v>
      </c>
      <c r="H33" s="8" t="s">
        <v>124</v>
      </c>
      <c r="I33" s="8" t="s">
        <v>47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2</v>
      </c>
      <c r="AB33" s="4">
        <v>0</v>
      </c>
      <c r="AC33" s="25">
        <v>103.91000366210937</v>
      </c>
      <c r="AD33" s="4">
        <f t="shared" si="0"/>
        <v>2</v>
      </c>
      <c r="AE33" s="25">
        <f t="shared" si="1"/>
        <v>105.91000366210937</v>
      </c>
      <c r="AF33" s="4">
        <v>0</v>
      </c>
      <c r="AG33" s="4">
        <v>0</v>
      </c>
      <c r="AH33" s="4">
        <v>0</v>
      </c>
      <c r="AI33" s="4">
        <v>0</v>
      </c>
      <c r="AJ33" s="4">
        <v>0</v>
      </c>
      <c r="AK33" s="4">
        <v>0</v>
      </c>
      <c r="AL33" s="4">
        <v>0</v>
      </c>
      <c r="AM33" s="4">
        <v>0</v>
      </c>
      <c r="AN33" s="4">
        <v>0</v>
      </c>
      <c r="AO33" s="4">
        <v>0</v>
      </c>
      <c r="AP33" s="4">
        <v>0</v>
      </c>
      <c r="AQ33" s="4">
        <v>0</v>
      </c>
      <c r="AR33" s="4">
        <v>0</v>
      </c>
      <c r="AS33" s="4">
        <v>0</v>
      </c>
      <c r="AT33" s="4">
        <v>0</v>
      </c>
      <c r="AU33" s="4">
        <v>0</v>
      </c>
      <c r="AV33" s="4">
        <v>0</v>
      </c>
      <c r="AW33" s="4">
        <v>0</v>
      </c>
      <c r="AX33" s="4">
        <v>0</v>
      </c>
      <c r="AY33" s="25">
        <v>101.81999969482422</v>
      </c>
      <c r="AZ33" s="4">
        <f t="shared" si="2"/>
        <v>0</v>
      </c>
      <c r="BA33" s="25">
        <f t="shared" si="3"/>
        <v>101.81999969482422</v>
      </c>
      <c r="BB33" s="25">
        <f t="shared" si="4"/>
        <v>101.81999969482422</v>
      </c>
      <c r="BC33" s="25">
        <f t="shared" si="5"/>
        <v>29.377387094166117</v>
      </c>
    </row>
    <row r="34" spans="1:55" x14ac:dyDescent="0.3">
      <c r="A34" s="4">
        <v>25</v>
      </c>
      <c r="B34" s="8" t="s">
        <v>121</v>
      </c>
      <c r="C34" s="8">
        <v>1982</v>
      </c>
      <c r="D34" s="8">
        <v>1982</v>
      </c>
      <c r="E34" s="8">
        <v>1982</v>
      </c>
      <c r="F34" s="8" t="s">
        <v>40</v>
      </c>
      <c r="G34" s="8" t="s">
        <v>20</v>
      </c>
      <c r="H34" s="8" t="s">
        <v>56</v>
      </c>
      <c r="I34" s="8" t="s">
        <v>122</v>
      </c>
      <c r="J34" s="4">
        <v>2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2</v>
      </c>
      <c r="R34" s="4">
        <v>2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2</v>
      </c>
      <c r="AB34" s="4">
        <v>0</v>
      </c>
      <c r="AC34" s="25">
        <v>103.91999816894531</v>
      </c>
      <c r="AD34" s="4">
        <f t="shared" si="0"/>
        <v>8</v>
      </c>
      <c r="AE34" s="25">
        <f t="shared" si="1"/>
        <v>111.91999816894531</v>
      </c>
      <c r="AF34" s="4">
        <v>0</v>
      </c>
      <c r="AG34" s="4">
        <v>0</v>
      </c>
      <c r="AH34" s="4">
        <v>0</v>
      </c>
      <c r="AI34" s="4">
        <v>0</v>
      </c>
      <c r="AJ34" s="4">
        <v>0</v>
      </c>
      <c r="AK34" s="4">
        <v>0</v>
      </c>
      <c r="AL34" s="4">
        <v>0</v>
      </c>
      <c r="AM34" s="4">
        <v>2</v>
      </c>
      <c r="AN34" s="4">
        <v>0</v>
      </c>
      <c r="AO34" s="4">
        <v>0</v>
      </c>
      <c r="AP34" s="4">
        <v>0</v>
      </c>
      <c r="AQ34" s="4">
        <v>0</v>
      </c>
      <c r="AR34" s="4">
        <v>0</v>
      </c>
      <c r="AS34" s="4">
        <v>0</v>
      </c>
      <c r="AT34" s="4">
        <v>0</v>
      </c>
      <c r="AU34" s="4">
        <v>0</v>
      </c>
      <c r="AV34" s="4">
        <v>0</v>
      </c>
      <c r="AW34" s="4">
        <v>0</v>
      </c>
      <c r="AX34" s="4">
        <v>0</v>
      </c>
      <c r="AY34" s="25">
        <v>99.819999694824219</v>
      </c>
      <c r="AZ34" s="4">
        <f t="shared" si="2"/>
        <v>2</v>
      </c>
      <c r="BA34" s="25">
        <f t="shared" si="3"/>
        <v>101.81999969482422</v>
      </c>
      <c r="BB34" s="25">
        <f t="shared" si="4"/>
        <v>101.81999969482422</v>
      </c>
      <c r="BC34" s="25">
        <f t="shared" si="5"/>
        <v>29.377387094166117</v>
      </c>
    </row>
    <row r="35" spans="1:55" ht="43.2" x14ac:dyDescent="0.3">
      <c r="A35" s="4">
        <v>26</v>
      </c>
      <c r="B35" s="8" t="s">
        <v>208</v>
      </c>
      <c r="C35" s="8">
        <v>2000</v>
      </c>
      <c r="D35" s="8">
        <v>2000</v>
      </c>
      <c r="E35" s="8">
        <v>2000</v>
      </c>
      <c r="F35" s="8">
        <v>1</v>
      </c>
      <c r="G35" s="8" t="s">
        <v>10</v>
      </c>
      <c r="H35" s="8" t="s">
        <v>142</v>
      </c>
      <c r="I35" s="8" t="s">
        <v>209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2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2</v>
      </c>
      <c r="AB35" s="4">
        <v>2</v>
      </c>
      <c r="AC35" s="25">
        <v>99.459999084472656</v>
      </c>
      <c r="AD35" s="4">
        <f t="shared" si="0"/>
        <v>6</v>
      </c>
      <c r="AE35" s="25">
        <f t="shared" si="1"/>
        <v>105.45999908447266</v>
      </c>
      <c r="AF35" s="4">
        <v>0</v>
      </c>
      <c r="AG35" s="4">
        <v>0</v>
      </c>
      <c r="AH35" s="4">
        <v>2</v>
      </c>
      <c r="AI35" s="4">
        <v>0</v>
      </c>
      <c r="AJ35" s="4">
        <v>0</v>
      </c>
      <c r="AK35" s="4">
        <v>0</v>
      </c>
      <c r="AL35" s="4">
        <v>0</v>
      </c>
      <c r="AM35" s="4">
        <v>0</v>
      </c>
      <c r="AN35" s="4">
        <v>0</v>
      </c>
      <c r="AO35" s="4">
        <v>0</v>
      </c>
      <c r="AP35" s="4">
        <v>0</v>
      </c>
      <c r="AQ35" s="4">
        <v>0</v>
      </c>
      <c r="AR35" s="4">
        <v>0</v>
      </c>
      <c r="AS35" s="4">
        <v>0</v>
      </c>
      <c r="AT35" s="4">
        <v>0</v>
      </c>
      <c r="AU35" s="4">
        <v>0</v>
      </c>
      <c r="AV35" s="4">
        <v>0</v>
      </c>
      <c r="AW35" s="4">
        <v>0</v>
      </c>
      <c r="AX35" s="4">
        <v>0</v>
      </c>
      <c r="AY35" s="25">
        <v>99.849998474121094</v>
      </c>
      <c r="AZ35" s="4">
        <f t="shared" si="2"/>
        <v>2</v>
      </c>
      <c r="BA35" s="25">
        <f t="shared" si="3"/>
        <v>101.84999847412109</v>
      </c>
      <c r="BB35" s="25">
        <f t="shared" si="4"/>
        <v>101.84999847412109</v>
      </c>
      <c r="BC35" s="25">
        <f t="shared" si="5"/>
        <v>29.415504985475067</v>
      </c>
    </row>
    <row r="36" spans="1:55" ht="28.8" x14ac:dyDescent="0.3">
      <c r="A36" s="4">
        <v>27</v>
      </c>
      <c r="B36" s="8" t="s">
        <v>91</v>
      </c>
      <c r="C36" s="8">
        <v>1980</v>
      </c>
      <c r="D36" s="8">
        <v>1980</v>
      </c>
      <c r="E36" s="8">
        <v>1980</v>
      </c>
      <c r="F36" s="8">
        <v>1</v>
      </c>
      <c r="G36" s="8" t="s">
        <v>20</v>
      </c>
      <c r="H36" s="8" t="s">
        <v>71</v>
      </c>
      <c r="I36" s="8" t="s">
        <v>72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25">
        <v>104.26999664306641</v>
      </c>
      <c r="AD36" s="4">
        <f t="shared" si="0"/>
        <v>0</v>
      </c>
      <c r="AE36" s="25">
        <f t="shared" si="1"/>
        <v>104.26999664306641</v>
      </c>
      <c r="AF36" s="4">
        <v>0</v>
      </c>
      <c r="AG36" s="4">
        <v>0</v>
      </c>
      <c r="AH36" s="4">
        <v>0</v>
      </c>
      <c r="AI36" s="4">
        <v>0</v>
      </c>
      <c r="AJ36" s="4">
        <v>0</v>
      </c>
      <c r="AK36" s="4">
        <v>0</v>
      </c>
      <c r="AL36" s="4">
        <v>0</v>
      </c>
      <c r="AM36" s="4">
        <v>0</v>
      </c>
      <c r="AN36" s="4">
        <v>0</v>
      </c>
      <c r="AO36" s="4">
        <v>0</v>
      </c>
      <c r="AP36" s="4">
        <v>0</v>
      </c>
      <c r="AQ36" s="4">
        <v>0</v>
      </c>
      <c r="AR36" s="4">
        <v>0</v>
      </c>
      <c r="AS36" s="4">
        <v>0</v>
      </c>
      <c r="AT36" s="4">
        <v>0</v>
      </c>
      <c r="AU36" s="4">
        <v>0</v>
      </c>
      <c r="AV36" s="4">
        <v>0</v>
      </c>
      <c r="AW36" s="4">
        <v>0</v>
      </c>
      <c r="AX36" s="4">
        <v>0</v>
      </c>
      <c r="AY36" s="25">
        <v>102.73000335693359</v>
      </c>
      <c r="AZ36" s="4">
        <f t="shared" si="2"/>
        <v>0</v>
      </c>
      <c r="BA36" s="25">
        <f t="shared" si="3"/>
        <v>102.73000335693359</v>
      </c>
      <c r="BB36" s="25">
        <f t="shared" si="4"/>
        <v>102.73000335693359</v>
      </c>
      <c r="BC36" s="25">
        <f t="shared" si="5"/>
        <v>30.533681500006882</v>
      </c>
    </row>
    <row r="37" spans="1:55" x14ac:dyDescent="0.3">
      <c r="A37" s="4">
        <v>28</v>
      </c>
      <c r="B37" s="8" t="s">
        <v>234</v>
      </c>
      <c r="C37" s="8">
        <v>1954</v>
      </c>
      <c r="D37" s="8">
        <v>1954</v>
      </c>
      <c r="E37" s="8">
        <v>1954</v>
      </c>
      <c r="F37" s="8" t="s">
        <v>15</v>
      </c>
      <c r="G37" s="8" t="s">
        <v>20</v>
      </c>
      <c r="H37" s="8" t="s">
        <v>102</v>
      </c>
      <c r="I37" s="8"/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25">
        <v>106.44000244140625</v>
      </c>
      <c r="AD37" s="4">
        <f t="shared" si="0"/>
        <v>0</v>
      </c>
      <c r="AE37" s="25">
        <f t="shared" si="1"/>
        <v>106.44000244140625</v>
      </c>
      <c r="AF37" s="4">
        <v>0</v>
      </c>
      <c r="AG37" s="4">
        <v>0</v>
      </c>
      <c r="AH37" s="4">
        <v>0</v>
      </c>
      <c r="AI37" s="4">
        <v>0</v>
      </c>
      <c r="AJ37" s="4">
        <v>0</v>
      </c>
      <c r="AK37" s="4">
        <v>0</v>
      </c>
      <c r="AL37" s="4">
        <v>0</v>
      </c>
      <c r="AM37" s="4">
        <v>0</v>
      </c>
      <c r="AN37" s="4">
        <v>0</v>
      </c>
      <c r="AO37" s="4">
        <v>0</v>
      </c>
      <c r="AP37" s="4">
        <v>0</v>
      </c>
      <c r="AQ37" s="4">
        <v>0</v>
      </c>
      <c r="AR37" s="4">
        <v>0</v>
      </c>
      <c r="AS37" s="4">
        <v>0</v>
      </c>
      <c r="AT37" s="4">
        <v>0</v>
      </c>
      <c r="AU37" s="4">
        <v>0</v>
      </c>
      <c r="AV37" s="4">
        <v>0</v>
      </c>
      <c r="AW37" s="4">
        <v>0</v>
      </c>
      <c r="AX37" s="4">
        <v>0</v>
      </c>
      <c r="AY37" s="25">
        <v>103.76000213623047</v>
      </c>
      <c r="AZ37" s="4">
        <f t="shared" si="2"/>
        <v>0</v>
      </c>
      <c r="BA37" s="25">
        <f t="shared" si="3"/>
        <v>103.76000213623047</v>
      </c>
      <c r="BB37" s="25">
        <f t="shared" si="4"/>
        <v>103.76000213623047</v>
      </c>
      <c r="BC37" s="25">
        <f t="shared" si="5"/>
        <v>31.842447471083428</v>
      </c>
    </row>
    <row r="38" spans="1:55" x14ac:dyDescent="0.3">
      <c r="A38" s="4">
        <v>29</v>
      </c>
      <c r="B38" s="8" t="s">
        <v>283</v>
      </c>
      <c r="C38" s="8">
        <v>1971</v>
      </c>
      <c r="D38" s="8">
        <v>1971</v>
      </c>
      <c r="E38" s="8">
        <v>1971</v>
      </c>
      <c r="F38" s="8" t="s">
        <v>15</v>
      </c>
      <c r="G38" s="8" t="s">
        <v>20</v>
      </c>
      <c r="H38" s="8" t="s">
        <v>212</v>
      </c>
      <c r="I38" s="8" t="s">
        <v>102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2</v>
      </c>
      <c r="R38" s="4">
        <v>0</v>
      </c>
      <c r="S38" s="4">
        <v>2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2</v>
      </c>
      <c r="Z38" s="4">
        <v>0</v>
      </c>
      <c r="AA38" s="4">
        <v>0</v>
      </c>
      <c r="AB38" s="4">
        <v>0</v>
      </c>
      <c r="AC38" s="25">
        <v>103.19000244140625</v>
      </c>
      <c r="AD38" s="4">
        <f t="shared" si="0"/>
        <v>6</v>
      </c>
      <c r="AE38" s="25">
        <f t="shared" si="1"/>
        <v>109.19000244140625</v>
      </c>
      <c r="AF38" s="4">
        <v>0</v>
      </c>
      <c r="AG38" s="4">
        <v>0</v>
      </c>
      <c r="AH38" s="4">
        <v>0</v>
      </c>
      <c r="AI38" s="4">
        <v>0</v>
      </c>
      <c r="AJ38" s="4">
        <v>0</v>
      </c>
      <c r="AK38" s="4">
        <v>0</v>
      </c>
      <c r="AL38" s="4">
        <v>0</v>
      </c>
      <c r="AM38" s="4">
        <v>0</v>
      </c>
      <c r="AN38" s="4">
        <v>0</v>
      </c>
      <c r="AO38" s="4">
        <v>0</v>
      </c>
      <c r="AP38" s="4">
        <v>0</v>
      </c>
      <c r="AQ38" s="4">
        <v>0</v>
      </c>
      <c r="AR38" s="4">
        <v>0</v>
      </c>
      <c r="AS38" s="4">
        <v>0</v>
      </c>
      <c r="AT38" s="4">
        <v>0</v>
      </c>
      <c r="AU38" s="4">
        <v>0</v>
      </c>
      <c r="AV38" s="4">
        <v>0</v>
      </c>
      <c r="AW38" s="4">
        <v>0</v>
      </c>
      <c r="AX38" s="4">
        <v>0</v>
      </c>
      <c r="AY38" s="25">
        <v>104.09999847412109</v>
      </c>
      <c r="AZ38" s="4">
        <f t="shared" si="2"/>
        <v>0</v>
      </c>
      <c r="BA38" s="25">
        <f t="shared" si="3"/>
        <v>104.09999847412109</v>
      </c>
      <c r="BB38" s="25">
        <f t="shared" si="4"/>
        <v>104.09999847412109</v>
      </c>
      <c r="BC38" s="25">
        <f t="shared" si="5"/>
        <v>32.274463164952174</v>
      </c>
    </row>
    <row r="39" spans="1:55" ht="43.2" x14ac:dyDescent="0.3">
      <c r="A39" s="4">
        <v>30</v>
      </c>
      <c r="B39" s="8" t="s">
        <v>281</v>
      </c>
      <c r="C39" s="8">
        <v>1998</v>
      </c>
      <c r="D39" s="8">
        <v>1998</v>
      </c>
      <c r="E39" s="8">
        <v>1998</v>
      </c>
      <c r="F39" s="8">
        <v>1</v>
      </c>
      <c r="G39" s="8" t="s">
        <v>10</v>
      </c>
      <c r="H39" s="8" t="s">
        <v>142</v>
      </c>
      <c r="I39" s="8" t="s">
        <v>282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2</v>
      </c>
      <c r="Y39" s="4">
        <v>0</v>
      </c>
      <c r="Z39" s="4">
        <v>0</v>
      </c>
      <c r="AA39" s="4">
        <v>0</v>
      </c>
      <c r="AB39" s="4">
        <v>2</v>
      </c>
      <c r="AC39" s="25">
        <v>105.01000213623047</v>
      </c>
      <c r="AD39" s="4">
        <f t="shared" si="0"/>
        <v>4</v>
      </c>
      <c r="AE39" s="25">
        <f t="shared" si="1"/>
        <v>109.01000213623047</v>
      </c>
      <c r="AF39" s="4">
        <v>0</v>
      </c>
      <c r="AG39" s="4">
        <v>0</v>
      </c>
      <c r="AH39" s="4">
        <v>0</v>
      </c>
      <c r="AI39" s="4">
        <v>0</v>
      </c>
      <c r="AJ39" s="4">
        <v>0</v>
      </c>
      <c r="AK39" s="4">
        <v>2</v>
      </c>
      <c r="AL39" s="4">
        <v>0</v>
      </c>
      <c r="AM39" s="4">
        <v>0</v>
      </c>
      <c r="AN39" s="4">
        <v>0</v>
      </c>
      <c r="AO39" s="4">
        <v>0</v>
      </c>
      <c r="AP39" s="4">
        <v>0</v>
      </c>
      <c r="AQ39" s="4">
        <v>0</v>
      </c>
      <c r="AR39" s="4">
        <v>0</v>
      </c>
      <c r="AS39" s="4">
        <v>0</v>
      </c>
      <c r="AT39" s="4">
        <v>0</v>
      </c>
      <c r="AU39" s="4">
        <v>0</v>
      </c>
      <c r="AV39" s="4">
        <v>0</v>
      </c>
      <c r="AW39" s="4">
        <v>0</v>
      </c>
      <c r="AX39" s="4">
        <v>0</v>
      </c>
      <c r="AY39" s="25">
        <v>102.94000244140625</v>
      </c>
      <c r="AZ39" s="4">
        <f t="shared" si="2"/>
        <v>2</v>
      </c>
      <c r="BA39" s="25">
        <f t="shared" si="3"/>
        <v>104.94000244140625</v>
      </c>
      <c r="BB39" s="25">
        <f t="shared" si="4"/>
        <v>104.94000244140625</v>
      </c>
      <c r="BC39" s="25">
        <f t="shared" si="5"/>
        <v>33.341812592980219</v>
      </c>
    </row>
    <row r="40" spans="1:55" ht="43.2" x14ac:dyDescent="0.3">
      <c r="A40" s="4">
        <v>31</v>
      </c>
      <c r="B40" s="8" t="s">
        <v>289</v>
      </c>
      <c r="C40" s="8">
        <v>1989</v>
      </c>
      <c r="D40" s="8">
        <v>1989</v>
      </c>
      <c r="E40" s="8">
        <v>1989</v>
      </c>
      <c r="F40" s="8">
        <v>1</v>
      </c>
      <c r="G40" s="8" t="s">
        <v>36</v>
      </c>
      <c r="H40" s="8" t="s">
        <v>37</v>
      </c>
      <c r="I40" s="8" t="s">
        <v>38</v>
      </c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25"/>
      <c r="AD40" s="4">
        <f t="shared" si="0"/>
        <v>0</v>
      </c>
      <c r="AE40" s="25" t="s">
        <v>413</v>
      </c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25"/>
      <c r="AZ40" s="4">
        <f t="shared" si="2"/>
        <v>0</v>
      </c>
      <c r="BA40" s="25" t="s">
        <v>413</v>
      </c>
      <c r="BB40" s="25"/>
      <c r="BC40" s="25" t="str">
        <f t="shared" si="5"/>
        <v/>
      </c>
    </row>
    <row r="41" spans="1:55" ht="57.6" x14ac:dyDescent="0.3">
      <c r="A41" s="4">
        <v>31</v>
      </c>
      <c r="B41" s="8" t="s">
        <v>115</v>
      </c>
      <c r="C41" s="8">
        <v>1997</v>
      </c>
      <c r="D41" s="8">
        <v>1997</v>
      </c>
      <c r="E41" s="8">
        <v>1997</v>
      </c>
      <c r="F41" s="8" t="s">
        <v>44</v>
      </c>
      <c r="G41" s="8" t="s">
        <v>20</v>
      </c>
      <c r="H41" s="8" t="s">
        <v>116</v>
      </c>
      <c r="I41" s="8" t="s">
        <v>117</v>
      </c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25"/>
      <c r="AD41" s="4">
        <f t="shared" si="0"/>
        <v>0</v>
      </c>
      <c r="AE41" s="25" t="s">
        <v>413</v>
      </c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25"/>
      <c r="AZ41" s="4">
        <f t="shared" si="2"/>
        <v>0</v>
      </c>
      <c r="BA41" s="25" t="s">
        <v>413</v>
      </c>
      <c r="BB41" s="25"/>
      <c r="BC41" s="25" t="str">
        <f t="shared" si="5"/>
        <v/>
      </c>
    </row>
    <row r="43" spans="1:55" ht="18" x14ac:dyDescent="0.3">
      <c r="A43" s="11" t="s">
        <v>414</v>
      </c>
      <c r="B43" s="11"/>
      <c r="C43" s="11"/>
      <c r="D43" s="11"/>
      <c r="E43" s="11"/>
      <c r="F43" s="11"/>
      <c r="G43" s="11"/>
      <c r="H43" s="11"/>
      <c r="I43" s="11"/>
      <c r="J43" s="11"/>
    </row>
    <row r="44" spans="1:55" x14ac:dyDescent="0.3">
      <c r="A44" s="16" t="s">
        <v>403</v>
      </c>
      <c r="B44" s="16" t="s">
        <v>1</v>
      </c>
      <c r="C44" s="16" t="s">
        <v>2</v>
      </c>
      <c r="D44" s="16" t="s">
        <v>291</v>
      </c>
      <c r="E44" s="16" t="s">
        <v>292</v>
      </c>
      <c r="F44" s="16" t="s">
        <v>3</v>
      </c>
      <c r="G44" s="16" t="s">
        <v>4</v>
      </c>
      <c r="H44" s="16" t="s">
        <v>5</v>
      </c>
      <c r="I44" s="16" t="s">
        <v>6</v>
      </c>
      <c r="J44" s="18" t="s">
        <v>405</v>
      </c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20"/>
      <c r="AF44" s="18" t="s">
        <v>409</v>
      </c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20"/>
      <c r="BB44" s="16" t="s">
        <v>410</v>
      </c>
      <c r="BC44" s="16" t="s">
        <v>411</v>
      </c>
    </row>
    <row r="45" spans="1:55" x14ac:dyDescent="0.3">
      <c r="A45" s="17"/>
      <c r="B45" s="17"/>
      <c r="C45" s="17"/>
      <c r="D45" s="17"/>
      <c r="E45" s="17"/>
      <c r="F45" s="17"/>
      <c r="G45" s="17"/>
      <c r="H45" s="17"/>
      <c r="I45" s="17"/>
      <c r="J45" s="21">
        <v>1</v>
      </c>
      <c r="K45" s="21">
        <v>2</v>
      </c>
      <c r="L45" s="21">
        <v>3</v>
      </c>
      <c r="M45" s="21">
        <v>4</v>
      </c>
      <c r="N45" s="21">
        <v>5</v>
      </c>
      <c r="O45" s="21">
        <v>6</v>
      </c>
      <c r="P45" s="21">
        <v>7</v>
      </c>
      <c r="Q45" s="21">
        <v>8</v>
      </c>
      <c r="R45" s="21">
        <v>9</v>
      </c>
      <c r="S45" s="21">
        <v>10</v>
      </c>
      <c r="T45" s="21">
        <v>11</v>
      </c>
      <c r="U45" s="21">
        <v>12</v>
      </c>
      <c r="V45" s="21">
        <v>13</v>
      </c>
      <c r="W45" s="21">
        <v>14</v>
      </c>
      <c r="X45" s="21">
        <v>15</v>
      </c>
      <c r="Y45" s="21">
        <v>16</v>
      </c>
      <c r="Z45" s="21">
        <v>17</v>
      </c>
      <c r="AA45" s="21">
        <v>18</v>
      </c>
      <c r="AB45" s="21">
        <v>19</v>
      </c>
      <c r="AC45" s="21" t="s">
        <v>406</v>
      </c>
      <c r="AD45" s="21" t="s">
        <v>407</v>
      </c>
      <c r="AE45" s="21" t="s">
        <v>408</v>
      </c>
      <c r="AF45" s="21">
        <v>1</v>
      </c>
      <c r="AG45" s="21">
        <v>2</v>
      </c>
      <c r="AH45" s="21">
        <v>3</v>
      </c>
      <c r="AI45" s="21">
        <v>4</v>
      </c>
      <c r="AJ45" s="21">
        <v>5</v>
      </c>
      <c r="AK45" s="21">
        <v>6</v>
      </c>
      <c r="AL45" s="21">
        <v>7</v>
      </c>
      <c r="AM45" s="21">
        <v>8</v>
      </c>
      <c r="AN45" s="21">
        <v>9</v>
      </c>
      <c r="AO45" s="21">
        <v>10</v>
      </c>
      <c r="AP45" s="21">
        <v>11</v>
      </c>
      <c r="AQ45" s="21">
        <v>12</v>
      </c>
      <c r="AR45" s="21">
        <v>13</v>
      </c>
      <c r="AS45" s="21">
        <v>14</v>
      </c>
      <c r="AT45" s="21">
        <v>15</v>
      </c>
      <c r="AU45" s="21">
        <v>16</v>
      </c>
      <c r="AV45" s="21">
        <v>17</v>
      </c>
      <c r="AW45" s="21">
        <v>18</v>
      </c>
      <c r="AX45" s="21">
        <v>19</v>
      </c>
      <c r="AY45" s="21" t="s">
        <v>406</v>
      </c>
      <c r="AZ45" s="21" t="s">
        <v>407</v>
      </c>
      <c r="BA45" s="21" t="s">
        <v>408</v>
      </c>
      <c r="BB45" s="17"/>
      <c r="BC45" s="17"/>
    </row>
    <row r="46" spans="1:55" ht="57.6" x14ac:dyDescent="0.3">
      <c r="A46" s="22">
        <v>1</v>
      </c>
      <c r="B46" s="23" t="s">
        <v>418</v>
      </c>
      <c r="C46" s="23" t="s">
        <v>419</v>
      </c>
      <c r="D46" s="23">
        <v>1991</v>
      </c>
      <c r="E46" s="23">
        <v>1987</v>
      </c>
      <c r="F46" s="23" t="s">
        <v>417</v>
      </c>
      <c r="G46" s="23" t="s">
        <v>20</v>
      </c>
      <c r="H46" s="23" t="s">
        <v>367</v>
      </c>
      <c r="I46" s="23" t="s">
        <v>368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  <c r="V46" s="22">
        <v>0</v>
      </c>
      <c r="W46" s="22">
        <v>0</v>
      </c>
      <c r="X46" s="22">
        <v>0</v>
      </c>
      <c r="Y46" s="22">
        <v>0</v>
      </c>
      <c r="Z46" s="22">
        <v>0</v>
      </c>
      <c r="AA46" s="22">
        <v>0</v>
      </c>
      <c r="AB46" s="22">
        <v>0</v>
      </c>
      <c r="AC46" s="24">
        <v>89.419998168945313</v>
      </c>
      <c r="AD46" s="22">
        <f t="shared" ref="AD46:AD55" si="6">SUM(J46:AB46)</f>
        <v>0</v>
      </c>
      <c r="AE46" s="24">
        <f t="shared" ref="AE46:AE55" si="7">AC46+AD46</f>
        <v>89.419998168945313</v>
      </c>
      <c r="AF46" s="22">
        <v>0</v>
      </c>
      <c r="AG46" s="22">
        <v>0</v>
      </c>
      <c r="AH46" s="22">
        <v>0</v>
      </c>
      <c r="AI46" s="22">
        <v>0</v>
      </c>
      <c r="AJ46" s="22">
        <v>0</v>
      </c>
      <c r="AK46" s="22">
        <v>0</v>
      </c>
      <c r="AL46" s="22">
        <v>2</v>
      </c>
      <c r="AM46" s="22">
        <v>0</v>
      </c>
      <c r="AN46" s="22">
        <v>0</v>
      </c>
      <c r="AO46" s="22">
        <v>0</v>
      </c>
      <c r="AP46" s="22">
        <v>0</v>
      </c>
      <c r="AQ46" s="22">
        <v>0</v>
      </c>
      <c r="AR46" s="22">
        <v>0</v>
      </c>
      <c r="AS46" s="22">
        <v>0</v>
      </c>
      <c r="AT46" s="22">
        <v>0</v>
      </c>
      <c r="AU46" s="22">
        <v>0</v>
      </c>
      <c r="AV46" s="22">
        <v>0</v>
      </c>
      <c r="AW46" s="22">
        <v>0</v>
      </c>
      <c r="AX46" s="22">
        <v>0</v>
      </c>
      <c r="AY46" s="24">
        <v>87.010002136230469</v>
      </c>
      <c r="AZ46" s="22">
        <f t="shared" ref="AZ46:AZ55" si="8">SUM(AF46:AX46)</f>
        <v>2</v>
      </c>
      <c r="BA46" s="24">
        <f t="shared" ref="BA46:BA55" si="9">AY46+AZ46</f>
        <v>89.010002136230469</v>
      </c>
      <c r="BB46" s="24">
        <f t="shared" ref="BB46:BB55" si="10">MIN(BA46,AE46)</f>
        <v>89.010002136230469</v>
      </c>
      <c r="BC46" s="24">
        <f t="shared" ref="BC46:BC55" si="11">IF( AND(ISNUMBER(BB$46),ISNUMBER(BB46)),(BB46-BB$46)/BB$46*100,"")</f>
        <v>0</v>
      </c>
    </row>
    <row r="47" spans="1:55" ht="28.8" x14ac:dyDescent="0.3">
      <c r="A47" s="4">
        <v>2</v>
      </c>
      <c r="B47" s="8" t="s">
        <v>415</v>
      </c>
      <c r="C47" s="8" t="s">
        <v>416</v>
      </c>
      <c r="D47" s="8">
        <v>1990</v>
      </c>
      <c r="E47" s="8">
        <v>1990</v>
      </c>
      <c r="F47" s="8" t="s">
        <v>417</v>
      </c>
      <c r="G47" s="8" t="s">
        <v>20</v>
      </c>
      <c r="H47" s="8" t="s">
        <v>257</v>
      </c>
      <c r="I47" s="8" t="s">
        <v>258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2</v>
      </c>
      <c r="AB47" s="4">
        <v>0</v>
      </c>
      <c r="AC47" s="25">
        <v>91.410003662109375</v>
      </c>
      <c r="AD47" s="4">
        <f t="shared" si="6"/>
        <v>2</v>
      </c>
      <c r="AE47" s="25">
        <f t="shared" si="7"/>
        <v>93.410003662109375</v>
      </c>
      <c r="AF47" s="4">
        <v>0</v>
      </c>
      <c r="AG47" s="4">
        <v>0</v>
      </c>
      <c r="AH47" s="4">
        <v>0</v>
      </c>
      <c r="AI47" s="4">
        <v>0</v>
      </c>
      <c r="AJ47" s="4">
        <v>2</v>
      </c>
      <c r="AK47" s="4">
        <v>0</v>
      </c>
      <c r="AL47" s="4">
        <v>0</v>
      </c>
      <c r="AM47" s="4">
        <v>0</v>
      </c>
      <c r="AN47" s="4">
        <v>0</v>
      </c>
      <c r="AO47" s="4">
        <v>0</v>
      </c>
      <c r="AP47" s="4">
        <v>0</v>
      </c>
      <c r="AQ47" s="4">
        <v>0</v>
      </c>
      <c r="AR47" s="4">
        <v>0</v>
      </c>
      <c r="AS47" s="4">
        <v>0</v>
      </c>
      <c r="AT47" s="4">
        <v>2</v>
      </c>
      <c r="AU47" s="4">
        <v>0</v>
      </c>
      <c r="AV47" s="4">
        <v>0</v>
      </c>
      <c r="AW47" s="4">
        <v>0</v>
      </c>
      <c r="AX47" s="4">
        <v>0</v>
      </c>
      <c r="AY47" s="25">
        <v>88.300003051757813</v>
      </c>
      <c r="AZ47" s="4">
        <f t="shared" si="8"/>
        <v>4</v>
      </c>
      <c r="BA47" s="25">
        <f t="shared" si="9"/>
        <v>92.300003051757813</v>
      </c>
      <c r="BB47" s="25">
        <f t="shared" si="10"/>
        <v>92.300003051757813</v>
      </c>
      <c r="BC47" s="25">
        <f t="shared" si="11"/>
        <v>3.69621484840768</v>
      </c>
    </row>
    <row r="48" spans="1:55" ht="43.2" x14ac:dyDescent="0.3">
      <c r="A48" s="4">
        <v>3</v>
      </c>
      <c r="B48" s="8" t="s">
        <v>423</v>
      </c>
      <c r="C48" s="8" t="s">
        <v>424</v>
      </c>
      <c r="D48" s="8">
        <v>1995</v>
      </c>
      <c r="E48" s="8">
        <v>1994</v>
      </c>
      <c r="F48" s="8" t="s">
        <v>417</v>
      </c>
      <c r="G48" s="8" t="s">
        <v>16</v>
      </c>
      <c r="H48" s="8" t="s">
        <v>17</v>
      </c>
      <c r="I48" s="8" t="s">
        <v>18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50</v>
      </c>
      <c r="S48" s="4">
        <v>2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25">
        <v>100</v>
      </c>
      <c r="AD48" s="4">
        <f t="shared" si="6"/>
        <v>52</v>
      </c>
      <c r="AE48" s="25">
        <f t="shared" si="7"/>
        <v>152</v>
      </c>
      <c r="AF48" s="4">
        <v>0</v>
      </c>
      <c r="AG48" s="4">
        <v>0</v>
      </c>
      <c r="AH48" s="4">
        <v>0</v>
      </c>
      <c r="AI48" s="4">
        <v>0</v>
      </c>
      <c r="AJ48" s="4">
        <v>0</v>
      </c>
      <c r="AK48" s="4">
        <v>0</v>
      </c>
      <c r="AL48" s="4">
        <v>0</v>
      </c>
      <c r="AM48" s="4">
        <v>0</v>
      </c>
      <c r="AN48" s="4">
        <v>0</v>
      </c>
      <c r="AO48" s="4">
        <v>0</v>
      </c>
      <c r="AP48" s="4">
        <v>0</v>
      </c>
      <c r="AQ48" s="4">
        <v>0</v>
      </c>
      <c r="AR48" s="4">
        <v>0</v>
      </c>
      <c r="AS48" s="4">
        <v>0</v>
      </c>
      <c r="AT48" s="4">
        <v>0</v>
      </c>
      <c r="AU48" s="4">
        <v>0</v>
      </c>
      <c r="AV48" s="4">
        <v>0</v>
      </c>
      <c r="AW48" s="4">
        <v>0</v>
      </c>
      <c r="AX48" s="4">
        <v>0</v>
      </c>
      <c r="AY48" s="25">
        <v>95.589996337890625</v>
      </c>
      <c r="AZ48" s="4">
        <f t="shared" si="8"/>
        <v>0</v>
      </c>
      <c r="BA48" s="25">
        <f t="shared" si="9"/>
        <v>95.589996337890625</v>
      </c>
      <c r="BB48" s="25">
        <f t="shared" si="10"/>
        <v>95.589996337890625</v>
      </c>
      <c r="BC48" s="25">
        <f t="shared" si="11"/>
        <v>7.392421125425237</v>
      </c>
    </row>
    <row r="49" spans="1:55" ht="57.6" x14ac:dyDescent="0.3">
      <c r="A49" s="4">
        <v>4</v>
      </c>
      <c r="B49" s="8" t="s">
        <v>420</v>
      </c>
      <c r="C49" s="8" t="s">
        <v>421</v>
      </c>
      <c r="D49" s="8">
        <v>1996</v>
      </c>
      <c r="E49" s="8">
        <v>1996</v>
      </c>
      <c r="F49" s="8" t="s">
        <v>422</v>
      </c>
      <c r="G49" s="8" t="s">
        <v>28</v>
      </c>
      <c r="H49" s="8" t="s">
        <v>167</v>
      </c>
      <c r="I49" s="8" t="s">
        <v>168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2</v>
      </c>
      <c r="S49" s="4">
        <v>50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25">
        <v>91.870002746582031</v>
      </c>
      <c r="AD49" s="4">
        <f t="shared" si="6"/>
        <v>52</v>
      </c>
      <c r="AE49" s="25">
        <f t="shared" si="7"/>
        <v>143.87000274658203</v>
      </c>
      <c r="AF49" s="4">
        <v>0</v>
      </c>
      <c r="AG49" s="4">
        <v>0</v>
      </c>
      <c r="AH49" s="4">
        <v>0</v>
      </c>
      <c r="AI49" s="4">
        <v>0</v>
      </c>
      <c r="AJ49" s="4">
        <v>0</v>
      </c>
      <c r="AK49" s="4">
        <v>0</v>
      </c>
      <c r="AL49" s="4">
        <v>0</v>
      </c>
      <c r="AM49" s="4">
        <v>0</v>
      </c>
      <c r="AN49" s="4">
        <v>0</v>
      </c>
      <c r="AO49" s="4">
        <v>0</v>
      </c>
      <c r="AP49" s="4">
        <v>0</v>
      </c>
      <c r="AQ49" s="4">
        <v>0</v>
      </c>
      <c r="AR49" s="4">
        <v>0</v>
      </c>
      <c r="AS49" s="4">
        <v>2</v>
      </c>
      <c r="AT49" s="4">
        <v>0</v>
      </c>
      <c r="AU49" s="4">
        <v>0</v>
      </c>
      <c r="AV49" s="4">
        <v>0</v>
      </c>
      <c r="AW49" s="4">
        <v>0</v>
      </c>
      <c r="AX49" s="4">
        <v>2</v>
      </c>
      <c r="AY49" s="25">
        <v>91.639999389648437</v>
      </c>
      <c r="AZ49" s="4">
        <f t="shared" si="8"/>
        <v>4</v>
      </c>
      <c r="BA49" s="25">
        <f t="shared" si="9"/>
        <v>95.639999389648437</v>
      </c>
      <c r="BB49" s="25">
        <f t="shared" si="10"/>
        <v>95.639999389648437</v>
      </c>
      <c r="BC49" s="25">
        <f t="shared" si="11"/>
        <v>7.4485980162888987</v>
      </c>
    </row>
    <row r="50" spans="1:55" ht="28.8" x14ac:dyDescent="0.3">
      <c r="A50" s="4">
        <v>5</v>
      </c>
      <c r="B50" s="8" t="s">
        <v>425</v>
      </c>
      <c r="C50" s="8" t="s">
        <v>424</v>
      </c>
      <c r="D50" s="8">
        <v>1995</v>
      </c>
      <c r="E50" s="8">
        <v>1994</v>
      </c>
      <c r="F50" s="8" t="s">
        <v>417</v>
      </c>
      <c r="G50" s="8" t="s">
        <v>20</v>
      </c>
      <c r="H50" s="8" t="s">
        <v>53</v>
      </c>
      <c r="I50" s="8" t="s">
        <v>54</v>
      </c>
      <c r="J50" s="4">
        <v>0</v>
      </c>
      <c r="K50" s="4">
        <v>0</v>
      </c>
      <c r="L50" s="4">
        <v>0</v>
      </c>
      <c r="M50" s="4">
        <v>0</v>
      </c>
      <c r="N50" s="4">
        <v>2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25">
        <v>98.160003662109375</v>
      </c>
      <c r="AD50" s="4">
        <f t="shared" si="6"/>
        <v>2</v>
      </c>
      <c r="AE50" s="25">
        <f t="shared" si="7"/>
        <v>100.16000366210937</v>
      </c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25"/>
      <c r="AZ50" s="4">
        <f t="shared" si="8"/>
        <v>0</v>
      </c>
      <c r="BA50" s="25" t="s">
        <v>413</v>
      </c>
      <c r="BB50" s="25">
        <f t="shared" si="10"/>
        <v>100.16000366210937</v>
      </c>
      <c r="BC50" s="25">
        <f t="shared" si="11"/>
        <v>12.526683808875486</v>
      </c>
    </row>
    <row r="51" spans="1:55" ht="57.6" x14ac:dyDescent="0.3">
      <c r="A51" s="4">
        <v>6</v>
      </c>
      <c r="B51" s="8" t="s">
        <v>426</v>
      </c>
      <c r="C51" s="8" t="s">
        <v>427</v>
      </c>
      <c r="D51" s="8">
        <v>1996</v>
      </c>
      <c r="E51" s="8">
        <v>1994</v>
      </c>
      <c r="F51" s="8" t="s">
        <v>422</v>
      </c>
      <c r="G51" s="8" t="s">
        <v>20</v>
      </c>
      <c r="H51" s="8" t="s">
        <v>367</v>
      </c>
      <c r="I51" s="8" t="s">
        <v>385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2</v>
      </c>
      <c r="R51" s="4">
        <v>2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25">
        <v>107.83999633789062</v>
      </c>
      <c r="AD51" s="4">
        <f t="shared" si="6"/>
        <v>4</v>
      </c>
      <c r="AE51" s="25">
        <f t="shared" si="7"/>
        <v>111.83999633789062</v>
      </c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25"/>
      <c r="AZ51" s="4">
        <f t="shared" si="8"/>
        <v>0</v>
      </c>
      <c r="BA51" s="25" t="s">
        <v>413</v>
      </c>
      <c r="BB51" s="25">
        <f t="shared" si="10"/>
        <v>111.83999633789062</v>
      </c>
      <c r="BC51" s="25">
        <f t="shared" si="11"/>
        <v>25.648796375399119</v>
      </c>
    </row>
    <row r="52" spans="1:55" ht="28.8" x14ac:dyDescent="0.3">
      <c r="A52" s="4">
        <v>7</v>
      </c>
      <c r="B52" s="8" t="s">
        <v>432</v>
      </c>
      <c r="C52" s="8" t="s">
        <v>433</v>
      </c>
      <c r="D52" s="8">
        <v>2000</v>
      </c>
      <c r="E52" s="8">
        <v>1999</v>
      </c>
      <c r="F52" s="8" t="s">
        <v>430</v>
      </c>
      <c r="G52" s="8" t="s">
        <v>20</v>
      </c>
      <c r="H52" s="8" t="s">
        <v>53</v>
      </c>
      <c r="I52" s="8" t="s">
        <v>69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2</v>
      </c>
      <c r="S52" s="4">
        <v>2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2</v>
      </c>
      <c r="Z52" s="4">
        <v>0</v>
      </c>
      <c r="AA52" s="4">
        <v>0</v>
      </c>
      <c r="AB52" s="4">
        <v>0</v>
      </c>
      <c r="AC52" s="25">
        <v>141.66000366210937</v>
      </c>
      <c r="AD52" s="4">
        <f t="shared" si="6"/>
        <v>6</v>
      </c>
      <c r="AE52" s="25">
        <f t="shared" si="7"/>
        <v>147.66000366210937</v>
      </c>
      <c r="AF52" s="4">
        <v>0</v>
      </c>
      <c r="AG52" s="4">
        <v>0</v>
      </c>
      <c r="AH52" s="4">
        <v>0</v>
      </c>
      <c r="AI52" s="4">
        <v>0</v>
      </c>
      <c r="AJ52" s="4">
        <v>0</v>
      </c>
      <c r="AK52" s="4">
        <v>0</v>
      </c>
      <c r="AL52" s="4">
        <v>0</v>
      </c>
      <c r="AM52" s="4">
        <v>0</v>
      </c>
      <c r="AN52" s="4">
        <v>0</v>
      </c>
      <c r="AO52" s="4">
        <v>0</v>
      </c>
      <c r="AP52" s="4">
        <v>0</v>
      </c>
      <c r="AQ52" s="4">
        <v>0</v>
      </c>
      <c r="AR52" s="4">
        <v>0</v>
      </c>
      <c r="AS52" s="4">
        <v>0</v>
      </c>
      <c r="AT52" s="4">
        <v>0</v>
      </c>
      <c r="AU52" s="4">
        <v>0</v>
      </c>
      <c r="AV52" s="4">
        <v>0</v>
      </c>
      <c r="AW52" s="4">
        <v>0</v>
      </c>
      <c r="AX52" s="4">
        <v>0</v>
      </c>
      <c r="AY52" s="25">
        <v>118.34999847412109</v>
      </c>
      <c r="AZ52" s="4">
        <f t="shared" si="8"/>
        <v>0</v>
      </c>
      <c r="BA52" s="25">
        <f t="shared" si="9"/>
        <v>118.34999847412109</v>
      </c>
      <c r="BB52" s="25">
        <f t="shared" si="10"/>
        <v>118.34999847412109</v>
      </c>
      <c r="BC52" s="25">
        <f t="shared" si="11"/>
        <v>32.962583567839424</v>
      </c>
    </row>
    <row r="53" spans="1:55" ht="28.8" x14ac:dyDescent="0.3">
      <c r="A53" s="4">
        <v>8</v>
      </c>
      <c r="B53" s="8" t="s">
        <v>434</v>
      </c>
      <c r="C53" s="8" t="s">
        <v>429</v>
      </c>
      <c r="D53" s="8">
        <v>2000</v>
      </c>
      <c r="E53" s="8">
        <v>2000</v>
      </c>
      <c r="F53" s="8" t="s">
        <v>435</v>
      </c>
      <c r="G53" s="8" t="s">
        <v>20</v>
      </c>
      <c r="H53" s="8" t="s">
        <v>53</v>
      </c>
      <c r="I53" s="8" t="s">
        <v>69</v>
      </c>
      <c r="J53" s="4">
        <v>0</v>
      </c>
      <c r="K53" s="4">
        <v>2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25">
        <v>125.30999755859375</v>
      </c>
      <c r="AD53" s="4">
        <f t="shared" si="6"/>
        <v>2</v>
      </c>
      <c r="AE53" s="25">
        <f t="shared" si="7"/>
        <v>127.30999755859375</v>
      </c>
      <c r="AF53" s="4">
        <v>0</v>
      </c>
      <c r="AG53" s="4">
        <v>2</v>
      </c>
      <c r="AH53" s="4">
        <v>0</v>
      </c>
      <c r="AI53" s="4">
        <v>0</v>
      </c>
      <c r="AJ53" s="4">
        <v>0</v>
      </c>
      <c r="AK53" s="4">
        <v>0</v>
      </c>
      <c r="AL53" s="4">
        <v>0</v>
      </c>
      <c r="AM53" s="4">
        <v>0</v>
      </c>
      <c r="AN53" s="4">
        <v>0</v>
      </c>
      <c r="AO53" s="4">
        <v>0</v>
      </c>
      <c r="AP53" s="4">
        <v>0</v>
      </c>
      <c r="AQ53" s="4">
        <v>0</v>
      </c>
      <c r="AR53" s="4">
        <v>0</v>
      </c>
      <c r="AS53" s="4">
        <v>0</v>
      </c>
      <c r="AT53" s="4">
        <v>2</v>
      </c>
      <c r="AU53" s="4">
        <v>2</v>
      </c>
      <c r="AV53" s="4">
        <v>0</v>
      </c>
      <c r="AW53" s="4">
        <v>0</v>
      </c>
      <c r="AX53" s="4">
        <v>0</v>
      </c>
      <c r="AY53" s="25">
        <v>132.00999450683594</v>
      </c>
      <c r="AZ53" s="4">
        <f t="shared" si="8"/>
        <v>6</v>
      </c>
      <c r="BA53" s="25">
        <f t="shared" si="9"/>
        <v>138.00999450683594</v>
      </c>
      <c r="BB53" s="25">
        <f t="shared" si="10"/>
        <v>127.30999755859375</v>
      </c>
      <c r="BC53" s="25">
        <f t="shared" si="11"/>
        <v>43.028866984796672</v>
      </c>
    </row>
    <row r="54" spans="1:55" ht="43.2" x14ac:dyDescent="0.3">
      <c r="A54" s="4">
        <v>9</v>
      </c>
      <c r="B54" s="8" t="s">
        <v>431</v>
      </c>
      <c r="C54" s="8" t="s">
        <v>429</v>
      </c>
      <c r="D54" s="8">
        <v>2000</v>
      </c>
      <c r="E54" s="8">
        <v>2000</v>
      </c>
      <c r="F54" s="8" t="s">
        <v>430</v>
      </c>
      <c r="G54" s="8" t="s">
        <v>10</v>
      </c>
      <c r="H54" s="8" t="s">
        <v>142</v>
      </c>
      <c r="I54" s="8" t="s">
        <v>376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2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25">
        <v>127.09999847412109</v>
      </c>
      <c r="AD54" s="4">
        <f t="shared" si="6"/>
        <v>2</v>
      </c>
      <c r="AE54" s="25">
        <f t="shared" si="7"/>
        <v>129.09999847412109</v>
      </c>
      <c r="AF54" s="4">
        <v>0</v>
      </c>
      <c r="AG54" s="4">
        <v>0</v>
      </c>
      <c r="AH54" s="4">
        <v>0</v>
      </c>
      <c r="AI54" s="4">
        <v>0</v>
      </c>
      <c r="AJ54" s="4">
        <v>0</v>
      </c>
      <c r="AK54" s="4">
        <v>0</v>
      </c>
      <c r="AL54" s="4">
        <v>0</v>
      </c>
      <c r="AM54" s="4">
        <v>2</v>
      </c>
      <c r="AN54" s="4">
        <v>0</v>
      </c>
      <c r="AO54" s="4">
        <v>0</v>
      </c>
      <c r="AP54" s="4">
        <v>0</v>
      </c>
      <c r="AQ54" s="4">
        <v>0</v>
      </c>
      <c r="AR54" s="4">
        <v>0</v>
      </c>
      <c r="AS54" s="4">
        <v>0</v>
      </c>
      <c r="AT54" s="4">
        <v>0</v>
      </c>
      <c r="AU54" s="4">
        <v>0</v>
      </c>
      <c r="AV54" s="4">
        <v>0</v>
      </c>
      <c r="AW54" s="4">
        <v>0</v>
      </c>
      <c r="AX54" s="4">
        <v>0</v>
      </c>
      <c r="AY54" s="25">
        <v>143.67999267578125</v>
      </c>
      <c r="AZ54" s="4">
        <f t="shared" si="8"/>
        <v>2</v>
      </c>
      <c r="BA54" s="25">
        <f t="shared" si="9"/>
        <v>145.67999267578125</v>
      </c>
      <c r="BB54" s="25">
        <f t="shared" si="10"/>
        <v>129.09999847412109</v>
      </c>
      <c r="BC54" s="25">
        <f t="shared" si="11"/>
        <v>45.039877963975989</v>
      </c>
    </row>
    <row r="55" spans="1:55" ht="72" x14ac:dyDescent="0.3">
      <c r="A55" s="4">
        <v>10</v>
      </c>
      <c r="B55" s="8" t="s">
        <v>428</v>
      </c>
      <c r="C55" s="8" t="s">
        <v>429</v>
      </c>
      <c r="D55" s="8">
        <v>2000</v>
      </c>
      <c r="E55" s="8">
        <v>2000</v>
      </c>
      <c r="F55" s="8" t="s">
        <v>430</v>
      </c>
      <c r="G55" s="8" t="s">
        <v>20</v>
      </c>
      <c r="H55" s="8" t="s">
        <v>139</v>
      </c>
      <c r="I55" s="8" t="s">
        <v>374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2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25">
        <v>130.85000610351562</v>
      </c>
      <c r="AD55" s="4">
        <f t="shared" si="6"/>
        <v>2</v>
      </c>
      <c r="AE55" s="25">
        <f t="shared" si="7"/>
        <v>132.85000610351562</v>
      </c>
      <c r="AF55" s="4">
        <v>0</v>
      </c>
      <c r="AG55" s="4">
        <v>2</v>
      </c>
      <c r="AH55" s="4">
        <v>0</v>
      </c>
      <c r="AI55" s="4">
        <v>0</v>
      </c>
      <c r="AJ55" s="4">
        <v>0</v>
      </c>
      <c r="AK55" s="4">
        <v>0</v>
      </c>
      <c r="AL55" s="4">
        <v>0</v>
      </c>
      <c r="AM55" s="4">
        <v>0</v>
      </c>
      <c r="AN55" s="4">
        <v>0</v>
      </c>
      <c r="AO55" s="4">
        <v>0</v>
      </c>
      <c r="AP55" s="4">
        <v>0</v>
      </c>
      <c r="AQ55" s="4">
        <v>2</v>
      </c>
      <c r="AR55" s="4">
        <v>0</v>
      </c>
      <c r="AS55" s="4">
        <v>0</v>
      </c>
      <c r="AT55" s="4">
        <v>0</v>
      </c>
      <c r="AU55" s="4">
        <v>0</v>
      </c>
      <c r="AV55" s="4">
        <v>0</v>
      </c>
      <c r="AW55" s="4">
        <v>0</v>
      </c>
      <c r="AX55" s="4">
        <v>2</v>
      </c>
      <c r="AY55" s="25">
        <v>124.48000335693359</v>
      </c>
      <c r="AZ55" s="4">
        <f t="shared" si="8"/>
        <v>6</v>
      </c>
      <c r="BA55" s="25">
        <f t="shared" si="9"/>
        <v>130.48000335693359</v>
      </c>
      <c r="BB55" s="25">
        <f t="shared" si="10"/>
        <v>130.48000335693359</v>
      </c>
      <c r="BC55" s="25">
        <f t="shared" si="11"/>
        <v>46.59027100935576</v>
      </c>
    </row>
    <row r="57" spans="1:55" ht="18" x14ac:dyDescent="0.3">
      <c r="A57" s="11" t="s">
        <v>456</v>
      </c>
      <c r="B57" s="11"/>
      <c r="C57" s="11"/>
      <c r="D57" s="11"/>
      <c r="E57" s="11"/>
      <c r="F57" s="11"/>
      <c r="G57" s="11"/>
      <c r="H57" s="11"/>
      <c r="I57" s="11"/>
      <c r="J57" s="11"/>
    </row>
    <row r="58" spans="1:55" x14ac:dyDescent="0.3">
      <c r="A58" s="16" t="s">
        <v>403</v>
      </c>
      <c r="B58" s="16" t="s">
        <v>1</v>
      </c>
      <c r="C58" s="16" t="s">
        <v>2</v>
      </c>
      <c r="D58" s="16" t="s">
        <v>291</v>
      </c>
      <c r="E58" s="16" t="s">
        <v>292</v>
      </c>
      <c r="F58" s="16" t="s">
        <v>3</v>
      </c>
      <c r="G58" s="16" t="s">
        <v>4</v>
      </c>
      <c r="H58" s="16" t="s">
        <v>5</v>
      </c>
      <c r="I58" s="16" t="s">
        <v>6</v>
      </c>
      <c r="J58" s="18" t="s">
        <v>405</v>
      </c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20"/>
      <c r="AF58" s="18" t="s">
        <v>409</v>
      </c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20"/>
      <c r="BB58" s="16" t="s">
        <v>410</v>
      </c>
      <c r="BC58" s="16" t="s">
        <v>411</v>
      </c>
    </row>
    <row r="59" spans="1:55" x14ac:dyDescent="0.3">
      <c r="A59" s="17"/>
      <c r="B59" s="17"/>
      <c r="C59" s="17"/>
      <c r="D59" s="17"/>
      <c r="E59" s="17"/>
      <c r="F59" s="17"/>
      <c r="G59" s="17"/>
      <c r="H59" s="17"/>
      <c r="I59" s="17"/>
      <c r="J59" s="21">
        <v>1</v>
      </c>
      <c r="K59" s="21">
        <v>2</v>
      </c>
      <c r="L59" s="21">
        <v>3</v>
      </c>
      <c r="M59" s="21">
        <v>4</v>
      </c>
      <c r="N59" s="21">
        <v>5</v>
      </c>
      <c r="O59" s="21">
        <v>6</v>
      </c>
      <c r="P59" s="21">
        <v>7</v>
      </c>
      <c r="Q59" s="21">
        <v>8</v>
      </c>
      <c r="R59" s="21">
        <v>9</v>
      </c>
      <c r="S59" s="21">
        <v>10</v>
      </c>
      <c r="T59" s="21">
        <v>11</v>
      </c>
      <c r="U59" s="21">
        <v>12</v>
      </c>
      <c r="V59" s="21">
        <v>13</v>
      </c>
      <c r="W59" s="21">
        <v>14</v>
      </c>
      <c r="X59" s="21">
        <v>15</v>
      </c>
      <c r="Y59" s="21">
        <v>16</v>
      </c>
      <c r="Z59" s="21">
        <v>17</v>
      </c>
      <c r="AA59" s="21">
        <v>18</v>
      </c>
      <c r="AB59" s="21">
        <v>19</v>
      </c>
      <c r="AC59" s="21" t="s">
        <v>406</v>
      </c>
      <c r="AD59" s="21" t="s">
        <v>407</v>
      </c>
      <c r="AE59" s="21" t="s">
        <v>408</v>
      </c>
      <c r="AF59" s="21">
        <v>1</v>
      </c>
      <c r="AG59" s="21">
        <v>2</v>
      </c>
      <c r="AH59" s="21">
        <v>3</v>
      </c>
      <c r="AI59" s="21">
        <v>4</v>
      </c>
      <c r="AJ59" s="21">
        <v>5</v>
      </c>
      <c r="AK59" s="21">
        <v>6</v>
      </c>
      <c r="AL59" s="21">
        <v>7</v>
      </c>
      <c r="AM59" s="21">
        <v>8</v>
      </c>
      <c r="AN59" s="21">
        <v>9</v>
      </c>
      <c r="AO59" s="21">
        <v>10</v>
      </c>
      <c r="AP59" s="21">
        <v>11</v>
      </c>
      <c r="AQ59" s="21">
        <v>12</v>
      </c>
      <c r="AR59" s="21">
        <v>13</v>
      </c>
      <c r="AS59" s="21">
        <v>14</v>
      </c>
      <c r="AT59" s="21">
        <v>15</v>
      </c>
      <c r="AU59" s="21">
        <v>16</v>
      </c>
      <c r="AV59" s="21">
        <v>17</v>
      </c>
      <c r="AW59" s="21">
        <v>18</v>
      </c>
      <c r="AX59" s="21">
        <v>19</v>
      </c>
      <c r="AY59" s="21" t="s">
        <v>406</v>
      </c>
      <c r="AZ59" s="21" t="s">
        <v>407</v>
      </c>
      <c r="BA59" s="21" t="s">
        <v>408</v>
      </c>
      <c r="BB59" s="17"/>
      <c r="BC59" s="17"/>
    </row>
    <row r="60" spans="1:55" ht="28.8" x14ac:dyDescent="0.3">
      <c r="A60" s="22">
        <v>1</v>
      </c>
      <c r="B60" s="23" t="s">
        <v>191</v>
      </c>
      <c r="C60" s="23">
        <v>1985</v>
      </c>
      <c r="D60" s="23">
        <v>1985</v>
      </c>
      <c r="E60" s="23">
        <v>1985</v>
      </c>
      <c r="F60" s="23" t="s">
        <v>15</v>
      </c>
      <c r="G60" s="23" t="s">
        <v>20</v>
      </c>
      <c r="H60" s="23" t="s">
        <v>192</v>
      </c>
      <c r="I60" s="23" t="s">
        <v>47</v>
      </c>
      <c r="J60" s="22">
        <v>0</v>
      </c>
      <c r="K60" s="22">
        <v>0</v>
      </c>
      <c r="L60" s="22">
        <v>0</v>
      </c>
      <c r="M60" s="22">
        <v>0</v>
      </c>
      <c r="N60" s="22">
        <v>0</v>
      </c>
      <c r="O60" s="22">
        <v>0</v>
      </c>
      <c r="P60" s="22">
        <v>0</v>
      </c>
      <c r="Q60" s="22">
        <v>2</v>
      </c>
      <c r="R60" s="22">
        <v>0</v>
      </c>
      <c r="S60" s="22">
        <v>0</v>
      </c>
      <c r="T60" s="22">
        <v>0</v>
      </c>
      <c r="U60" s="22">
        <v>0</v>
      </c>
      <c r="V60" s="22">
        <v>0</v>
      </c>
      <c r="W60" s="22">
        <v>0</v>
      </c>
      <c r="X60" s="22">
        <v>0</v>
      </c>
      <c r="Y60" s="22">
        <v>0</v>
      </c>
      <c r="Z60" s="22">
        <v>0</v>
      </c>
      <c r="AA60" s="22">
        <v>0</v>
      </c>
      <c r="AB60" s="22">
        <v>0</v>
      </c>
      <c r="AC60" s="24">
        <v>95.989997863769531</v>
      </c>
      <c r="AD60" s="22">
        <f t="shared" ref="AD60:AD79" si="12">SUM(J60:AB60)</f>
        <v>2</v>
      </c>
      <c r="AE60" s="24">
        <f t="shared" ref="AE60:AE79" si="13">AC60+AD60</f>
        <v>97.989997863769531</v>
      </c>
      <c r="AF60" s="22">
        <v>0</v>
      </c>
      <c r="AG60" s="22">
        <v>0</v>
      </c>
      <c r="AH60" s="22">
        <v>0</v>
      </c>
      <c r="AI60" s="22">
        <v>0</v>
      </c>
      <c r="AJ60" s="22">
        <v>0</v>
      </c>
      <c r="AK60" s="22">
        <v>0</v>
      </c>
      <c r="AL60" s="22">
        <v>0</v>
      </c>
      <c r="AM60" s="22">
        <v>0</v>
      </c>
      <c r="AN60" s="22">
        <v>0</v>
      </c>
      <c r="AO60" s="22">
        <v>0</v>
      </c>
      <c r="AP60" s="22">
        <v>0</v>
      </c>
      <c r="AQ60" s="22">
        <v>0</v>
      </c>
      <c r="AR60" s="22">
        <v>0</v>
      </c>
      <c r="AS60" s="22">
        <v>0</v>
      </c>
      <c r="AT60" s="22">
        <v>0</v>
      </c>
      <c r="AU60" s="22">
        <v>0</v>
      </c>
      <c r="AV60" s="22">
        <v>0</v>
      </c>
      <c r="AW60" s="22">
        <v>0</v>
      </c>
      <c r="AX60" s="22">
        <v>0</v>
      </c>
      <c r="AY60" s="24">
        <v>100.55000305175781</v>
      </c>
      <c r="AZ60" s="22">
        <f t="shared" ref="AZ60:AZ79" si="14">SUM(AF60:AX60)</f>
        <v>0</v>
      </c>
      <c r="BA60" s="24">
        <f t="shared" ref="BA60:BA79" si="15">AY60+AZ60</f>
        <v>100.55000305175781</v>
      </c>
      <c r="BB60" s="24">
        <f t="shared" ref="BB60:BB79" si="16">MIN(BA60,AE60)</f>
        <v>97.989997863769531</v>
      </c>
      <c r="BC60" s="24">
        <f t="shared" ref="BC60:BC79" si="17">IF( AND(ISNUMBER(BB$60),ISNUMBER(BB60)),(BB60-BB$60)/BB$60*100,"")</f>
        <v>0</v>
      </c>
    </row>
    <row r="61" spans="1:55" ht="57.6" x14ac:dyDescent="0.3">
      <c r="A61" s="4">
        <v>2</v>
      </c>
      <c r="B61" s="8" t="s">
        <v>246</v>
      </c>
      <c r="C61" s="8">
        <v>2001</v>
      </c>
      <c r="D61" s="8">
        <v>2001</v>
      </c>
      <c r="E61" s="8">
        <v>2001</v>
      </c>
      <c r="F61" s="8">
        <v>1</v>
      </c>
      <c r="G61" s="8" t="s">
        <v>247</v>
      </c>
      <c r="H61" s="8" t="s">
        <v>248</v>
      </c>
      <c r="I61" s="8" t="s">
        <v>249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25">
        <v>99.150001525878906</v>
      </c>
      <c r="AD61" s="4">
        <f t="shared" si="12"/>
        <v>0</v>
      </c>
      <c r="AE61" s="25">
        <f t="shared" si="13"/>
        <v>99.150001525878906</v>
      </c>
      <c r="AF61" s="4">
        <v>0</v>
      </c>
      <c r="AG61" s="4">
        <v>0</v>
      </c>
      <c r="AH61" s="4">
        <v>0</v>
      </c>
      <c r="AI61" s="4">
        <v>0</v>
      </c>
      <c r="AJ61" s="4">
        <v>0</v>
      </c>
      <c r="AK61" s="4">
        <v>0</v>
      </c>
      <c r="AL61" s="4">
        <v>0</v>
      </c>
      <c r="AM61" s="4">
        <v>0</v>
      </c>
      <c r="AN61" s="4">
        <v>0</v>
      </c>
      <c r="AO61" s="4">
        <v>0</v>
      </c>
      <c r="AP61" s="4">
        <v>0</v>
      </c>
      <c r="AQ61" s="4">
        <v>0</v>
      </c>
      <c r="AR61" s="4">
        <v>0</v>
      </c>
      <c r="AS61" s="4">
        <v>0</v>
      </c>
      <c r="AT61" s="4">
        <v>0</v>
      </c>
      <c r="AU61" s="4">
        <v>0</v>
      </c>
      <c r="AV61" s="4">
        <v>0</v>
      </c>
      <c r="AW61" s="4">
        <v>0</v>
      </c>
      <c r="AX61" s="4">
        <v>0</v>
      </c>
      <c r="AY61" s="25">
        <v>100.01999664306641</v>
      </c>
      <c r="AZ61" s="4">
        <f t="shared" si="14"/>
        <v>0</v>
      </c>
      <c r="BA61" s="25">
        <f t="shared" si="15"/>
        <v>100.01999664306641</v>
      </c>
      <c r="BB61" s="25">
        <f t="shared" si="16"/>
        <v>99.150001525878906</v>
      </c>
      <c r="BC61" s="25">
        <f t="shared" si="17"/>
        <v>1.1837980277559232</v>
      </c>
    </row>
    <row r="62" spans="1:55" ht="43.2" x14ac:dyDescent="0.3">
      <c r="A62" s="4">
        <v>3</v>
      </c>
      <c r="B62" s="8" t="s">
        <v>146</v>
      </c>
      <c r="C62" s="8">
        <v>1999</v>
      </c>
      <c r="D62" s="8">
        <v>1999</v>
      </c>
      <c r="E62" s="8">
        <v>1999</v>
      </c>
      <c r="F62" s="8">
        <v>1</v>
      </c>
      <c r="G62" s="8" t="s">
        <v>20</v>
      </c>
      <c r="H62" s="8" t="s">
        <v>147</v>
      </c>
      <c r="I62" s="8" t="s">
        <v>117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25">
        <v>105.26999664306641</v>
      </c>
      <c r="AD62" s="4">
        <f t="shared" si="12"/>
        <v>0</v>
      </c>
      <c r="AE62" s="25">
        <f t="shared" si="13"/>
        <v>105.26999664306641</v>
      </c>
      <c r="AF62" s="4">
        <v>0</v>
      </c>
      <c r="AG62" s="4">
        <v>0</v>
      </c>
      <c r="AH62" s="4">
        <v>0</v>
      </c>
      <c r="AI62" s="4">
        <v>0</v>
      </c>
      <c r="AJ62" s="4">
        <v>0</v>
      </c>
      <c r="AK62" s="4">
        <v>0</v>
      </c>
      <c r="AL62" s="4">
        <v>0</v>
      </c>
      <c r="AM62" s="4">
        <v>0</v>
      </c>
      <c r="AN62" s="4">
        <v>0</v>
      </c>
      <c r="AO62" s="4">
        <v>0</v>
      </c>
      <c r="AP62" s="4">
        <v>0</v>
      </c>
      <c r="AQ62" s="4">
        <v>0</v>
      </c>
      <c r="AR62" s="4">
        <v>0</v>
      </c>
      <c r="AS62" s="4">
        <v>0</v>
      </c>
      <c r="AT62" s="4">
        <v>0</v>
      </c>
      <c r="AU62" s="4">
        <v>0</v>
      </c>
      <c r="AV62" s="4">
        <v>0</v>
      </c>
      <c r="AW62" s="4">
        <v>0</v>
      </c>
      <c r="AX62" s="4">
        <v>0</v>
      </c>
      <c r="AY62" s="25">
        <v>100.15000152587891</v>
      </c>
      <c r="AZ62" s="4">
        <f t="shared" si="14"/>
        <v>0</v>
      </c>
      <c r="BA62" s="25">
        <f t="shared" si="15"/>
        <v>100.15000152587891</v>
      </c>
      <c r="BB62" s="25">
        <f t="shared" si="16"/>
        <v>100.15000152587891</v>
      </c>
      <c r="BC62" s="25">
        <f t="shared" si="17"/>
        <v>2.2043103471767775</v>
      </c>
    </row>
    <row r="63" spans="1:55" ht="57.6" x14ac:dyDescent="0.3">
      <c r="A63" s="4">
        <v>4</v>
      </c>
      <c r="B63" s="8" t="s">
        <v>272</v>
      </c>
      <c r="C63" s="8">
        <v>1997</v>
      </c>
      <c r="D63" s="8">
        <v>1997</v>
      </c>
      <c r="E63" s="8">
        <v>1997</v>
      </c>
      <c r="F63" s="8" t="s">
        <v>44</v>
      </c>
      <c r="G63" s="8" t="s">
        <v>20</v>
      </c>
      <c r="H63" s="8" t="s">
        <v>273</v>
      </c>
      <c r="I63" s="8" t="s">
        <v>117</v>
      </c>
      <c r="J63" s="4">
        <v>0</v>
      </c>
      <c r="K63" s="4">
        <v>0</v>
      </c>
      <c r="L63" s="4">
        <v>2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25">
        <v>100.23000335693359</v>
      </c>
      <c r="AD63" s="4">
        <f t="shared" si="12"/>
        <v>2</v>
      </c>
      <c r="AE63" s="25">
        <f t="shared" si="13"/>
        <v>102.23000335693359</v>
      </c>
      <c r="AF63" s="4">
        <v>0</v>
      </c>
      <c r="AG63" s="4">
        <v>0</v>
      </c>
      <c r="AH63" s="4">
        <v>0</v>
      </c>
      <c r="AI63" s="4">
        <v>0</v>
      </c>
      <c r="AJ63" s="4">
        <v>0</v>
      </c>
      <c r="AK63" s="4">
        <v>0</v>
      </c>
      <c r="AL63" s="4">
        <v>0</v>
      </c>
      <c r="AM63" s="4">
        <v>0</v>
      </c>
      <c r="AN63" s="4">
        <v>0</v>
      </c>
      <c r="AO63" s="4">
        <v>2</v>
      </c>
      <c r="AP63" s="4">
        <v>0</v>
      </c>
      <c r="AQ63" s="4">
        <v>0</v>
      </c>
      <c r="AR63" s="4">
        <v>0</v>
      </c>
      <c r="AS63" s="4">
        <v>0</v>
      </c>
      <c r="AT63" s="4">
        <v>0</v>
      </c>
      <c r="AU63" s="4">
        <v>2</v>
      </c>
      <c r="AV63" s="4">
        <v>0</v>
      </c>
      <c r="AW63" s="4">
        <v>0</v>
      </c>
      <c r="AX63" s="4">
        <v>0</v>
      </c>
      <c r="AY63" s="25">
        <v>99.180000305175781</v>
      </c>
      <c r="AZ63" s="4">
        <f t="shared" si="14"/>
        <v>4</v>
      </c>
      <c r="BA63" s="25">
        <f t="shared" si="15"/>
        <v>103.18000030517578</v>
      </c>
      <c r="BB63" s="25">
        <f t="shared" si="16"/>
        <v>102.23000335693359</v>
      </c>
      <c r="BC63" s="25">
        <f t="shared" si="17"/>
        <v>4.3269778401860206</v>
      </c>
    </row>
    <row r="64" spans="1:55" ht="43.2" x14ac:dyDescent="0.3">
      <c r="A64" s="4">
        <v>5</v>
      </c>
      <c r="B64" s="8" t="s">
        <v>190</v>
      </c>
      <c r="C64" s="8">
        <v>1998</v>
      </c>
      <c r="D64" s="8">
        <v>1998</v>
      </c>
      <c r="E64" s="8">
        <v>1998</v>
      </c>
      <c r="F64" s="8" t="s">
        <v>44</v>
      </c>
      <c r="G64" s="8" t="s">
        <v>16</v>
      </c>
      <c r="H64" s="8" t="s">
        <v>17</v>
      </c>
      <c r="I64" s="8" t="s">
        <v>18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2</v>
      </c>
      <c r="S64" s="4">
        <v>0</v>
      </c>
      <c r="T64" s="4">
        <v>0</v>
      </c>
      <c r="U64" s="4">
        <v>0</v>
      </c>
      <c r="V64" s="4">
        <v>0</v>
      </c>
      <c r="W64" s="4">
        <v>2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25">
        <v>105.44999694824219</v>
      </c>
      <c r="AD64" s="4">
        <f t="shared" si="12"/>
        <v>4</v>
      </c>
      <c r="AE64" s="25">
        <f t="shared" si="13"/>
        <v>109.44999694824219</v>
      </c>
      <c r="AF64" s="4">
        <v>0</v>
      </c>
      <c r="AG64" s="4">
        <v>0</v>
      </c>
      <c r="AH64" s="4">
        <v>0</v>
      </c>
      <c r="AI64" s="4">
        <v>0</v>
      </c>
      <c r="AJ64" s="4">
        <v>0</v>
      </c>
      <c r="AK64" s="4">
        <v>0</v>
      </c>
      <c r="AL64" s="4">
        <v>0</v>
      </c>
      <c r="AM64" s="4">
        <v>0</v>
      </c>
      <c r="AN64" s="4">
        <v>0</v>
      </c>
      <c r="AO64" s="4">
        <v>0</v>
      </c>
      <c r="AP64" s="4">
        <v>0</v>
      </c>
      <c r="AQ64" s="4">
        <v>0</v>
      </c>
      <c r="AR64" s="4">
        <v>0</v>
      </c>
      <c r="AS64" s="4">
        <v>0</v>
      </c>
      <c r="AT64" s="4">
        <v>0</v>
      </c>
      <c r="AU64" s="4">
        <v>0</v>
      </c>
      <c r="AV64" s="4">
        <v>0</v>
      </c>
      <c r="AW64" s="4">
        <v>0</v>
      </c>
      <c r="AX64" s="4">
        <v>0</v>
      </c>
      <c r="AY64" s="25">
        <v>104.26999664306641</v>
      </c>
      <c r="AZ64" s="4">
        <f t="shared" si="14"/>
        <v>0</v>
      </c>
      <c r="BA64" s="25">
        <f t="shared" si="15"/>
        <v>104.26999664306641</v>
      </c>
      <c r="BB64" s="25">
        <f t="shared" si="16"/>
        <v>104.26999664306641</v>
      </c>
      <c r="BC64" s="25">
        <f t="shared" si="17"/>
        <v>6.4088161202203873</v>
      </c>
    </row>
    <row r="65" spans="1:55" ht="72" x14ac:dyDescent="0.3">
      <c r="A65" s="4">
        <v>6</v>
      </c>
      <c r="B65" s="8" t="s">
        <v>195</v>
      </c>
      <c r="C65" s="8">
        <v>2001</v>
      </c>
      <c r="D65" s="8">
        <v>2001</v>
      </c>
      <c r="E65" s="8">
        <v>2001</v>
      </c>
      <c r="F65" s="8" t="s">
        <v>44</v>
      </c>
      <c r="G65" s="8" t="s">
        <v>20</v>
      </c>
      <c r="H65" s="8" t="s">
        <v>196</v>
      </c>
      <c r="I65" s="8" t="s">
        <v>197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25">
        <v>107.01000213623047</v>
      </c>
      <c r="AD65" s="4">
        <f t="shared" si="12"/>
        <v>0</v>
      </c>
      <c r="AE65" s="25">
        <f t="shared" si="13"/>
        <v>107.01000213623047</v>
      </c>
      <c r="AF65" s="4">
        <v>0</v>
      </c>
      <c r="AG65" s="4">
        <v>0</v>
      </c>
      <c r="AH65" s="4">
        <v>0</v>
      </c>
      <c r="AI65" s="4">
        <v>0</v>
      </c>
      <c r="AJ65" s="4">
        <v>0</v>
      </c>
      <c r="AK65" s="4">
        <v>0</v>
      </c>
      <c r="AL65" s="4">
        <v>0</v>
      </c>
      <c r="AM65" s="4">
        <v>0</v>
      </c>
      <c r="AN65" s="4">
        <v>0</v>
      </c>
      <c r="AO65" s="4">
        <v>0</v>
      </c>
      <c r="AP65" s="4">
        <v>0</v>
      </c>
      <c r="AQ65" s="4">
        <v>0</v>
      </c>
      <c r="AR65" s="4">
        <v>0</v>
      </c>
      <c r="AS65" s="4">
        <v>0</v>
      </c>
      <c r="AT65" s="4">
        <v>0</v>
      </c>
      <c r="AU65" s="4">
        <v>0</v>
      </c>
      <c r="AV65" s="4">
        <v>0</v>
      </c>
      <c r="AW65" s="4">
        <v>2</v>
      </c>
      <c r="AX65" s="4">
        <v>0</v>
      </c>
      <c r="AY65" s="25">
        <v>103.15000152587891</v>
      </c>
      <c r="AZ65" s="4">
        <f t="shared" si="14"/>
        <v>2</v>
      </c>
      <c r="BA65" s="25">
        <f t="shared" si="15"/>
        <v>105.15000152587891</v>
      </c>
      <c r="BB65" s="25">
        <f t="shared" si="16"/>
        <v>105.15000152587891</v>
      </c>
      <c r="BC65" s="25">
        <f t="shared" si="17"/>
        <v>7.306871944281049</v>
      </c>
    </row>
    <row r="66" spans="1:55" ht="72" x14ac:dyDescent="0.3">
      <c r="A66" s="4">
        <v>7</v>
      </c>
      <c r="B66" s="8" t="s">
        <v>277</v>
      </c>
      <c r="C66" s="8">
        <v>2000</v>
      </c>
      <c r="D66" s="8">
        <v>2000</v>
      </c>
      <c r="E66" s="8">
        <v>2000</v>
      </c>
      <c r="F66" s="8" t="s">
        <v>44</v>
      </c>
      <c r="G66" s="8" t="s">
        <v>278</v>
      </c>
      <c r="H66" s="8" t="s">
        <v>279</v>
      </c>
      <c r="I66" s="8" t="s">
        <v>280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2</v>
      </c>
      <c r="Y66" s="4">
        <v>0</v>
      </c>
      <c r="Z66" s="4">
        <v>0</v>
      </c>
      <c r="AA66" s="4">
        <v>0</v>
      </c>
      <c r="AB66" s="4">
        <v>0</v>
      </c>
      <c r="AC66" s="25">
        <v>106.81999969482422</v>
      </c>
      <c r="AD66" s="4">
        <f t="shared" si="12"/>
        <v>2</v>
      </c>
      <c r="AE66" s="25">
        <f t="shared" si="13"/>
        <v>108.81999969482422</v>
      </c>
      <c r="AF66" s="4">
        <v>0</v>
      </c>
      <c r="AG66" s="4">
        <v>0</v>
      </c>
      <c r="AH66" s="4">
        <v>0</v>
      </c>
      <c r="AI66" s="4">
        <v>0</v>
      </c>
      <c r="AJ66" s="4">
        <v>0</v>
      </c>
      <c r="AK66" s="4">
        <v>0</v>
      </c>
      <c r="AL66" s="4">
        <v>0</v>
      </c>
      <c r="AM66" s="4">
        <v>0</v>
      </c>
      <c r="AN66" s="4">
        <v>0</v>
      </c>
      <c r="AO66" s="4">
        <v>0</v>
      </c>
      <c r="AP66" s="4">
        <v>0</v>
      </c>
      <c r="AQ66" s="4">
        <v>0</v>
      </c>
      <c r="AR66" s="4">
        <v>0</v>
      </c>
      <c r="AS66" s="4">
        <v>0</v>
      </c>
      <c r="AT66" s="4">
        <v>0</v>
      </c>
      <c r="AU66" s="4">
        <v>0</v>
      </c>
      <c r="AV66" s="4">
        <v>2</v>
      </c>
      <c r="AW66" s="4">
        <v>0</v>
      </c>
      <c r="AX66" s="4">
        <v>0</v>
      </c>
      <c r="AY66" s="25">
        <v>105.75</v>
      </c>
      <c r="AZ66" s="4">
        <f t="shared" si="14"/>
        <v>2</v>
      </c>
      <c r="BA66" s="25">
        <f t="shared" si="15"/>
        <v>107.75</v>
      </c>
      <c r="BB66" s="25">
        <f t="shared" si="16"/>
        <v>107.75</v>
      </c>
      <c r="BC66" s="25">
        <f t="shared" si="17"/>
        <v>9.9602024175970492</v>
      </c>
    </row>
    <row r="67" spans="1:55" ht="28.8" x14ac:dyDescent="0.3">
      <c r="A67" s="4">
        <v>8</v>
      </c>
      <c r="B67" s="8" t="s">
        <v>162</v>
      </c>
      <c r="C67" s="8">
        <v>1978</v>
      </c>
      <c r="D67" s="8">
        <v>1978</v>
      </c>
      <c r="E67" s="8">
        <v>1978</v>
      </c>
      <c r="F67" s="8">
        <v>1</v>
      </c>
      <c r="G67" s="8" t="s">
        <v>20</v>
      </c>
      <c r="H67" s="8" t="s">
        <v>124</v>
      </c>
      <c r="I67" s="8" t="s">
        <v>163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25">
        <v>109.94999694824219</v>
      </c>
      <c r="AD67" s="4">
        <f t="shared" si="12"/>
        <v>0</v>
      </c>
      <c r="AE67" s="25">
        <f t="shared" si="13"/>
        <v>109.94999694824219</v>
      </c>
      <c r="AF67" s="4">
        <v>0</v>
      </c>
      <c r="AG67" s="4">
        <v>0</v>
      </c>
      <c r="AH67" s="4">
        <v>2</v>
      </c>
      <c r="AI67" s="4">
        <v>0</v>
      </c>
      <c r="AJ67" s="4">
        <v>0</v>
      </c>
      <c r="AK67" s="4">
        <v>0</v>
      </c>
      <c r="AL67" s="4">
        <v>0</v>
      </c>
      <c r="AM67" s="4">
        <v>0</v>
      </c>
      <c r="AN67" s="4">
        <v>0</v>
      </c>
      <c r="AO67" s="4">
        <v>0</v>
      </c>
      <c r="AP67" s="4">
        <v>0</v>
      </c>
      <c r="AQ67" s="4">
        <v>0</v>
      </c>
      <c r="AR67" s="4">
        <v>0</v>
      </c>
      <c r="AS67" s="4">
        <v>0</v>
      </c>
      <c r="AT67" s="4">
        <v>0</v>
      </c>
      <c r="AU67" s="4">
        <v>0</v>
      </c>
      <c r="AV67" s="4">
        <v>0</v>
      </c>
      <c r="AW67" s="4">
        <v>0</v>
      </c>
      <c r="AX67" s="4">
        <v>0</v>
      </c>
      <c r="AY67" s="25">
        <v>106.18000030517578</v>
      </c>
      <c r="AZ67" s="4">
        <f t="shared" si="14"/>
        <v>2</v>
      </c>
      <c r="BA67" s="25">
        <f t="shared" si="15"/>
        <v>108.18000030517578</v>
      </c>
      <c r="BB67" s="25">
        <f t="shared" si="16"/>
        <v>108.18000030517578</v>
      </c>
      <c r="BC67" s="25">
        <f t="shared" si="17"/>
        <v>10.399023026383659</v>
      </c>
    </row>
    <row r="68" spans="1:55" x14ac:dyDescent="0.3">
      <c r="A68" s="4">
        <v>9</v>
      </c>
      <c r="B68" s="8" t="s">
        <v>221</v>
      </c>
      <c r="C68" s="8">
        <v>1974</v>
      </c>
      <c r="D68" s="8">
        <v>1974</v>
      </c>
      <c r="E68" s="8">
        <v>1974</v>
      </c>
      <c r="F68" s="8" t="s">
        <v>44</v>
      </c>
      <c r="G68" s="8" t="s">
        <v>20</v>
      </c>
      <c r="H68" s="8" t="s">
        <v>97</v>
      </c>
      <c r="I68" s="8" t="s">
        <v>22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2</v>
      </c>
      <c r="Z68" s="4">
        <v>0</v>
      </c>
      <c r="AA68" s="4">
        <v>0</v>
      </c>
      <c r="AB68" s="4">
        <v>0</v>
      </c>
      <c r="AC68" s="25">
        <v>109.20999908447266</v>
      </c>
      <c r="AD68" s="4">
        <f t="shared" si="12"/>
        <v>2</v>
      </c>
      <c r="AE68" s="25">
        <f t="shared" si="13"/>
        <v>111.20999908447266</v>
      </c>
      <c r="AF68" s="4">
        <v>0</v>
      </c>
      <c r="AG68" s="4">
        <v>0</v>
      </c>
      <c r="AH68" s="4">
        <v>0</v>
      </c>
      <c r="AI68" s="4">
        <v>0</v>
      </c>
      <c r="AJ68" s="4">
        <v>0</v>
      </c>
      <c r="AK68" s="4">
        <v>0</v>
      </c>
      <c r="AL68" s="4">
        <v>0</v>
      </c>
      <c r="AM68" s="4">
        <v>0</v>
      </c>
      <c r="AN68" s="4">
        <v>0</v>
      </c>
      <c r="AO68" s="4">
        <v>0</v>
      </c>
      <c r="AP68" s="4">
        <v>0</v>
      </c>
      <c r="AQ68" s="4">
        <v>0</v>
      </c>
      <c r="AR68" s="4">
        <v>0</v>
      </c>
      <c r="AS68" s="4">
        <v>0</v>
      </c>
      <c r="AT68" s="4">
        <v>0</v>
      </c>
      <c r="AU68" s="4">
        <v>0</v>
      </c>
      <c r="AV68" s="4">
        <v>0</v>
      </c>
      <c r="AW68" s="4">
        <v>0</v>
      </c>
      <c r="AX68" s="4">
        <v>0</v>
      </c>
      <c r="AY68" s="25">
        <v>108.31999969482422</v>
      </c>
      <c r="AZ68" s="4">
        <f t="shared" si="14"/>
        <v>0</v>
      </c>
      <c r="BA68" s="25">
        <f t="shared" si="15"/>
        <v>108.31999969482422</v>
      </c>
      <c r="BB68" s="25">
        <f t="shared" si="16"/>
        <v>108.31999969482422</v>
      </c>
      <c r="BC68" s="25">
        <f t="shared" si="17"/>
        <v>10.541894128231291</v>
      </c>
    </row>
    <row r="69" spans="1:55" ht="28.8" x14ac:dyDescent="0.3">
      <c r="A69" s="4">
        <v>10</v>
      </c>
      <c r="B69" s="8" t="s">
        <v>214</v>
      </c>
      <c r="C69" s="8">
        <v>1999</v>
      </c>
      <c r="D69" s="8">
        <v>1999</v>
      </c>
      <c r="E69" s="8">
        <v>1999</v>
      </c>
      <c r="F69" s="8">
        <v>1</v>
      </c>
      <c r="G69" s="8" t="s">
        <v>28</v>
      </c>
      <c r="H69" s="8" t="s">
        <v>29</v>
      </c>
      <c r="I69" s="8" t="s">
        <v>30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25">
        <v>111.94000244140625</v>
      </c>
      <c r="AD69" s="4">
        <f t="shared" si="12"/>
        <v>0</v>
      </c>
      <c r="AE69" s="25">
        <f t="shared" si="13"/>
        <v>111.94000244140625</v>
      </c>
      <c r="AF69" s="4">
        <v>0</v>
      </c>
      <c r="AG69" s="4">
        <v>0</v>
      </c>
      <c r="AH69" s="4">
        <v>0</v>
      </c>
      <c r="AI69" s="4">
        <v>0</v>
      </c>
      <c r="AJ69" s="4">
        <v>0</v>
      </c>
      <c r="AK69" s="4">
        <v>0</v>
      </c>
      <c r="AL69" s="4">
        <v>0</v>
      </c>
      <c r="AM69" s="4">
        <v>0</v>
      </c>
      <c r="AN69" s="4">
        <v>0</v>
      </c>
      <c r="AO69" s="4">
        <v>0</v>
      </c>
      <c r="AP69" s="4">
        <v>0</v>
      </c>
      <c r="AQ69" s="4">
        <v>0</v>
      </c>
      <c r="AR69" s="4">
        <v>0</v>
      </c>
      <c r="AS69" s="4">
        <v>0</v>
      </c>
      <c r="AT69" s="4">
        <v>0</v>
      </c>
      <c r="AU69" s="4">
        <v>0</v>
      </c>
      <c r="AV69" s="4">
        <v>0</v>
      </c>
      <c r="AW69" s="4">
        <v>0</v>
      </c>
      <c r="AX69" s="4">
        <v>0</v>
      </c>
      <c r="AY69" s="25">
        <v>110.76999664306641</v>
      </c>
      <c r="AZ69" s="4">
        <f t="shared" si="14"/>
        <v>0</v>
      </c>
      <c r="BA69" s="25">
        <f t="shared" si="15"/>
        <v>110.76999664306641</v>
      </c>
      <c r="BB69" s="25">
        <f t="shared" si="16"/>
        <v>110.76999664306641</v>
      </c>
      <c r="BC69" s="25">
        <f t="shared" si="17"/>
        <v>13.042146196455938</v>
      </c>
    </row>
    <row r="70" spans="1:55" ht="28.8" x14ac:dyDescent="0.3">
      <c r="A70" s="4">
        <v>11</v>
      </c>
      <c r="B70" s="8" t="s">
        <v>113</v>
      </c>
      <c r="C70" s="8">
        <v>1978</v>
      </c>
      <c r="D70" s="8">
        <v>1978</v>
      </c>
      <c r="E70" s="8">
        <v>1978</v>
      </c>
      <c r="F70" s="8">
        <v>1</v>
      </c>
      <c r="G70" s="8" t="s">
        <v>20</v>
      </c>
      <c r="H70" s="8" t="s">
        <v>41</v>
      </c>
      <c r="I70" s="8" t="s">
        <v>42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2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25">
        <v>109.41999816894531</v>
      </c>
      <c r="AD70" s="4">
        <f t="shared" si="12"/>
        <v>2</v>
      </c>
      <c r="AE70" s="25">
        <f t="shared" si="13"/>
        <v>111.41999816894531</v>
      </c>
      <c r="AF70" s="4">
        <v>0</v>
      </c>
      <c r="AG70" s="4">
        <v>0</v>
      </c>
      <c r="AH70" s="4">
        <v>0</v>
      </c>
      <c r="AI70" s="4">
        <v>0</v>
      </c>
      <c r="AJ70" s="4">
        <v>0</v>
      </c>
      <c r="AK70" s="4">
        <v>0</v>
      </c>
      <c r="AL70" s="4">
        <v>0</v>
      </c>
      <c r="AM70" s="4">
        <v>0</v>
      </c>
      <c r="AN70" s="4">
        <v>0</v>
      </c>
      <c r="AO70" s="4">
        <v>2</v>
      </c>
      <c r="AP70" s="4">
        <v>0</v>
      </c>
      <c r="AQ70" s="4">
        <v>0</v>
      </c>
      <c r="AR70" s="4">
        <v>0</v>
      </c>
      <c r="AS70" s="4">
        <v>0</v>
      </c>
      <c r="AT70" s="4">
        <v>0</v>
      </c>
      <c r="AU70" s="4">
        <v>2</v>
      </c>
      <c r="AV70" s="4">
        <v>0</v>
      </c>
      <c r="AW70" s="4">
        <v>0</v>
      </c>
      <c r="AX70" s="4">
        <v>0</v>
      </c>
      <c r="AY70" s="25">
        <v>110.76000213623047</v>
      </c>
      <c r="AZ70" s="4">
        <f t="shared" si="14"/>
        <v>4</v>
      </c>
      <c r="BA70" s="25">
        <f t="shared" si="15"/>
        <v>114.76000213623047</v>
      </c>
      <c r="BB70" s="25">
        <f t="shared" si="16"/>
        <v>111.41999816894531</v>
      </c>
      <c r="BC70" s="25">
        <f t="shared" si="17"/>
        <v>13.705480761257718</v>
      </c>
    </row>
    <row r="71" spans="1:55" x14ac:dyDescent="0.3">
      <c r="A71" s="4">
        <v>12</v>
      </c>
      <c r="B71" s="8" t="s">
        <v>161</v>
      </c>
      <c r="C71" s="8">
        <v>1993</v>
      </c>
      <c r="D71" s="8">
        <v>1993</v>
      </c>
      <c r="E71" s="8">
        <v>1993</v>
      </c>
      <c r="F71" s="8" t="s">
        <v>44</v>
      </c>
      <c r="G71" s="8" t="s">
        <v>20</v>
      </c>
      <c r="H71" s="8" t="s">
        <v>53</v>
      </c>
      <c r="I71" s="8" t="s">
        <v>54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25">
        <v>112.27999877929687</v>
      </c>
      <c r="AD71" s="4">
        <f t="shared" si="12"/>
        <v>0</v>
      </c>
      <c r="AE71" s="25">
        <f t="shared" si="13"/>
        <v>112.27999877929687</v>
      </c>
      <c r="AF71" s="4">
        <v>0</v>
      </c>
      <c r="AG71" s="4">
        <v>0</v>
      </c>
      <c r="AH71" s="4">
        <v>2</v>
      </c>
      <c r="AI71" s="4">
        <v>0</v>
      </c>
      <c r="AJ71" s="4">
        <v>0</v>
      </c>
      <c r="AK71" s="4">
        <v>0</v>
      </c>
      <c r="AL71" s="4">
        <v>0</v>
      </c>
      <c r="AM71" s="4">
        <v>0</v>
      </c>
      <c r="AN71" s="4">
        <v>0</v>
      </c>
      <c r="AO71" s="4">
        <v>0</v>
      </c>
      <c r="AP71" s="4">
        <v>0</v>
      </c>
      <c r="AQ71" s="4">
        <v>0</v>
      </c>
      <c r="AR71" s="4">
        <v>0</v>
      </c>
      <c r="AS71" s="4">
        <v>0</v>
      </c>
      <c r="AT71" s="4">
        <v>0</v>
      </c>
      <c r="AU71" s="4">
        <v>0</v>
      </c>
      <c r="AV71" s="4">
        <v>0</v>
      </c>
      <c r="AW71" s="4">
        <v>0</v>
      </c>
      <c r="AX71" s="4">
        <v>0</v>
      </c>
      <c r="AY71" s="25">
        <v>110.48999786376953</v>
      </c>
      <c r="AZ71" s="4">
        <f t="shared" si="14"/>
        <v>2</v>
      </c>
      <c r="BA71" s="25">
        <f t="shared" si="15"/>
        <v>112.48999786376953</v>
      </c>
      <c r="BB71" s="25">
        <f t="shared" si="16"/>
        <v>112.27999877929687</v>
      </c>
      <c r="BC71" s="25">
        <f t="shared" si="17"/>
        <v>14.58312197883094</v>
      </c>
    </row>
    <row r="72" spans="1:55" ht="28.8" x14ac:dyDescent="0.3">
      <c r="A72" s="4">
        <v>13</v>
      </c>
      <c r="B72" s="8" t="s">
        <v>79</v>
      </c>
      <c r="C72" s="8">
        <v>1985</v>
      </c>
      <c r="D72" s="8">
        <v>1985</v>
      </c>
      <c r="E72" s="8">
        <v>1985</v>
      </c>
      <c r="F72" s="8">
        <v>3</v>
      </c>
      <c r="G72" s="8" t="s">
        <v>20</v>
      </c>
      <c r="H72" s="8" t="s">
        <v>41</v>
      </c>
      <c r="I72" s="8" t="s">
        <v>42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25">
        <v>113.43000030517578</v>
      </c>
      <c r="AD72" s="4">
        <f t="shared" si="12"/>
        <v>0</v>
      </c>
      <c r="AE72" s="25">
        <f t="shared" si="13"/>
        <v>113.43000030517578</v>
      </c>
      <c r="AF72" s="4">
        <v>0</v>
      </c>
      <c r="AG72" s="4">
        <v>0</v>
      </c>
      <c r="AH72" s="4">
        <v>0</v>
      </c>
      <c r="AI72" s="4">
        <v>0</v>
      </c>
      <c r="AJ72" s="4">
        <v>0</v>
      </c>
      <c r="AK72" s="4">
        <v>0</v>
      </c>
      <c r="AL72" s="4">
        <v>0</v>
      </c>
      <c r="AM72" s="4">
        <v>0</v>
      </c>
      <c r="AN72" s="4">
        <v>0</v>
      </c>
      <c r="AO72" s="4">
        <v>0</v>
      </c>
      <c r="AP72" s="4">
        <v>0</v>
      </c>
      <c r="AQ72" s="4">
        <v>0</v>
      </c>
      <c r="AR72" s="4">
        <v>0</v>
      </c>
      <c r="AS72" s="4">
        <v>0</v>
      </c>
      <c r="AT72" s="4">
        <v>0</v>
      </c>
      <c r="AU72" s="4">
        <v>0</v>
      </c>
      <c r="AV72" s="4">
        <v>0</v>
      </c>
      <c r="AW72" s="4">
        <v>2</v>
      </c>
      <c r="AX72" s="4">
        <v>0</v>
      </c>
      <c r="AY72" s="25">
        <v>111.98000335693359</v>
      </c>
      <c r="AZ72" s="4">
        <f t="shared" si="14"/>
        <v>2</v>
      </c>
      <c r="BA72" s="25">
        <f t="shared" si="15"/>
        <v>113.98000335693359</v>
      </c>
      <c r="BB72" s="25">
        <f t="shared" si="16"/>
        <v>113.43000030517578</v>
      </c>
      <c r="BC72" s="25">
        <f t="shared" si="17"/>
        <v>15.756712703343146</v>
      </c>
    </row>
    <row r="73" spans="1:55" ht="28.8" x14ac:dyDescent="0.3">
      <c r="A73" s="4">
        <v>14</v>
      </c>
      <c r="B73" s="8" t="s">
        <v>70</v>
      </c>
      <c r="C73" s="8">
        <v>1987</v>
      </c>
      <c r="D73" s="8">
        <v>1987</v>
      </c>
      <c r="E73" s="8">
        <v>1987</v>
      </c>
      <c r="F73" s="8">
        <v>1</v>
      </c>
      <c r="G73" s="8" t="s">
        <v>20</v>
      </c>
      <c r="H73" s="8" t="s">
        <v>71</v>
      </c>
      <c r="I73" s="8" t="s">
        <v>72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2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25">
        <v>113.06999969482422</v>
      </c>
      <c r="AD73" s="4">
        <f t="shared" si="12"/>
        <v>2</v>
      </c>
      <c r="AE73" s="25">
        <f t="shared" si="13"/>
        <v>115.06999969482422</v>
      </c>
      <c r="AF73" s="4">
        <v>0</v>
      </c>
      <c r="AG73" s="4">
        <v>0</v>
      </c>
      <c r="AH73" s="4">
        <v>0</v>
      </c>
      <c r="AI73" s="4">
        <v>0</v>
      </c>
      <c r="AJ73" s="4">
        <v>0</v>
      </c>
      <c r="AK73" s="4">
        <v>0</v>
      </c>
      <c r="AL73" s="4">
        <v>0</v>
      </c>
      <c r="AM73" s="4">
        <v>0</v>
      </c>
      <c r="AN73" s="4">
        <v>0</v>
      </c>
      <c r="AO73" s="4">
        <v>0</v>
      </c>
      <c r="AP73" s="4">
        <v>0</v>
      </c>
      <c r="AQ73" s="4">
        <v>0</v>
      </c>
      <c r="AR73" s="4">
        <v>0</v>
      </c>
      <c r="AS73" s="4">
        <v>0</v>
      </c>
      <c r="AT73" s="4">
        <v>0</v>
      </c>
      <c r="AU73" s="4">
        <v>0</v>
      </c>
      <c r="AV73" s="4">
        <v>0</v>
      </c>
      <c r="AW73" s="4">
        <v>2</v>
      </c>
      <c r="AX73" s="4">
        <v>0</v>
      </c>
      <c r="AY73" s="25">
        <v>111.51999664306641</v>
      </c>
      <c r="AZ73" s="4">
        <f t="shared" si="14"/>
        <v>2</v>
      </c>
      <c r="BA73" s="25">
        <f t="shared" si="15"/>
        <v>113.51999664306641</v>
      </c>
      <c r="BB73" s="25">
        <f t="shared" si="16"/>
        <v>113.51999664306641</v>
      </c>
      <c r="BC73" s="25">
        <f t="shared" si="17"/>
        <v>15.848555074863292</v>
      </c>
    </row>
    <row r="74" spans="1:55" x14ac:dyDescent="0.3">
      <c r="A74" s="4">
        <v>15</v>
      </c>
      <c r="B74" s="8" t="s">
        <v>81</v>
      </c>
      <c r="C74" s="8">
        <v>1997</v>
      </c>
      <c r="D74" s="8">
        <v>1997</v>
      </c>
      <c r="E74" s="8">
        <v>1997</v>
      </c>
      <c r="F74" s="8">
        <v>1</v>
      </c>
      <c r="G74" s="8" t="s">
        <v>20</v>
      </c>
      <c r="H74" s="8" t="s">
        <v>82</v>
      </c>
      <c r="I74" s="8" t="s">
        <v>54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2</v>
      </c>
      <c r="Y74" s="4">
        <v>2</v>
      </c>
      <c r="Z74" s="4">
        <v>0</v>
      </c>
      <c r="AA74" s="4">
        <v>0</v>
      </c>
      <c r="AB74" s="4">
        <v>0</v>
      </c>
      <c r="AC74" s="25">
        <v>112.43000030517578</v>
      </c>
      <c r="AD74" s="4">
        <f t="shared" si="12"/>
        <v>4</v>
      </c>
      <c r="AE74" s="25">
        <f t="shared" si="13"/>
        <v>116.43000030517578</v>
      </c>
      <c r="AF74" s="4">
        <v>0</v>
      </c>
      <c r="AG74" s="4">
        <v>0</v>
      </c>
      <c r="AH74" s="4">
        <v>0</v>
      </c>
      <c r="AI74" s="4">
        <v>0</v>
      </c>
      <c r="AJ74" s="4">
        <v>0</v>
      </c>
      <c r="AK74" s="4">
        <v>0</v>
      </c>
      <c r="AL74" s="4">
        <v>0</v>
      </c>
      <c r="AM74" s="4">
        <v>2</v>
      </c>
      <c r="AN74" s="4">
        <v>0</v>
      </c>
      <c r="AO74" s="4">
        <v>0</v>
      </c>
      <c r="AP74" s="4">
        <v>0</v>
      </c>
      <c r="AQ74" s="4">
        <v>0</v>
      </c>
      <c r="AR74" s="4">
        <v>0</v>
      </c>
      <c r="AS74" s="4">
        <v>0</v>
      </c>
      <c r="AT74" s="4">
        <v>0</v>
      </c>
      <c r="AU74" s="4">
        <v>0</v>
      </c>
      <c r="AV74" s="4">
        <v>0</v>
      </c>
      <c r="AW74" s="4">
        <v>2</v>
      </c>
      <c r="AX74" s="4">
        <v>0</v>
      </c>
      <c r="AY74" s="25">
        <v>110.98999786376953</v>
      </c>
      <c r="AZ74" s="4">
        <f t="shared" si="14"/>
        <v>4</v>
      </c>
      <c r="BA74" s="25">
        <f t="shared" si="15"/>
        <v>114.98999786376953</v>
      </c>
      <c r="BB74" s="25">
        <f t="shared" si="16"/>
        <v>114.98999786376953</v>
      </c>
      <c r="BC74" s="25">
        <f t="shared" si="17"/>
        <v>17.348709430154521</v>
      </c>
    </row>
    <row r="75" spans="1:55" ht="28.8" x14ac:dyDescent="0.3">
      <c r="A75" s="4">
        <v>16</v>
      </c>
      <c r="B75" s="8" t="s">
        <v>26</v>
      </c>
      <c r="C75" s="8">
        <v>1981</v>
      </c>
      <c r="D75" s="8">
        <v>1981</v>
      </c>
      <c r="E75" s="8">
        <v>1981</v>
      </c>
      <c r="F75" s="8">
        <v>1</v>
      </c>
      <c r="G75" s="8" t="s">
        <v>28</v>
      </c>
      <c r="H75" s="8" t="s">
        <v>29</v>
      </c>
      <c r="I75" s="8" t="s">
        <v>30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25">
        <v>117.73000335693359</v>
      </c>
      <c r="AD75" s="4">
        <f t="shared" si="12"/>
        <v>0</v>
      </c>
      <c r="AE75" s="25">
        <f t="shared" si="13"/>
        <v>117.73000335693359</v>
      </c>
      <c r="AF75" s="4">
        <v>0</v>
      </c>
      <c r="AG75" s="4">
        <v>0</v>
      </c>
      <c r="AH75" s="4">
        <v>0</v>
      </c>
      <c r="AI75" s="4">
        <v>0</v>
      </c>
      <c r="AJ75" s="4">
        <v>0</v>
      </c>
      <c r="AK75" s="4">
        <v>0</v>
      </c>
      <c r="AL75" s="4">
        <v>0</v>
      </c>
      <c r="AM75" s="4">
        <v>2</v>
      </c>
      <c r="AN75" s="4">
        <v>0</v>
      </c>
      <c r="AO75" s="4">
        <v>0</v>
      </c>
      <c r="AP75" s="4">
        <v>0</v>
      </c>
      <c r="AQ75" s="4">
        <v>0</v>
      </c>
      <c r="AR75" s="4">
        <v>0</v>
      </c>
      <c r="AS75" s="4">
        <v>0</v>
      </c>
      <c r="AT75" s="4">
        <v>0</v>
      </c>
      <c r="AU75" s="4">
        <v>0</v>
      </c>
      <c r="AV75" s="4">
        <v>0</v>
      </c>
      <c r="AW75" s="4">
        <v>0</v>
      </c>
      <c r="AX75" s="4">
        <v>0</v>
      </c>
      <c r="AY75" s="25">
        <v>117.95999908447266</v>
      </c>
      <c r="AZ75" s="4">
        <f t="shared" si="14"/>
        <v>2</v>
      </c>
      <c r="BA75" s="25">
        <f t="shared" si="15"/>
        <v>119.95999908447266</v>
      </c>
      <c r="BB75" s="25">
        <f t="shared" si="16"/>
        <v>117.73000335693359</v>
      </c>
      <c r="BC75" s="25">
        <f t="shared" si="17"/>
        <v>20.144918791209264</v>
      </c>
    </row>
    <row r="76" spans="1:55" ht="43.2" x14ac:dyDescent="0.3">
      <c r="A76" s="4">
        <v>17</v>
      </c>
      <c r="B76" s="8" t="s">
        <v>48</v>
      </c>
      <c r="C76" s="8">
        <v>1984</v>
      </c>
      <c r="D76" s="8">
        <v>1984</v>
      </c>
      <c r="E76" s="8">
        <v>1984</v>
      </c>
      <c r="F76" s="8">
        <v>1</v>
      </c>
      <c r="G76" s="8" t="s">
        <v>28</v>
      </c>
      <c r="H76" s="8" t="s">
        <v>49</v>
      </c>
      <c r="I76" s="8" t="s">
        <v>42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2</v>
      </c>
      <c r="T76" s="4">
        <v>0</v>
      </c>
      <c r="U76" s="4">
        <v>0</v>
      </c>
      <c r="V76" s="4">
        <v>0</v>
      </c>
      <c r="W76" s="4">
        <v>2</v>
      </c>
      <c r="X76" s="4">
        <v>0</v>
      </c>
      <c r="Y76" s="4">
        <v>2</v>
      </c>
      <c r="Z76" s="4">
        <v>0</v>
      </c>
      <c r="AA76" s="4">
        <v>0</v>
      </c>
      <c r="AB76" s="4">
        <v>0</v>
      </c>
      <c r="AC76" s="25">
        <v>112.79000091552734</v>
      </c>
      <c r="AD76" s="4">
        <f t="shared" si="12"/>
        <v>6</v>
      </c>
      <c r="AE76" s="25">
        <f t="shared" si="13"/>
        <v>118.79000091552734</v>
      </c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25"/>
      <c r="AZ76" s="4">
        <f t="shared" si="14"/>
        <v>0</v>
      </c>
      <c r="BA76" s="25" t="s">
        <v>413</v>
      </c>
      <c r="BB76" s="25">
        <f t="shared" si="16"/>
        <v>118.79000091552734</v>
      </c>
      <c r="BC76" s="25">
        <f t="shared" si="17"/>
        <v>21.226659358310211</v>
      </c>
    </row>
    <row r="77" spans="1:55" ht="43.2" x14ac:dyDescent="0.3">
      <c r="A77" s="4">
        <v>18</v>
      </c>
      <c r="B77" s="8" t="s">
        <v>35</v>
      </c>
      <c r="C77" s="8">
        <v>1988</v>
      </c>
      <c r="D77" s="8">
        <v>1988</v>
      </c>
      <c r="E77" s="8">
        <v>1988</v>
      </c>
      <c r="F77" s="8">
        <v>1</v>
      </c>
      <c r="G77" s="8" t="s">
        <v>36</v>
      </c>
      <c r="H77" s="8" t="s">
        <v>37</v>
      </c>
      <c r="I77" s="8" t="s">
        <v>38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2</v>
      </c>
      <c r="T77" s="4">
        <v>0</v>
      </c>
      <c r="U77" s="4">
        <v>0</v>
      </c>
      <c r="V77" s="4">
        <v>2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25">
        <v>115.76999664306641</v>
      </c>
      <c r="AD77" s="4">
        <f t="shared" si="12"/>
        <v>4</v>
      </c>
      <c r="AE77" s="25">
        <f t="shared" si="13"/>
        <v>119.76999664306641</v>
      </c>
      <c r="AF77" s="4">
        <v>0</v>
      </c>
      <c r="AG77" s="4">
        <v>0</v>
      </c>
      <c r="AH77" s="4">
        <v>0</v>
      </c>
      <c r="AI77" s="4">
        <v>0</v>
      </c>
      <c r="AJ77" s="4">
        <v>0</v>
      </c>
      <c r="AK77" s="4">
        <v>0</v>
      </c>
      <c r="AL77" s="4">
        <v>0</v>
      </c>
      <c r="AM77" s="4">
        <v>0</v>
      </c>
      <c r="AN77" s="4">
        <v>0</v>
      </c>
      <c r="AO77" s="4">
        <v>0</v>
      </c>
      <c r="AP77" s="4">
        <v>0</v>
      </c>
      <c r="AQ77" s="4">
        <v>0</v>
      </c>
      <c r="AR77" s="4">
        <v>2</v>
      </c>
      <c r="AS77" s="4">
        <v>0</v>
      </c>
      <c r="AT77" s="4">
        <v>0</v>
      </c>
      <c r="AU77" s="4">
        <v>0</v>
      </c>
      <c r="AV77" s="4">
        <v>0</v>
      </c>
      <c r="AW77" s="4">
        <v>0</v>
      </c>
      <c r="AX77" s="4">
        <v>0</v>
      </c>
      <c r="AY77" s="25">
        <v>119.66000366210937</v>
      </c>
      <c r="AZ77" s="4">
        <f t="shared" si="14"/>
        <v>2</v>
      </c>
      <c r="BA77" s="25">
        <f t="shared" si="15"/>
        <v>121.66000366210937</v>
      </c>
      <c r="BB77" s="25">
        <f t="shared" si="16"/>
        <v>119.76999664306641</v>
      </c>
      <c r="BC77" s="25">
        <f t="shared" si="17"/>
        <v>22.226757071243629</v>
      </c>
    </row>
    <row r="78" spans="1:55" x14ac:dyDescent="0.3">
      <c r="A78" s="4">
        <v>19</v>
      </c>
      <c r="B78" s="8" t="s">
        <v>244</v>
      </c>
      <c r="C78" s="8">
        <v>1975</v>
      </c>
      <c r="D78" s="8">
        <v>1975</v>
      </c>
      <c r="E78" s="8">
        <v>1975</v>
      </c>
      <c r="F78" s="8">
        <v>1</v>
      </c>
      <c r="G78" s="8" t="s">
        <v>20</v>
      </c>
      <c r="H78" s="8" t="s">
        <v>102</v>
      </c>
      <c r="I78" s="8"/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2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2</v>
      </c>
      <c r="Y78" s="4">
        <v>0</v>
      </c>
      <c r="Z78" s="4">
        <v>0</v>
      </c>
      <c r="AA78" s="4">
        <v>0</v>
      </c>
      <c r="AB78" s="4">
        <v>0</v>
      </c>
      <c r="AC78" s="25">
        <v>119.38999938964844</v>
      </c>
      <c r="AD78" s="4">
        <f t="shared" si="12"/>
        <v>4</v>
      </c>
      <c r="AE78" s="25">
        <f t="shared" si="13"/>
        <v>123.38999938964844</v>
      </c>
      <c r="AF78" s="4">
        <v>0</v>
      </c>
      <c r="AG78" s="4">
        <v>0</v>
      </c>
      <c r="AH78" s="4">
        <v>0</v>
      </c>
      <c r="AI78" s="4">
        <v>0</v>
      </c>
      <c r="AJ78" s="4">
        <v>0</v>
      </c>
      <c r="AK78" s="4">
        <v>0</v>
      </c>
      <c r="AL78" s="4">
        <v>0</v>
      </c>
      <c r="AM78" s="4">
        <v>0</v>
      </c>
      <c r="AN78" s="4">
        <v>0</v>
      </c>
      <c r="AO78" s="4">
        <v>0</v>
      </c>
      <c r="AP78" s="4">
        <v>0</v>
      </c>
      <c r="AQ78" s="4">
        <v>0</v>
      </c>
      <c r="AR78" s="4">
        <v>0</v>
      </c>
      <c r="AS78" s="4">
        <v>0</v>
      </c>
      <c r="AT78" s="4">
        <v>0</v>
      </c>
      <c r="AU78" s="4">
        <v>0</v>
      </c>
      <c r="AV78" s="4">
        <v>0</v>
      </c>
      <c r="AW78" s="4">
        <v>2</v>
      </c>
      <c r="AX78" s="4">
        <v>0</v>
      </c>
      <c r="AY78" s="25">
        <v>118.81999969482422</v>
      </c>
      <c r="AZ78" s="4">
        <f t="shared" si="14"/>
        <v>2</v>
      </c>
      <c r="BA78" s="25">
        <f t="shared" si="15"/>
        <v>120.81999969482422</v>
      </c>
      <c r="BB78" s="25">
        <f t="shared" si="16"/>
        <v>120.81999969482422</v>
      </c>
      <c r="BC78" s="25">
        <f t="shared" si="17"/>
        <v>23.298298120991969</v>
      </c>
    </row>
    <row r="79" spans="1:55" x14ac:dyDescent="0.3">
      <c r="A79" s="4">
        <v>20</v>
      </c>
      <c r="B79" s="8" t="s">
        <v>237</v>
      </c>
      <c r="C79" s="8">
        <v>1960</v>
      </c>
      <c r="D79" s="8">
        <v>1960</v>
      </c>
      <c r="E79" s="8">
        <v>1960</v>
      </c>
      <c r="F79" s="8" t="s">
        <v>15</v>
      </c>
      <c r="G79" s="8" t="s">
        <v>28</v>
      </c>
      <c r="H79" s="8" t="s">
        <v>238</v>
      </c>
      <c r="I79" s="8" t="s">
        <v>47</v>
      </c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25"/>
      <c r="AD79" s="4">
        <f t="shared" si="12"/>
        <v>0</v>
      </c>
      <c r="AE79" s="25" t="s">
        <v>413</v>
      </c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25"/>
      <c r="AZ79" s="4">
        <f t="shared" si="14"/>
        <v>0</v>
      </c>
      <c r="BA79" s="25" t="s">
        <v>413</v>
      </c>
      <c r="BB79" s="25"/>
      <c r="BC79" s="25" t="str">
        <f t="shared" si="17"/>
        <v/>
      </c>
    </row>
    <row r="81" spans="1:55" ht="18" x14ac:dyDescent="0.3">
      <c r="A81" s="11" t="s">
        <v>457</v>
      </c>
      <c r="B81" s="11"/>
      <c r="C81" s="11"/>
      <c r="D81" s="11"/>
      <c r="E81" s="11"/>
      <c r="F81" s="11"/>
      <c r="G81" s="11"/>
      <c r="H81" s="11"/>
      <c r="I81" s="11"/>
      <c r="J81" s="11"/>
    </row>
    <row r="82" spans="1:55" x14ac:dyDescent="0.3">
      <c r="A82" s="16" t="s">
        <v>403</v>
      </c>
      <c r="B82" s="16" t="s">
        <v>1</v>
      </c>
      <c r="C82" s="16" t="s">
        <v>2</v>
      </c>
      <c r="D82" s="16" t="s">
        <v>291</v>
      </c>
      <c r="E82" s="16" t="s">
        <v>292</v>
      </c>
      <c r="F82" s="16" t="s">
        <v>3</v>
      </c>
      <c r="G82" s="16" t="s">
        <v>4</v>
      </c>
      <c r="H82" s="16" t="s">
        <v>5</v>
      </c>
      <c r="I82" s="16" t="s">
        <v>6</v>
      </c>
      <c r="J82" s="18" t="s">
        <v>405</v>
      </c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20"/>
      <c r="AF82" s="18" t="s">
        <v>409</v>
      </c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20"/>
      <c r="BB82" s="16" t="s">
        <v>410</v>
      </c>
      <c r="BC82" s="16" t="s">
        <v>411</v>
      </c>
    </row>
    <row r="83" spans="1:55" x14ac:dyDescent="0.3">
      <c r="A83" s="17"/>
      <c r="B83" s="17"/>
      <c r="C83" s="17"/>
      <c r="D83" s="17"/>
      <c r="E83" s="17"/>
      <c r="F83" s="17"/>
      <c r="G83" s="17"/>
      <c r="H83" s="17"/>
      <c r="I83" s="17"/>
      <c r="J83" s="21">
        <v>1</v>
      </c>
      <c r="K83" s="21">
        <v>2</v>
      </c>
      <c r="L83" s="21">
        <v>3</v>
      </c>
      <c r="M83" s="21">
        <v>4</v>
      </c>
      <c r="N83" s="21">
        <v>5</v>
      </c>
      <c r="O83" s="21">
        <v>6</v>
      </c>
      <c r="P83" s="21">
        <v>7</v>
      </c>
      <c r="Q83" s="21">
        <v>8</v>
      </c>
      <c r="R83" s="21">
        <v>9</v>
      </c>
      <c r="S83" s="21">
        <v>10</v>
      </c>
      <c r="T83" s="21">
        <v>11</v>
      </c>
      <c r="U83" s="21">
        <v>12</v>
      </c>
      <c r="V83" s="21">
        <v>13</v>
      </c>
      <c r="W83" s="21">
        <v>14</v>
      </c>
      <c r="X83" s="21">
        <v>15</v>
      </c>
      <c r="Y83" s="21">
        <v>16</v>
      </c>
      <c r="Z83" s="21">
        <v>17</v>
      </c>
      <c r="AA83" s="21">
        <v>18</v>
      </c>
      <c r="AB83" s="21">
        <v>19</v>
      </c>
      <c r="AC83" s="21" t="s">
        <v>406</v>
      </c>
      <c r="AD83" s="21" t="s">
        <v>407</v>
      </c>
      <c r="AE83" s="21" t="s">
        <v>408</v>
      </c>
      <c r="AF83" s="21">
        <v>1</v>
      </c>
      <c r="AG83" s="21">
        <v>2</v>
      </c>
      <c r="AH83" s="21">
        <v>3</v>
      </c>
      <c r="AI83" s="21">
        <v>4</v>
      </c>
      <c r="AJ83" s="21">
        <v>5</v>
      </c>
      <c r="AK83" s="21">
        <v>6</v>
      </c>
      <c r="AL83" s="21">
        <v>7</v>
      </c>
      <c r="AM83" s="21">
        <v>8</v>
      </c>
      <c r="AN83" s="21">
        <v>9</v>
      </c>
      <c r="AO83" s="21">
        <v>10</v>
      </c>
      <c r="AP83" s="21">
        <v>11</v>
      </c>
      <c r="AQ83" s="21">
        <v>12</v>
      </c>
      <c r="AR83" s="21">
        <v>13</v>
      </c>
      <c r="AS83" s="21">
        <v>14</v>
      </c>
      <c r="AT83" s="21">
        <v>15</v>
      </c>
      <c r="AU83" s="21">
        <v>16</v>
      </c>
      <c r="AV83" s="21">
        <v>17</v>
      </c>
      <c r="AW83" s="21">
        <v>18</v>
      </c>
      <c r="AX83" s="21">
        <v>19</v>
      </c>
      <c r="AY83" s="21" t="s">
        <v>406</v>
      </c>
      <c r="AZ83" s="21" t="s">
        <v>407</v>
      </c>
      <c r="BA83" s="21" t="s">
        <v>408</v>
      </c>
      <c r="BB83" s="17"/>
      <c r="BC83" s="17"/>
    </row>
    <row r="84" spans="1:55" ht="43.2" x14ac:dyDescent="0.3">
      <c r="A84" s="22">
        <v>1</v>
      </c>
      <c r="B84" s="23" t="s">
        <v>174</v>
      </c>
      <c r="C84" s="23">
        <v>1987</v>
      </c>
      <c r="D84" s="23">
        <v>1987</v>
      </c>
      <c r="E84" s="23">
        <v>1987</v>
      </c>
      <c r="F84" s="23" t="s">
        <v>15</v>
      </c>
      <c r="G84" s="23" t="s">
        <v>20</v>
      </c>
      <c r="H84" s="23" t="s">
        <v>175</v>
      </c>
      <c r="I84" s="23" t="s">
        <v>176</v>
      </c>
      <c r="J84" s="22">
        <v>0</v>
      </c>
      <c r="K84" s="22">
        <v>0</v>
      </c>
      <c r="L84" s="22">
        <v>0</v>
      </c>
      <c r="M84" s="22">
        <v>0</v>
      </c>
      <c r="N84" s="22">
        <v>0</v>
      </c>
      <c r="O84" s="22">
        <v>0</v>
      </c>
      <c r="P84" s="22">
        <v>0</v>
      </c>
      <c r="Q84" s="22">
        <v>0</v>
      </c>
      <c r="R84" s="22">
        <v>0</v>
      </c>
      <c r="S84" s="22">
        <v>0</v>
      </c>
      <c r="T84" s="22">
        <v>0</v>
      </c>
      <c r="U84" s="22">
        <v>0</v>
      </c>
      <c r="V84" s="22">
        <v>0</v>
      </c>
      <c r="W84" s="22">
        <v>0</v>
      </c>
      <c r="X84" s="22">
        <v>0</v>
      </c>
      <c r="Y84" s="22">
        <v>0</v>
      </c>
      <c r="Z84" s="22">
        <v>0</v>
      </c>
      <c r="AA84" s="22">
        <v>0</v>
      </c>
      <c r="AB84" s="22">
        <v>0</v>
      </c>
      <c r="AC84" s="24">
        <v>86.30999755859375</v>
      </c>
      <c r="AD84" s="22">
        <f t="shared" ref="AD84:AD104" si="18">SUM(J84:AB84)</f>
        <v>0</v>
      </c>
      <c r="AE84" s="24">
        <f t="shared" ref="AE84:AE104" si="19">AC84+AD84</f>
        <v>86.30999755859375</v>
      </c>
      <c r="AF84" s="22">
        <v>0</v>
      </c>
      <c r="AG84" s="22">
        <v>0</v>
      </c>
      <c r="AH84" s="22">
        <v>0</v>
      </c>
      <c r="AI84" s="22">
        <v>0</v>
      </c>
      <c r="AJ84" s="22">
        <v>0</v>
      </c>
      <c r="AK84" s="22">
        <v>0</v>
      </c>
      <c r="AL84" s="22">
        <v>0</v>
      </c>
      <c r="AM84" s="22">
        <v>0</v>
      </c>
      <c r="AN84" s="22">
        <v>2</v>
      </c>
      <c r="AO84" s="22">
        <v>0</v>
      </c>
      <c r="AP84" s="22">
        <v>0</v>
      </c>
      <c r="AQ84" s="22">
        <v>0</v>
      </c>
      <c r="AR84" s="22">
        <v>0</v>
      </c>
      <c r="AS84" s="22">
        <v>0</v>
      </c>
      <c r="AT84" s="22">
        <v>0</v>
      </c>
      <c r="AU84" s="22">
        <v>0</v>
      </c>
      <c r="AV84" s="22">
        <v>0</v>
      </c>
      <c r="AW84" s="22">
        <v>0</v>
      </c>
      <c r="AX84" s="22">
        <v>0</v>
      </c>
      <c r="AY84" s="24">
        <v>90.260002136230469</v>
      </c>
      <c r="AZ84" s="22">
        <f t="shared" ref="AZ84:AZ104" si="20">SUM(AF84:AX84)</f>
        <v>2</v>
      </c>
      <c r="BA84" s="24">
        <f t="shared" ref="BA84:BA104" si="21">AY84+AZ84</f>
        <v>92.260002136230469</v>
      </c>
      <c r="BB84" s="24">
        <f t="shared" ref="BB84:BB104" si="22">MIN(BA84,AE84)</f>
        <v>86.30999755859375</v>
      </c>
      <c r="BC84" s="24">
        <f t="shared" ref="BC84:BC104" si="23">IF( AND(ISNUMBER(BB$84),ISNUMBER(BB84)),(BB84-BB$84)/BB$84*100,"")</f>
        <v>0</v>
      </c>
    </row>
    <row r="85" spans="1:55" x14ac:dyDescent="0.3">
      <c r="A85" s="4">
        <v>2</v>
      </c>
      <c r="B85" s="8" t="s">
        <v>241</v>
      </c>
      <c r="C85" s="8">
        <v>1991</v>
      </c>
      <c r="D85" s="8">
        <v>1991</v>
      </c>
      <c r="E85" s="8">
        <v>1991</v>
      </c>
      <c r="F85" s="8" t="s">
        <v>15</v>
      </c>
      <c r="G85" s="8" t="s">
        <v>20</v>
      </c>
      <c r="H85" s="8" t="s">
        <v>53</v>
      </c>
      <c r="I85" s="8" t="s">
        <v>54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25">
        <v>86.620002746582031</v>
      </c>
      <c r="AD85" s="4">
        <f t="shared" si="18"/>
        <v>0</v>
      </c>
      <c r="AE85" s="25">
        <f t="shared" si="19"/>
        <v>86.620002746582031</v>
      </c>
      <c r="AF85" s="4">
        <v>0</v>
      </c>
      <c r="AG85" s="4">
        <v>0</v>
      </c>
      <c r="AH85" s="4">
        <v>0</v>
      </c>
      <c r="AI85" s="4">
        <v>0</v>
      </c>
      <c r="AJ85" s="4">
        <v>0</v>
      </c>
      <c r="AK85" s="4">
        <v>2</v>
      </c>
      <c r="AL85" s="4">
        <v>0</v>
      </c>
      <c r="AM85" s="4">
        <v>0</v>
      </c>
      <c r="AN85" s="4">
        <v>0</v>
      </c>
      <c r="AO85" s="4">
        <v>0</v>
      </c>
      <c r="AP85" s="4">
        <v>0</v>
      </c>
      <c r="AQ85" s="4">
        <v>0</v>
      </c>
      <c r="AR85" s="4">
        <v>0</v>
      </c>
      <c r="AS85" s="4">
        <v>0</v>
      </c>
      <c r="AT85" s="4">
        <v>2</v>
      </c>
      <c r="AU85" s="4">
        <v>0</v>
      </c>
      <c r="AV85" s="4">
        <v>0</v>
      </c>
      <c r="AW85" s="4">
        <v>0</v>
      </c>
      <c r="AX85" s="4">
        <v>0</v>
      </c>
      <c r="AY85" s="25">
        <v>87.279998779296875</v>
      </c>
      <c r="AZ85" s="4">
        <f t="shared" si="20"/>
        <v>4</v>
      </c>
      <c r="BA85" s="25">
        <f t="shared" si="21"/>
        <v>91.279998779296875</v>
      </c>
      <c r="BB85" s="25">
        <f t="shared" si="22"/>
        <v>86.620002746582031</v>
      </c>
      <c r="BC85" s="25">
        <f t="shared" si="23"/>
        <v>0.35917645320036801</v>
      </c>
    </row>
    <row r="86" spans="1:55" ht="57.6" x14ac:dyDescent="0.3">
      <c r="A86" s="4">
        <v>3</v>
      </c>
      <c r="B86" s="8" t="s">
        <v>200</v>
      </c>
      <c r="C86" s="8">
        <v>1995</v>
      </c>
      <c r="D86" s="8">
        <v>1995</v>
      </c>
      <c r="E86" s="8">
        <v>1995</v>
      </c>
      <c r="F86" s="8" t="s">
        <v>15</v>
      </c>
      <c r="G86" s="8" t="s">
        <v>201</v>
      </c>
      <c r="H86" s="8" t="s">
        <v>202</v>
      </c>
      <c r="I86" s="8" t="s">
        <v>203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25">
        <v>88.550003051757812</v>
      </c>
      <c r="AD86" s="4">
        <f t="shared" si="18"/>
        <v>0</v>
      </c>
      <c r="AE86" s="25">
        <f t="shared" si="19"/>
        <v>88.550003051757812</v>
      </c>
      <c r="AF86" s="4">
        <v>0</v>
      </c>
      <c r="AG86" s="4">
        <v>0</v>
      </c>
      <c r="AH86" s="4">
        <v>0</v>
      </c>
      <c r="AI86" s="4">
        <v>0</v>
      </c>
      <c r="AJ86" s="4">
        <v>0</v>
      </c>
      <c r="AK86" s="4">
        <v>0</v>
      </c>
      <c r="AL86" s="4">
        <v>0</v>
      </c>
      <c r="AM86" s="4">
        <v>0</v>
      </c>
      <c r="AN86" s="4">
        <v>0</v>
      </c>
      <c r="AO86" s="4">
        <v>0</v>
      </c>
      <c r="AP86" s="4">
        <v>0</v>
      </c>
      <c r="AQ86" s="4">
        <v>0</v>
      </c>
      <c r="AR86" s="4">
        <v>0</v>
      </c>
      <c r="AS86" s="4">
        <v>0</v>
      </c>
      <c r="AT86" s="4">
        <v>0</v>
      </c>
      <c r="AU86" s="4">
        <v>0</v>
      </c>
      <c r="AV86" s="4">
        <v>0</v>
      </c>
      <c r="AW86" s="4">
        <v>0</v>
      </c>
      <c r="AX86" s="4">
        <v>0</v>
      </c>
      <c r="AY86" s="25">
        <v>88.550003051757812</v>
      </c>
      <c r="AZ86" s="4">
        <f t="shared" si="20"/>
        <v>0</v>
      </c>
      <c r="BA86" s="25">
        <f t="shared" si="21"/>
        <v>88.550003051757812</v>
      </c>
      <c r="BB86" s="25">
        <f t="shared" si="22"/>
        <v>88.550003051757812</v>
      </c>
      <c r="BC86" s="25">
        <f t="shared" si="23"/>
        <v>2.5953024638233564</v>
      </c>
    </row>
    <row r="87" spans="1:55" ht="28.8" x14ac:dyDescent="0.3">
      <c r="A87" s="4">
        <v>4</v>
      </c>
      <c r="B87" s="8" t="s">
        <v>259</v>
      </c>
      <c r="C87" s="8">
        <v>1990</v>
      </c>
      <c r="D87" s="8">
        <v>1990</v>
      </c>
      <c r="E87" s="8">
        <v>1990</v>
      </c>
      <c r="F87" s="8" t="s">
        <v>15</v>
      </c>
      <c r="G87" s="8" t="s">
        <v>20</v>
      </c>
      <c r="H87" s="8" t="s">
        <v>257</v>
      </c>
      <c r="I87" s="8" t="s">
        <v>258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25">
        <v>90.550003051757813</v>
      </c>
      <c r="AD87" s="4">
        <f t="shared" si="18"/>
        <v>0</v>
      </c>
      <c r="AE87" s="25">
        <f t="shared" si="19"/>
        <v>90.550003051757813</v>
      </c>
      <c r="AF87" s="4">
        <v>0</v>
      </c>
      <c r="AG87" s="4">
        <v>0</v>
      </c>
      <c r="AH87" s="4">
        <v>0</v>
      </c>
      <c r="AI87" s="4">
        <v>0</v>
      </c>
      <c r="AJ87" s="4">
        <v>0</v>
      </c>
      <c r="AK87" s="4">
        <v>2</v>
      </c>
      <c r="AL87" s="4">
        <v>0</v>
      </c>
      <c r="AM87" s="4">
        <v>2</v>
      </c>
      <c r="AN87" s="4">
        <v>0</v>
      </c>
      <c r="AO87" s="4">
        <v>0</v>
      </c>
      <c r="AP87" s="4">
        <v>0</v>
      </c>
      <c r="AQ87" s="4">
        <v>0</v>
      </c>
      <c r="AR87" s="4">
        <v>0</v>
      </c>
      <c r="AS87" s="4">
        <v>0</v>
      </c>
      <c r="AT87" s="4">
        <v>0</v>
      </c>
      <c r="AU87" s="4">
        <v>0</v>
      </c>
      <c r="AV87" s="4">
        <v>0</v>
      </c>
      <c r="AW87" s="4">
        <v>0</v>
      </c>
      <c r="AX87" s="4">
        <v>0</v>
      </c>
      <c r="AY87" s="25">
        <v>92.489997863769531</v>
      </c>
      <c r="AZ87" s="4">
        <f t="shared" si="20"/>
        <v>4</v>
      </c>
      <c r="BA87" s="25">
        <f t="shared" si="21"/>
        <v>96.489997863769531</v>
      </c>
      <c r="BB87" s="25">
        <f t="shared" si="22"/>
        <v>90.550003051757813</v>
      </c>
      <c r="BC87" s="25">
        <f t="shared" si="23"/>
        <v>4.9125311239704601</v>
      </c>
    </row>
    <row r="88" spans="1:55" ht="43.2" x14ac:dyDescent="0.3">
      <c r="A88" s="4">
        <v>5</v>
      </c>
      <c r="B88" s="8" t="s">
        <v>14</v>
      </c>
      <c r="C88" s="8">
        <v>1995</v>
      </c>
      <c r="D88" s="8">
        <v>1995</v>
      </c>
      <c r="E88" s="8">
        <v>1995</v>
      </c>
      <c r="F88" s="8" t="s">
        <v>15</v>
      </c>
      <c r="G88" s="8" t="s">
        <v>16</v>
      </c>
      <c r="H88" s="8" t="s">
        <v>17</v>
      </c>
      <c r="I88" s="8" t="s">
        <v>18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2</v>
      </c>
      <c r="R88" s="4">
        <v>0</v>
      </c>
      <c r="S88" s="4">
        <v>2</v>
      </c>
      <c r="T88" s="4">
        <v>0</v>
      </c>
      <c r="U88" s="4">
        <v>0</v>
      </c>
      <c r="V88" s="4">
        <v>2</v>
      </c>
      <c r="W88" s="4">
        <v>0</v>
      </c>
      <c r="X88" s="4">
        <v>0</v>
      </c>
      <c r="Y88" s="4">
        <v>0</v>
      </c>
      <c r="Z88" s="4">
        <v>0</v>
      </c>
      <c r="AA88" s="4">
        <v>2</v>
      </c>
      <c r="AB88" s="4">
        <v>50</v>
      </c>
      <c r="AC88" s="25">
        <v>100.62000274658203</v>
      </c>
      <c r="AD88" s="4">
        <f t="shared" si="18"/>
        <v>58</v>
      </c>
      <c r="AE88" s="25">
        <f t="shared" si="19"/>
        <v>158.62000274658203</v>
      </c>
      <c r="AF88" s="4">
        <v>0</v>
      </c>
      <c r="AG88" s="4">
        <v>0</v>
      </c>
      <c r="AH88" s="4">
        <v>0</v>
      </c>
      <c r="AI88" s="4">
        <v>0</v>
      </c>
      <c r="AJ88" s="4">
        <v>0</v>
      </c>
      <c r="AK88" s="4">
        <v>0</v>
      </c>
      <c r="AL88" s="4">
        <v>0</v>
      </c>
      <c r="AM88" s="4">
        <v>0</v>
      </c>
      <c r="AN88" s="4">
        <v>0</v>
      </c>
      <c r="AO88" s="4">
        <v>0</v>
      </c>
      <c r="AP88" s="4">
        <v>0</v>
      </c>
      <c r="AQ88" s="4">
        <v>0</v>
      </c>
      <c r="AR88" s="4">
        <v>0</v>
      </c>
      <c r="AS88" s="4">
        <v>0</v>
      </c>
      <c r="AT88" s="4">
        <v>0</v>
      </c>
      <c r="AU88" s="4">
        <v>0</v>
      </c>
      <c r="AV88" s="4">
        <v>0</v>
      </c>
      <c r="AW88" s="4">
        <v>0</v>
      </c>
      <c r="AX88" s="4">
        <v>0</v>
      </c>
      <c r="AY88" s="25">
        <v>91.040000915527344</v>
      </c>
      <c r="AZ88" s="4">
        <f t="shared" si="20"/>
        <v>0</v>
      </c>
      <c r="BA88" s="25">
        <f t="shared" si="21"/>
        <v>91.040000915527344</v>
      </c>
      <c r="BB88" s="25">
        <f t="shared" si="22"/>
        <v>91.040000915527344</v>
      </c>
      <c r="BC88" s="25">
        <f t="shared" si="23"/>
        <v>5.4802496706392674</v>
      </c>
    </row>
    <row r="89" spans="1:55" ht="57.6" x14ac:dyDescent="0.3">
      <c r="A89" s="4">
        <v>6</v>
      </c>
      <c r="B89" s="8" t="s">
        <v>284</v>
      </c>
      <c r="C89" s="8">
        <v>1996</v>
      </c>
      <c r="D89" s="8">
        <v>1996</v>
      </c>
      <c r="E89" s="8">
        <v>1996</v>
      </c>
      <c r="F89" s="8" t="s">
        <v>44</v>
      </c>
      <c r="G89" s="8" t="s">
        <v>28</v>
      </c>
      <c r="H89" s="8" t="s">
        <v>167</v>
      </c>
      <c r="I89" s="8" t="s">
        <v>168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2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25">
        <v>90.129997253417969</v>
      </c>
      <c r="AD89" s="4">
        <f t="shared" si="18"/>
        <v>2</v>
      </c>
      <c r="AE89" s="25">
        <f t="shared" si="19"/>
        <v>92.129997253417969</v>
      </c>
      <c r="AF89" s="4">
        <v>0</v>
      </c>
      <c r="AG89" s="4">
        <v>0</v>
      </c>
      <c r="AH89" s="4">
        <v>0</v>
      </c>
      <c r="AI89" s="4">
        <v>0</v>
      </c>
      <c r="AJ89" s="4">
        <v>0</v>
      </c>
      <c r="AK89" s="4">
        <v>0</v>
      </c>
      <c r="AL89" s="4">
        <v>0</v>
      </c>
      <c r="AM89" s="4">
        <v>0</v>
      </c>
      <c r="AN89" s="4">
        <v>0</v>
      </c>
      <c r="AO89" s="4">
        <v>0</v>
      </c>
      <c r="AP89" s="4">
        <v>0</v>
      </c>
      <c r="AQ89" s="4">
        <v>0</v>
      </c>
      <c r="AR89" s="4">
        <v>0</v>
      </c>
      <c r="AS89" s="4">
        <v>0</v>
      </c>
      <c r="AT89" s="4">
        <v>0</v>
      </c>
      <c r="AU89" s="4">
        <v>0</v>
      </c>
      <c r="AV89" s="4">
        <v>0</v>
      </c>
      <c r="AW89" s="4">
        <v>0</v>
      </c>
      <c r="AX89" s="4">
        <v>0</v>
      </c>
      <c r="AY89" s="25">
        <v>95</v>
      </c>
      <c r="AZ89" s="4">
        <f t="shared" si="20"/>
        <v>0</v>
      </c>
      <c r="BA89" s="25">
        <f t="shared" si="21"/>
        <v>95</v>
      </c>
      <c r="BB89" s="25">
        <f t="shared" si="22"/>
        <v>92.129997253417969</v>
      </c>
      <c r="BC89" s="25">
        <f t="shared" si="23"/>
        <v>6.7431350474470397</v>
      </c>
    </row>
    <row r="90" spans="1:55" ht="57.6" x14ac:dyDescent="0.3">
      <c r="A90" s="4">
        <v>7</v>
      </c>
      <c r="B90" s="8" t="s">
        <v>166</v>
      </c>
      <c r="C90" s="8">
        <v>1996</v>
      </c>
      <c r="D90" s="8">
        <v>1996</v>
      </c>
      <c r="E90" s="8">
        <v>1996</v>
      </c>
      <c r="F90" s="8" t="s">
        <v>44</v>
      </c>
      <c r="G90" s="8" t="s">
        <v>28</v>
      </c>
      <c r="H90" s="8" t="s">
        <v>167</v>
      </c>
      <c r="I90" s="8" t="s">
        <v>168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25">
        <v>92.610000610351563</v>
      </c>
      <c r="AD90" s="4">
        <f t="shared" si="18"/>
        <v>0</v>
      </c>
      <c r="AE90" s="25">
        <f t="shared" si="19"/>
        <v>92.610000610351563</v>
      </c>
      <c r="AF90" s="4">
        <v>0</v>
      </c>
      <c r="AG90" s="4">
        <v>0</v>
      </c>
      <c r="AH90" s="4">
        <v>0</v>
      </c>
      <c r="AI90" s="4">
        <v>0</v>
      </c>
      <c r="AJ90" s="4">
        <v>0</v>
      </c>
      <c r="AK90" s="4">
        <v>0</v>
      </c>
      <c r="AL90" s="4">
        <v>0</v>
      </c>
      <c r="AM90" s="4">
        <v>0</v>
      </c>
      <c r="AN90" s="4">
        <v>0</v>
      </c>
      <c r="AO90" s="4">
        <v>0</v>
      </c>
      <c r="AP90" s="4">
        <v>0</v>
      </c>
      <c r="AQ90" s="4">
        <v>2</v>
      </c>
      <c r="AR90" s="4">
        <v>0</v>
      </c>
      <c r="AS90" s="4">
        <v>0</v>
      </c>
      <c r="AT90" s="4">
        <v>0</v>
      </c>
      <c r="AU90" s="4">
        <v>0</v>
      </c>
      <c r="AV90" s="4">
        <v>0</v>
      </c>
      <c r="AW90" s="4">
        <v>0</v>
      </c>
      <c r="AX90" s="4">
        <v>0</v>
      </c>
      <c r="AY90" s="25">
        <v>93.330001831054688</v>
      </c>
      <c r="AZ90" s="4">
        <f t="shared" si="20"/>
        <v>2</v>
      </c>
      <c r="BA90" s="25">
        <f t="shared" si="21"/>
        <v>95.330001831054688</v>
      </c>
      <c r="BB90" s="25">
        <f t="shared" si="22"/>
        <v>92.610000610351563</v>
      </c>
      <c r="BC90" s="25">
        <f t="shared" si="23"/>
        <v>7.2992738152737102</v>
      </c>
    </row>
    <row r="91" spans="1:55" ht="28.8" x14ac:dyDescent="0.3">
      <c r="A91" s="4">
        <v>8</v>
      </c>
      <c r="B91" s="8" t="s">
        <v>256</v>
      </c>
      <c r="C91" s="8">
        <v>1990</v>
      </c>
      <c r="D91" s="8">
        <v>1990</v>
      </c>
      <c r="E91" s="8">
        <v>1990</v>
      </c>
      <c r="F91" s="8" t="s">
        <v>15</v>
      </c>
      <c r="G91" s="8" t="s">
        <v>20</v>
      </c>
      <c r="H91" s="8" t="s">
        <v>257</v>
      </c>
      <c r="I91" s="8" t="s">
        <v>258</v>
      </c>
      <c r="J91" s="4">
        <v>0</v>
      </c>
      <c r="K91" s="4">
        <v>0</v>
      </c>
      <c r="L91" s="4">
        <v>2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25">
        <v>91.139999389648437</v>
      </c>
      <c r="AD91" s="4">
        <f t="shared" si="18"/>
        <v>2</v>
      </c>
      <c r="AE91" s="25">
        <f t="shared" si="19"/>
        <v>93.139999389648438</v>
      </c>
      <c r="AF91" s="4">
        <v>0</v>
      </c>
      <c r="AG91" s="4">
        <v>0</v>
      </c>
      <c r="AH91" s="4">
        <v>0</v>
      </c>
      <c r="AI91" s="4">
        <v>0</v>
      </c>
      <c r="AJ91" s="4">
        <v>2</v>
      </c>
      <c r="AK91" s="4">
        <v>0</v>
      </c>
      <c r="AL91" s="4">
        <v>0</v>
      </c>
      <c r="AM91" s="4">
        <v>2</v>
      </c>
      <c r="AN91" s="4">
        <v>0</v>
      </c>
      <c r="AO91" s="4">
        <v>0</v>
      </c>
      <c r="AP91" s="4">
        <v>0</v>
      </c>
      <c r="AQ91" s="4">
        <v>0</v>
      </c>
      <c r="AR91" s="4">
        <v>0</v>
      </c>
      <c r="AS91" s="4">
        <v>0</v>
      </c>
      <c r="AT91" s="4">
        <v>0</v>
      </c>
      <c r="AU91" s="4">
        <v>0</v>
      </c>
      <c r="AV91" s="4">
        <v>0</v>
      </c>
      <c r="AW91" s="4">
        <v>2</v>
      </c>
      <c r="AX91" s="4">
        <v>2</v>
      </c>
      <c r="AY91" s="25">
        <v>97.010002136230469</v>
      </c>
      <c r="AZ91" s="4">
        <f t="shared" si="20"/>
        <v>8</v>
      </c>
      <c r="BA91" s="25">
        <f t="shared" si="21"/>
        <v>105.01000213623047</v>
      </c>
      <c r="BB91" s="25">
        <f t="shared" si="22"/>
        <v>93.139999389648438</v>
      </c>
      <c r="BC91" s="25">
        <f t="shared" si="23"/>
        <v>7.9133379958885604</v>
      </c>
    </row>
    <row r="92" spans="1:55" x14ac:dyDescent="0.3">
      <c r="A92" s="4">
        <v>9</v>
      </c>
      <c r="B92" s="8" t="s">
        <v>55</v>
      </c>
      <c r="C92" s="8">
        <v>1984</v>
      </c>
      <c r="D92" s="8">
        <v>1984</v>
      </c>
      <c r="E92" s="8">
        <v>1984</v>
      </c>
      <c r="F92" s="8" t="s">
        <v>15</v>
      </c>
      <c r="G92" s="8" t="s">
        <v>20</v>
      </c>
      <c r="H92" s="8" t="s">
        <v>56</v>
      </c>
      <c r="I92" s="8"/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2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25">
        <v>94.569999694824219</v>
      </c>
      <c r="AD92" s="4">
        <f t="shared" si="18"/>
        <v>2</v>
      </c>
      <c r="AE92" s="25">
        <f t="shared" si="19"/>
        <v>96.569999694824219</v>
      </c>
      <c r="AF92" s="4">
        <v>0</v>
      </c>
      <c r="AG92" s="4">
        <v>0</v>
      </c>
      <c r="AH92" s="4">
        <v>0</v>
      </c>
      <c r="AI92" s="4">
        <v>0</v>
      </c>
      <c r="AJ92" s="4">
        <v>0</v>
      </c>
      <c r="AK92" s="4">
        <v>0</v>
      </c>
      <c r="AL92" s="4">
        <v>0</v>
      </c>
      <c r="AM92" s="4">
        <v>0</v>
      </c>
      <c r="AN92" s="4">
        <v>0</v>
      </c>
      <c r="AO92" s="4">
        <v>0</v>
      </c>
      <c r="AP92" s="4">
        <v>0</v>
      </c>
      <c r="AQ92" s="4">
        <v>0</v>
      </c>
      <c r="AR92" s="4">
        <v>0</v>
      </c>
      <c r="AS92" s="4">
        <v>0</v>
      </c>
      <c r="AT92" s="4">
        <v>0</v>
      </c>
      <c r="AU92" s="4">
        <v>0</v>
      </c>
      <c r="AV92" s="4">
        <v>0</v>
      </c>
      <c r="AW92" s="4">
        <v>0</v>
      </c>
      <c r="AX92" s="4">
        <v>0</v>
      </c>
      <c r="AY92" s="25">
        <v>93.860000610351563</v>
      </c>
      <c r="AZ92" s="4">
        <f t="shared" si="20"/>
        <v>0</v>
      </c>
      <c r="BA92" s="25">
        <f t="shared" si="21"/>
        <v>93.860000610351563</v>
      </c>
      <c r="BB92" s="25">
        <f t="shared" si="22"/>
        <v>93.860000610351563</v>
      </c>
      <c r="BC92" s="25">
        <f t="shared" si="23"/>
        <v>8.7475417278656504</v>
      </c>
    </row>
    <row r="93" spans="1:55" ht="72" x14ac:dyDescent="0.3">
      <c r="A93" s="4">
        <v>10</v>
      </c>
      <c r="B93" s="8" t="s">
        <v>222</v>
      </c>
      <c r="C93" s="8">
        <v>1998</v>
      </c>
      <c r="D93" s="8">
        <v>1998</v>
      </c>
      <c r="E93" s="8">
        <v>1998</v>
      </c>
      <c r="F93" s="8" t="s">
        <v>44</v>
      </c>
      <c r="G93" s="8" t="s">
        <v>84</v>
      </c>
      <c r="H93" s="8" t="s">
        <v>85</v>
      </c>
      <c r="I93" s="8" t="s">
        <v>86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2</v>
      </c>
      <c r="V93" s="4">
        <v>0</v>
      </c>
      <c r="W93" s="4">
        <v>2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25">
        <v>101.06999969482422</v>
      </c>
      <c r="AD93" s="4">
        <f t="shared" si="18"/>
        <v>4</v>
      </c>
      <c r="AE93" s="25">
        <f t="shared" si="19"/>
        <v>105.06999969482422</v>
      </c>
      <c r="AF93" s="4">
        <v>0</v>
      </c>
      <c r="AG93" s="4">
        <v>0</v>
      </c>
      <c r="AH93" s="4">
        <v>0</v>
      </c>
      <c r="AI93" s="4">
        <v>0</v>
      </c>
      <c r="AJ93" s="4">
        <v>0</v>
      </c>
      <c r="AK93" s="4">
        <v>0</v>
      </c>
      <c r="AL93" s="4">
        <v>0</v>
      </c>
      <c r="AM93" s="4">
        <v>0</v>
      </c>
      <c r="AN93" s="4">
        <v>0</v>
      </c>
      <c r="AO93" s="4">
        <v>0</v>
      </c>
      <c r="AP93" s="4">
        <v>0</v>
      </c>
      <c r="AQ93" s="4">
        <v>0</v>
      </c>
      <c r="AR93" s="4">
        <v>0</v>
      </c>
      <c r="AS93" s="4">
        <v>0</v>
      </c>
      <c r="AT93" s="4">
        <v>0</v>
      </c>
      <c r="AU93" s="4">
        <v>0</v>
      </c>
      <c r="AV93" s="4">
        <v>0</v>
      </c>
      <c r="AW93" s="4">
        <v>0</v>
      </c>
      <c r="AX93" s="4">
        <v>0</v>
      </c>
      <c r="AY93" s="25">
        <v>93.970001220703125</v>
      </c>
      <c r="AZ93" s="4">
        <f t="shared" si="20"/>
        <v>0</v>
      </c>
      <c r="BA93" s="25">
        <f t="shared" si="21"/>
        <v>93.970001220703125</v>
      </c>
      <c r="BB93" s="25">
        <f t="shared" si="22"/>
        <v>93.970001220703125</v>
      </c>
      <c r="BC93" s="25">
        <f t="shared" si="23"/>
        <v>8.8749900113358073</v>
      </c>
    </row>
    <row r="94" spans="1:55" x14ac:dyDescent="0.3">
      <c r="A94" s="4">
        <v>11</v>
      </c>
      <c r="B94" s="8" t="s">
        <v>128</v>
      </c>
      <c r="C94" s="8">
        <v>1994</v>
      </c>
      <c r="D94" s="8">
        <v>1994</v>
      </c>
      <c r="E94" s="8">
        <v>1994</v>
      </c>
      <c r="F94" s="8" t="s">
        <v>15</v>
      </c>
      <c r="G94" s="8" t="s">
        <v>20</v>
      </c>
      <c r="H94" s="8" t="s">
        <v>53</v>
      </c>
      <c r="I94" s="8" t="s">
        <v>54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25">
        <v>95.860000610351563</v>
      </c>
      <c r="AD94" s="4">
        <f t="shared" si="18"/>
        <v>0</v>
      </c>
      <c r="AE94" s="25">
        <f t="shared" si="19"/>
        <v>95.860000610351563</v>
      </c>
      <c r="AF94" s="4">
        <v>0</v>
      </c>
      <c r="AG94" s="4">
        <v>0</v>
      </c>
      <c r="AH94" s="4">
        <v>2</v>
      </c>
      <c r="AI94" s="4">
        <v>0</v>
      </c>
      <c r="AJ94" s="4">
        <v>0</v>
      </c>
      <c r="AK94" s="4">
        <v>0</v>
      </c>
      <c r="AL94" s="4">
        <v>0</v>
      </c>
      <c r="AM94" s="4">
        <v>0</v>
      </c>
      <c r="AN94" s="4">
        <v>0</v>
      </c>
      <c r="AO94" s="4">
        <v>0</v>
      </c>
      <c r="AP94" s="4">
        <v>0</v>
      </c>
      <c r="AQ94" s="4">
        <v>0</v>
      </c>
      <c r="AR94" s="4">
        <v>0</v>
      </c>
      <c r="AS94" s="4">
        <v>0</v>
      </c>
      <c r="AT94" s="4">
        <v>0</v>
      </c>
      <c r="AU94" s="4">
        <v>0</v>
      </c>
      <c r="AV94" s="4">
        <v>0</v>
      </c>
      <c r="AW94" s="4">
        <v>0</v>
      </c>
      <c r="AX94" s="4">
        <v>0</v>
      </c>
      <c r="AY94" s="25">
        <v>107.68000030517578</v>
      </c>
      <c r="AZ94" s="4">
        <f t="shared" si="20"/>
        <v>2</v>
      </c>
      <c r="BA94" s="25">
        <f t="shared" si="21"/>
        <v>109.68000030517578</v>
      </c>
      <c r="BB94" s="25">
        <f t="shared" si="22"/>
        <v>95.860000610351563</v>
      </c>
      <c r="BC94" s="25">
        <f t="shared" si="23"/>
        <v>11.064770388012754</v>
      </c>
    </row>
    <row r="95" spans="1:55" ht="72" x14ac:dyDescent="0.3">
      <c r="A95" s="4">
        <v>12</v>
      </c>
      <c r="B95" s="8" t="s">
        <v>129</v>
      </c>
      <c r="C95" s="8">
        <v>1998</v>
      </c>
      <c r="D95" s="8">
        <v>1998</v>
      </c>
      <c r="E95" s="8">
        <v>1998</v>
      </c>
      <c r="F95" s="8" t="s">
        <v>44</v>
      </c>
      <c r="G95" s="8" t="s">
        <v>130</v>
      </c>
      <c r="H95" s="8" t="s">
        <v>131</v>
      </c>
      <c r="I95" s="8" t="s">
        <v>132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25">
        <v>96.699996948242188</v>
      </c>
      <c r="AD95" s="4">
        <f t="shared" si="18"/>
        <v>0</v>
      </c>
      <c r="AE95" s="25">
        <f t="shared" si="19"/>
        <v>96.699996948242188</v>
      </c>
      <c r="AF95" s="4">
        <v>0</v>
      </c>
      <c r="AG95" s="4">
        <v>0</v>
      </c>
      <c r="AH95" s="4">
        <v>0</v>
      </c>
      <c r="AI95" s="4">
        <v>0</v>
      </c>
      <c r="AJ95" s="4">
        <v>0</v>
      </c>
      <c r="AK95" s="4">
        <v>0</v>
      </c>
      <c r="AL95" s="4">
        <v>0</v>
      </c>
      <c r="AM95" s="4">
        <v>0</v>
      </c>
      <c r="AN95" s="4">
        <v>0</v>
      </c>
      <c r="AO95" s="4">
        <v>0</v>
      </c>
      <c r="AP95" s="4">
        <v>0</v>
      </c>
      <c r="AQ95" s="4">
        <v>0</v>
      </c>
      <c r="AR95" s="4">
        <v>0</v>
      </c>
      <c r="AS95" s="4">
        <v>0</v>
      </c>
      <c r="AT95" s="4">
        <v>0</v>
      </c>
      <c r="AU95" s="4">
        <v>0</v>
      </c>
      <c r="AV95" s="4">
        <v>0</v>
      </c>
      <c r="AW95" s="4">
        <v>0</v>
      </c>
      <c r="AX95" s="4">
        <v>0</v>
      </c>
      <c r="AY95" s="25">
        <v>98.919998168945313</v>
      </c>
      <c r="AZ95" s="4">
        <f t="shared" si="20"/>
        <v>0</v>
      </c>
      <c r="BA95" s="25">
        <f t="shared" si="21"/>
        <v>98.919998168945313</v>
      </c>
      <c r="BB95" s="25">
        <f t="shared" si="22"/>
        <v>96.699996948242188</v>
      </c>
      <c r="BC95" s="25">
        <f t="shared" si="23"/>
        <v>12.038002182302138</v>
      </c>
    </row>
    <row r="96" spans="1:55" ht="43.2" x14ac:dyDescent="0.3">
      <c r="A96" s="4">
        <v>13</v>
      </c>
      <c r="B96" s="8" t="s">
        <v>87</v>
      </c>
      <c r="C96" s="8">
        <v>1994</v>
      </c>
      <c r="D96" s="8">
        <v>1994</v>
      </c>
      <c r="E96" s="8">
        <v>1994</v>
      </c>
      <c r="F96" s="8" t="s">
        <v>15</v>
      </c>
      <c r="G96" s="8" t="s">
        <v>16</v>
      </c>
      <c r="H96" s="8" t="s">
        <v>17</v>
      </c>
      <c r="I96" s="8" t="s">
        <v>18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2</v>
      </c>
      <c r="P96" s="4">
        <v>0</v>
      </c>
      <c r="Q96" s="4">
        <v>0</v>
      </c>
      <c r="R96" s="4">
        <v>0</v>
      </c>
      <c r="S96" s="4">
        <v>2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25">
        <v>95.169998168945313</v>
      </c>
      <c r="AD96" s="4">
        <f t="shared" si="18"/>
        <v>4</v>
      </c>
      <c r="AE96" s="25">
        <f t="shared" si="19"/>
        <v>99.169998168945313</v>
      </c>
      <c r="AF96" s="4">
        <v>0</v>
      </c>
      <c r="AG96" s="4">
        <v>0</v>
      </c>
      <c r="AH96" s="4">
        <v>0</v>
      </c>
      <c r="AI96" s="4">
        <v>0</v>
      </c>
      <c r="AJ96" s="4">
        <v>0</v>
      </c>
      <c r="AK96" s="4">
        <v>0</v>
      </c>
      <c r="AL96" s="4">
        <v>0</v>
      </c>
      <c r="AM96" s="4">
        <v>0</v>
      </c>
      <c r="AN96" s="4">
        <v>0</v>
      </c>
      <c r="AO96" s="4">
        <v>0</v>
      </c>
      <c r="AP96" s="4">
        <v>0</v>
      </c>
      <c r="AQ96" s="4">
        <v>0</v>
      </c>
      <c r="AR96" s="4">
        <v>0</v>
      </c>
      <c r="AS96" s="4">
        <v>0</v>
      </c>
      <c r="AT96" s="4">
        <v>0</v>
      </c>
      <c r="AU96" s="4">
        <v>0</v>
      </c>
      <c r="AV96" s="4">
        <v>0</v>
      </c>
      <c r="AW96" s="4">
        <v>2</v>
      </c>
      <c r="AX96" s="4">
        <v>0</v>
      </c>
      <c r="AY96" s="25">
        <v>95.160003662109375</v>
      </c>
      <c r="AZ96" s="4">
        <f t="shared" si="20"/>
        <v>2</v>
      </c>
      <c r="BA96" s="25">
        <f t="shared" si="21"/>
        <v>97.160003662109375</v>
      </c>
      <c r="BB96" s="25">
        <f t="shared" si="22"/>
        <v>97.160003662109375</v>
      </c>
      <c r="BC96" s="25">
        <f t="shared" si="23"/>
        <v>12.570972552918706</v>
      </c>
    </row>
    <row r="97" spans="1:55" ht="28.8" x14ac:dyDescent="0.3">
      <c r="A97" s="4">
        <v>14</v>
      </c>
      <c r="B97" s="8" t="s">
        <v>68</v>
      </c>
      <c r="C97" s="8">
        <v>1999</v>
      </c>
      <c r="D97" s="8">
        <v>1999</v>
      </c>
      <c r="E97" s="8">
        <v>1999</v>
      </c>
      <c r="F97" s="8">
        <v>1</v>
      </c>
      <c r="G97" s="8" t="s">
        <v>20</v>
      </c>
      <c r="H97" s="8" t="s">
        <v>53</v>
      </c>
      <c r="I97" s="8" t="s">
        <v>69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25">
        <v>101.44000244140625</v>
      </c>
      <c r="AD97" s="4">
        <f t="shared" si="18"/>
        <v>0</v>
      </c>
      <c r="AE97" s="25">
        <f t="shared" si="19"/>
        <v>101.44000244140625</v>
      </c>
      <c r="AF97" s="4">
        <v>0</v>
      </c>
      <c r="AG97" s="4">
        <v>0</v>
      </c>
      <c r="AH97" s="4">
        <v>2</v>
      </c>
      <c r="AI97" s="4">
        <v>0</v>
      </c>
      <c r="AJ97" s="4">
        <v>0</v>
      </c>
      <c r="AK97" s="4">
        <v>0</v>
      </c>
      <c r="AL97" s="4">
        <v>0</v>
      </c>
      <c r="AM97" s="4">
        <v>0</v>
      </c>
      <c r="AN97" s="4">
        <v>0</v>
      </c>
      <c r="AO97" s="4">
        <v>0</v>
      </c>
      <c r="AP97" s="4">
        <v>0</v>
      </c>
      <c r="AQ97" s="4">
        <v>0</v>
      </c>
      <c r="AR97" s="4">
        <v>0</v>
      </c>
      <c r="AS97" s="4">
        <v>0</v>
      </c>
      <c r="AT97" s="4">
        <v>0</v>
      </c>
      <c r="AU97" s="4">
        <v>2</v>
      </c>
      <c r="AV97" s="4">
        <v>0</v>
      </c>
      <c r="AW97" s="4">
        <v>0</v>
      </c>
      <c r="AX97" s="4">
        <v>0</v>
      </c>
      <c r="AY97" s="25">
        <v>111.66000366210937</v>
      </c>
      <c r="AZ97" s="4">
        <f t="shared" si="20"/>
        <v>4</v>
      </c>
      <c r="BA97" s="25">
        <f t="shared" si="21"/>
        <v>115.66000366210937</v>
      </c>
      <c r="BB97" s="25">
        <f t="shared" si="22"/>
        <v>101.44000244140625</v>
      </c>
      <c r="BC97" s="25">
        <f t="shared" si="23"/>
        <v>17.529840471309374</v>
      </c>
    </row>
    <row r="98" spans="1:55" ht="72" x14ac:dyDescent="0.3">
      <c r="A98" s="4">
        <v>15</v>
      </c>
      <c r="B98" s="8" t="s">
        <v>83</v>
      </c>
      <c r="C98" s="8">
        <v>1998</v>
      </c>
      <c r="D98" s="8">
        <v>1998</v>
      </c>
      <c r="E98" s="8">
        <v>1998</v>
      </c>
      <c r="F98" s="8">
        <v>1</v>
      </c>
      <c r="G98" s="8" t="s">
        <v>84</v>
      </c>
      <c r="H98" s="8" t="s">
        <v>85</v>
      </c>
      <c r="I98" s="8" t="s">
        <v>86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25">
        <v>102.13999938964844</v>
      </c>
      <c r="AD98" s="4">
        <f t="shared" si="18"/>
        <v>0</v>
      </c>
      <c r="AE98" s="25">
        <f t="shared" si="19"/>
        <v>102.13999938964844</v>
      </c>
      <c r="AF98" s="4">
        <v>0</v>
      </c>
      <c r="AG98" s="4">
        <v>0</v>
      </c>
      <c r="AH98" s="4">
        <v>0</v>
      </c>
      <c r="AI98" s="4">
        <v>0</v>
      </c>
      <c r="AJ98" s="4">
        <v>0</v>
      </c>
      <c r="AK98" s="4">
        <v>0</v>
      </c>
      <c r="AL98" s="4">
        <v>0</v>
      </c>
      <c r="AM98" s="4">
        <v>0</v>
      </c>
      <c r="AN98" s="4">
        <v>0</v>
      </c>
      <c r="AO98" s="4">
        <v>0</v>
      </c>
      <c r="AP98" s="4">
        <v>0</v>
      </c>
      <c r="AQ98" s="4">
        <v>0</v>
      </c>
      <c r="AR98" s="4">
        <v>0</v>
      </c>
      <c r="AS98" s="4">
        <v>0</v>
      </c>
      <c r="AT98" s="4">
        <v>0</v>
      </c>
      <c r="AU98" s="4">
        <v>2</v>
      </c>
      <c r="AV98" s="4">
        <v>0</v>
      </c>
      <c r="AW98" s="4">
        <v>0</v>
      </c>
      <c r="AX98" s="4">
        <v>0</v>
      </c>
      <c r="AY98" s="25">
        <v>103.55999755859375</v>
      </c>
      <c r="AZ98" s="4">
        <f t="shared" si="20"/>
        <v>2</v>
      </c>
      <c r="BA98" s="25">
        <f t="shared" si="21"/>
        <v>105.55999755859375</v>
      </c>
      <c r="BB98" s="25">
        <f t="shared" si="22"/>
        <v>102.13999938964844</v>
      </c>
      <c r="BC98" s="25">
        <f t="shared" si="23"/>
        <v>18.340866966550525</v>
      </c>
    </row>
    <row r="99" spans="1:55" x14ac:dyDescent="0.3">
      <c r="A99" s="4">
        <v>16</v>
      </c>
      <c r="B99" s="8" t="s">
        <v>187</v>
      </c>
      <c r="C99" s="8">
        <v>1994</v>
      </c>
      <c r="D99" s="8">
        <v>1994</v>
      </c>
      <c r="E99" s="8">
        <v>1994</v>
      </c>
      <c r="F99" s="8" t="s">
        <v>44</v>
      </c>
      <c r="G99" s="8" t="s">
        <v>20</v>
      </c>
      <c r="H99" s="8" t="s">
        <v>53</v>
      </c>
      <c r="I99" s="8" t="s">
        <v>186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>
        <v>0</v>
      </c>
      <c r="Q99" s="4">
        <v>0</v>
      </c>
      <c r="R99" s="4">
        <v>0</v>
      </c>
      <c r="S99" s="4">
        <v>0</v>
      </c>
      <c r="T99" s="4">
        <v>0</v>
      </c>
      <c r="U99" s="4">
        <v>0</v>
      </c>
      <c r="V99" s="4">
        <v>0</v>
      </c>
      <c r="W99" s="4">
        <v>0</v>
      </c>
      <c r="X99" s="4">
        <v>0</v>
      </c>
      <c r="Y99" s="4">
        <v>0</v>
      </c>
      <c r="Z99" s="4">
        <v>0</v>
      </c>
      <c r="AA99" s="4">
        <v>0</v>
      </c>
      <c r="AB99" s="4">
        <v>0</v>
      </c>
      <c r="AC99" s="25">
        <v>103.02999877929687</v>
      </c>
      <c r="AD99" s="4">
        <f t="shared" si="18"/>
        <v>0</v>
      </c>
      <c r="AE99" s="25">
        <f t="shared" si="19"/>
        <v>103.02999877929687</v>
      </c>
      <c r="AF99" s="4">
        <v>0</v>
      </c>
      <c r="AG99" s="4">
        <v>0</v>
      </c>
      <c r="AH99" s="4">
        <v>0</v>
      </c>
      <c r="AI99" s="4">
        <v>0</v>
      </c>
      <c r="AJ99" s="4">
        <v>0</v>
      </c>
      <c r="AK99" s="4">
        <v>0</v>
      </c>
      <c r="AL99" s="4">
        <v>0</v>
      </c>
      <c r="AM99" s="4">
        <v>0</v>
      </c>
      <c r="AN99" s="4">
        <v>0</v>
      </c>
      <c r="AO99" s="4">
        <v>0</v>
      </c>
      <c r="AP99" s="4">
        <v>0</v>
      </c>
      <c r="AQ99" s="4">
        <v>2</v>
      </c>
      <c r="AR99" s="4">
        <v>0</v>
      </c>
      <c r="AS99" s="4">
        <v>0</v>
      </c>
      <c r="AT99" s="4">
        <v>0</v>
      </c>
      <c r="AU99" s="4">
        <v>0</v>
      </c>
      <c r="AV99" s="4">
        <v>0</v>
      </c>
      <c r="AW99" s="4">
        <v>2</v>
      </c>
      <c r="AX99" s="4">
        <v>0</v>
      </c>
      <c r="AY99" s="25">
        <v>107.98000335693359</v>
      </c>
      <c r="AZ99" s="4">
        <f t="shared" si="20"/>
        <v>4</v>
      </c>
      <c r="BA99" s="25">
        <f t="shared" si="21"/>
        <v>111.98000335693359</v>
      </c>
      <c r="BB99" s="25">
        <f t="shared" si="22"/>
        <v>103.02999877929687</v>
      </c>
      <c r="BC99" s="25">
        <f t="shared" si="23"/>
        <v>19.372033013153921</v>
      </c>
    </row>
    <row r="100" spans="1:55" ht="28.8" x14ac:dyDescent="0.3">
      <c r="A100" s="4">
        <v>17</v>
      </c>
      <c r="B100" s="8" t="s">
        <v>90</v>
      </c>
      <c r="C100" s="8">
        <v>1986</v>
      </c>
      <c r="D100" s="8">
        <v>1986</v>
      </c>
      <c r="E100" s="8">
        <v>1986</v>
      </c>
      <c r="F100" s="8" t="s">
        <v>44</v>
      </c>
      <c r="G100" s="8" t="s">
        <v>20</v>
      </c>
      <c r="H100" s="8" t="s">
        <v>71</v>
      </c>
      <c r="I100" s="8" t="s">
        <v>72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>
        <v>0</v>
      </c>
      <c r="Q100" s="4">
        <v>0</v>
      </c>
      <c r="R100" s="4">
        <v>0</v>
      </c>
      <c r="S100" s="4">
        <v>0</v>
      </c>
      <c r="T100" s="4">
        <v>0</v>
      </c>
      <c r="U100" s="4">
        <v>0</v>
      </c>
      <c r="V100" s="4">
        <v>0</v>
      </c>
      <c r="W100" s="4">
        <v>0</v>
      </c>
      <c r="X100" s="4">
        <v>0</v>
      </c>
      <c r="Y100" s="4">
        <v>0</v>
      </c>
      <c r="Z100" s="4">
        <v>0</v>
      </c>
      <c r="AA100" s="4">
        <v>0</v>
      </c>
      <c r="AB100" s="4">
        <v>0</v>
      </c>
      <c r="AC100" s="25">
        <v>103.15000152587891</v>
      </c>
      <c r="AD100" s="4">
        <f t="shared" si="18"/>
        <v>0</v>
      </c>
      <c r="AE100" s="25">
        <f t="shared" si="19"/>
        <v>103.15000152587891</v>
      </c>
      <c r="AF100" s="4">
        <v>0</v>
      </c>
      <c r="AG100" s="4">
        <v>0</v>
      </c>
      <c r="AH100" s="4">
        <v>0</v>
      </c>
      <c r="AI100" s="4">
        <v>0</v>
      </c>
      <c r="AJ100" s="4">
        <v>0</v>
      </c>
      <c r="AK100" s="4">
        <v>0</v>
      </c>
      <c r="AL100" s="4">
        <v>0</v>
      </c>
      <c r="AM100" s="4">
        <v>0</v>
      </c>
      <c r="AN100" s="4">
        <v>0</v>
      </c>
      <c r="AO100" s="4">
        <v>0</v>
      </c>
      <c r="AP100" s="4">
        <v>0</v>
      </c>
      <c r="AQ100" s="4">
        <v>0</v>
      </c>
      <c r="AR100" s="4">
        <v>0</v>
      </c>
      <c r="AS100" s="4">
        <v>0</v>
      </c>
      <c r="AT100" s="4">
        <v>0</v>
      </c>
      <c r="AU100" s="4">
        <v>0</v>
      </c>
      <c r="AV100" s="4">
        <v>0</v>
      </c>
      <c r="AW100" s="4">
        <v>0</v>
      </c>
      <c r="AX100" s="4">
        <v>0</v>
      </c>
      <c r="AY100" s="25">
        <v>105.65000152587891</v>
      </c>
      <c r="AZ100" s="4">
        <f t="shared" si="20"/>
        <v>0</v>
      </c>
      <c r="BA100" s="25">
        <f t="shared" si="21"/>
        <v>105.65000152587891</v>
      </c>
      <c r="BB100" s="25">
        <f t="shared" si="22"/>
        <v>103.15000152587891</v>
      </c>
      <c r="BC100" s="25">
        <f t="shared" si="23"/>
        <v>19.511069914992049</v>
      </c>
    </row>
    <row r="101" spans="1:55" ht="43.2" x14ac:dyDescent="0.3">
      <c r="A101" s="4">
        <v>18</v>
      </c>
      <c r="B101" s="8" t="s">
        <v>141</v>
      </c>
      <c r="C101" s="8">
        <v>2000</v>
      </c>
      <c r="D101" s="8">
        <v>2000</v>
      </c>
      <c r="E101" s="8">
        <v>2000</v>
      </c>
      <c r="F101" s="8">
        <v>1</v>
      </c>
      <c r="G101" s="8" t="s">
        <v>10</v>
      </c>
      <c r="H101" s="8" t="s">
        <v>142</v>
      </c>
      <c r="I101" s="8" t="s">
        <v>143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>
        <v>0</v>
      </c>
      <c r="Q101" s="4">
        <v>0</v>
      </c>
      <c r="R101" s="4">
        <v>0</v>
      </c>
      <c r="S101" s="4">
        <v>0</v>
      </c>
      <c r="T101" s="4">
        <v>0</v>
      </c>
      <c r="U101" s="4">
        <v>0</v>
      </c>
      <c r="V101" s="4">
        <v>0</v>
      </c>
      <c r="W101" s="4">
        <v>0</v>
      </c>
      <c r="X101" s="4">
        <v>0</v>
      </c>
      <c r="Y101" s="4">
        <v>0</v>
      </c>
      <c r="Z101" s="4">
        <v>0</v>
      </c>
      <c r="AA101" s="4">
        <v>0</v>
      </c>
      <c r="AB101" s="4">
        <v>0</v>
      </c>
      <c r="AC101" s="25">
        <v>106.90000152587891</v>
      </c>
      <c r="AD101" s="4">
        <f t="shared" si="18"/>
        <v>0</v>
      </c>
      <c r="AE101" s="25">
        <f t="shared" si="19"/>
        <v>106.90000152587891</v>
      </c>
      <c r="AF101" s="4">
        <v>0</v>
      </c>
      <c r="AG101" s="4">
        <v>0</v>
      </c>
      <c r="AH101" s="4">
        <v>0</v>
      </c>
      <c r="AI101" s="4">
        <v>0</v>
      </c>
      <c r="AJ101" s="4">
        <v>0</v>
      </c>
      <c r="AK101" s="4">
        <v>0</v>
      </c>
      <c r="AL101" s="4">
        <v>0</v>
      </c>
      <c r="AM101" s="4">
        <v>0</v>
      </c>
      <c r="AN101" s="4">
        <v>0</v>
      </c>
      <c r="AO101" s="4">
        <v>0</v>
      </c>
      <c r="AP101" s="4">
        <v>0</v>
      </c>
      <c r="AQ101" s="4">
        <v>0</v>
      </c>
      <c r="AR101" s="4">
        <v>0</v>
      </c>
      <c r="AS101" s="4">
        <v>0</v>
      </c>
      <c r="AT101" s="4">
        <v>0</v>
      </c>
      <c r="AU101" s="4">
        <v>0</v>
      </c>
      <c r="AV101" s="4">
        <v>0</v>
      </c>
      <c r="AW101" s="4">
        <v>2</v>
      </c>
      <c r="AX101" s="4">
        <v>0</v>
      </c>
      <c r="AY101" s="25">
        <v>109.12000274658203</v>
      </c>
      <c r="AZ101" s="4">
        <f t="shared" si="20"/>
        <v>2</v>
      </c>
      <c r="BA101" s="25">
        <f t="shared" si="21"/>
        <v>111.12000274658203</v>
      </c>
      <c r="BB101" s="25">
        <f t="shared" si="22"/>
        <v>106.90000152587891</v>
      </c>
      <c r="BC101" s="25">
        <f t="shared" si="23"/>
        <v>23.855873652767869</v>
      </c>
    </row>
    <row r="102" spans="1:55" ht="43.2" x14ac:dyDescent="0.3">
      <c r="A102" s="4">
        <v>19</v>
      </c>
      <c r="B102" s="8" t="s">
        <v>206</v>
      </c>
      <c r="C102" s="8">
        <v>2000</v>
      </c>
      <c r="D102" s="8">
        <v>2000</v>
      </c>
      <c r="E102" s="8">
        <v>2000</v>
      </c>
      <c r="F102" s="8">
        <v>1</v>
      </c>
      <c r="G102" s="8" t="s">
        <v>10</v>
      </c>
      <c r="H102" s="8" t="s">
        <v>142</v>
      </c>
      <c r="I102" s="8" t="s">
        <v>207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>
        <v>0</v>
      </c>
      <c r="Q102" s="4">
        <v>0</v>
      </c>
      <c r="R102" s="4">
        <v>0</v>
      </c>
      <c r="S102" s="4">
        <v>0</v>
      </c>
      <c r="T102" s="4">
        <v>0</v>
      </c>
      <c r="U102" s="4">
        <v>0</v>
      </c>
      <c r="V102" s="4">
        <v>0</v>
      </c>
      <c r="W102" s="4">
        <v>0</v>
      </c>
      <c r="X102" s="4">
        <v>0</v>
      </c>
      <c r="Y102" s="4">
        <v>2</v>
      </c>
      <c r="Z102" s="4">
        <v>0</v>
      </c>
      <c r="AA102" s="4">
        <v>0</v>
      </c>
      <c r="AB102" s="4">
        <v>0</v>
      </c>
      <c r="AC102" s="25">
        <v>105.51999664306641</v>
      </c>
      <c r="AD102" s="4">
        <f t="shared" si="18"/>
        <v>2</v>
      </c>
      <c r="AE102" s="25">
        <f t="shared" si="19"/>
        <v>107.51999664306641</v>
      </c>
      <c r="AF102" s="4">
        <v>0</v>
      </c>
      <c r="AG102" s="4">
        <v>0</v>
      </c>
      <c r="AH102" s="4">
        <v>0</v>
      </c>
      <c r="AI102" s="4">
        <v>0</v>
      </c>
      <c r="AJ102" s="4">
        <v>0</v>
      </c>
      <c r="AK102" s="4">
        <v>0</v>
      </c>
      <c r="AL102" s="4">
        <v>0</v>
      </c>
      <c r="AM102" s="4">
        <v>0</v>
      </c>
      <c r="AN102" s="4">
        <v>0</v>
      </c>
      <c r="AO102" s="4">
        <v>0</v>
      </c>
      <c r="AP102" s="4">
        <v>0</v>
      </c>
      <c r="AQ102" s="4">
        <v>0</v>
      </c>
      <c r="AR102" s="4">
        <v>0</v>
      </c>
      <c r="AS102" s="4">
        <v>0</v>
      </c>
      <c r="AT102" s="4">
        <v>0</v>
      </c>
      <c r="AU102" s="4">
        <v>0</v>
      </c>
      <c r="AV102" s="4">
        <v>0</v>
      </c>
      <c r="AW102" s="4">
        <v>0</v>
      </c>
      <c r="AX102" s="4">
        <v>0</v>
      </c>
      <c r="AY102" s="25">
        <v>107.44999694824219</v>
      </c>
      <c r="AZ102" s="4">
        <f t="shared" si="20"/>
        <v>0</v>
      </c>
      <c r="BA102" s="25">
        <f t="shared" si="21"/>
        <v>107.44999694824219</v>
      </c>
      <c r="BB102" s="25">
        <f t="shared" si="22"/>
        <v>107.44999694824219</v>
      </c>
      <c r="BC102" s="25">
        <f t="shared" si="23"/>
        <v>24.493106230592822</v>
      </c>
    </row>
    <row r="103" spans="1:55" x14ac:dyDescent="0.3">
      <c r="A103" s="4">
        <v>20</v>
      </c>
      <c r="B103" s="8" t="s">
        <v>52</v>
      </c>
      <c r="C103" s="8">
        <v>1995</v>
      </c>
      <c r="D103" s="8">
        <v>1995</v>
      </c>
      <c r="E103" s="8">
        <v>1995</v>
      </c>
      <c r="F103" s="8" t="s">
        <v>15</v>
      </c>
      <c r="G103" s="8" t="s">
        <v>20</v>
      </c>
      <c r="H103" s="8" t="s">
        <v>53</v>
      </c>
      <c r="I103" s="8" t="s">
        <v>54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>
        <v>0</v>
      </c>
      <c r="Q103" s="4">
        <v>0</v>
      </c>
      <c r="R103" s="4">
        <v>0</v>
      </c>
      <c r="S103" s="4">
        <v>2</v>
      </c>
      <c r="T103" s="4">
        <v>0</v>
      </c>
      <c r="U103" s="4">
        <v>0</v>
      </c>
      <c r="V103" s="4">
        <v>0</v>
      </c>
      <c r="W103" s="4">
        <v>0</v>
      </c>
      <c r="X103" s="4">
        <v>0</v>
      </c>
      <c r="Y103" s="4">
        <v>2</v>
      </c>
      <c r="Z103" s="4">
        <v>0</v>
      </c>
      <c r="AA103" s="4">
        <v>50</v>
      </c>
      <c r="AB103" s="4">
        <v>50</v>
      </c>
      <c r="AC103" s="25">
        <v>100.43000030517578</v>
      </c>
      <c r="AD103" s="4">
        <f t="shared" si="18"/>
        <v>104</v>
      </c>
      <c r="AE103" s="25">
        <f t="shared" si="19"/>
        <v>204.43000030517578</v>
      </c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25"/>
      <c r="AZ103" s="4">
        <f t="shared" si="20"/>
        <v>0</v>
      </c>
      <c r="BA103" s="25" t="s">
        <v>413</v>
      </c>
      <c r="BB103" s="25">
        <f t="shared" si="22"/>
        <v>204.43000030517578</v>
      </c>
      <c r="BC103" s="25">
        <f t="shared" si="23"/>
        <v>136.85552785051723</v>
      </c>
    </row>
    <row r="104" spans="1:55" ht="43.2" x14ac:dyDescent="0.3">
      <c r="A104" s="4">
        <v>21</v>
      </c>
      <c r="B104" s="8" t="s">
        <v>289</v>
      </c>
      <c r="C104" s="8">
        <v>1989</v>
      </c>
      <c r="D104" s="8">
        <v>1989</v>
      </c>
      <c r="E104" s="8">
        <v>1989</v>
      </c>
      <c r="F104" s="8">
        <v>1</v>
      </c>
      <c r="G104" s="8" t="s">
        <v>36</v>
      </c>
      <c r="H104" s="8" t="s">
        <v>37</v>
      </c>
      <c r="I104" s="8" t="s">
        <v>38</v>
      </c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25"/>
      <c r="AD104" s="4">
        <f t="shared" si="18"/>
        <v>0</v>
      </c>
      <c r="AE104" s="25" t="s">
        <v>413</v>
      </c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25"/>
      <c r="AZ104" s="4">
        <f t="shared" si="20"/>
        <v>0</v>
      </c>
      <c r="BA104" s="25" t="s">
        <v>413</v>
      </c>
      <c r="BB104" s="25"/>
      <c r="BC104" s="25" t="str">
        <f t="shared" si="23"/>
        <v/>
      </c>
    </row>
    <row r="106" spans="1:55" ht="18" x14ac:dyDescent="0.3">
      <c r="A106" s="11" t="s">
        <v>458</v>
      </c>
      <c r="B106" s="11"/>
      <c r="C106" s="11"/>
      <c r="D106" s="11"/>
      <c r="E106" s="11"/>
      <c r="F106" s="11"/>
      <c r="G106" s="11"/>
      <c r="H106" s="11"/>
      <c r="I106" s="11"/>
      <c r="J106" s="11"/>
    </row>
    <row r="107" spans="1:55" x14ac:dyDescent="0.3">
      <c r="A107" s="16" t="s">
        <v>403</v>
      </c>
      <c r="B107" s="16" t="s">
        <v>1</v>
      </c>
      <c r="C107" s="16" t="s">
        <v>2</v>
      </c>
      <c r="D107" s="16" t="s">
        <v>291</v>
      </c>
      <c r="E107" s="16" t="s">
        <v>292</v>
      </c>
      <c r="F107" s="16" t="s">
        <v>3</v>
      </c>
      <c r="G107" s="16" t="s">
        <v>4</v>
      </c>
      <c r="H107" s="16" t="s">
        <v>5</v>
      </c>
      <c r="I107" s="16" t="s">
        <v>6</v>
      </c>
      <c r="J107" s="18" t="s">
        <v>405</v>
      </c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20"/>
      <c r="AF107" s="18" t="s">
        <v>409</v>
      </c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20"/>
      <c r="BB107" s="16" t="s">
        <v>410</v>
      </c>
      <c r="BC107" s="16" t="s">
        <v>411</v>
      </c>
    </row>
    <row r="108" spans="1:55" x14ac:dyDescent="0.3">
      <c r="A108" s="17"/>
      <c r="B108" s="17"/>
      <c r="C108" s="17"/>
      <c r="D108" s="17"/>
      <c r="E108" s="17"/>
      <c r="F108" s="17"/>
      <c r="G108" s="17"/>
      <c r="H108" s="17"/>
      <c r="I108" s="17"/>
      <c r="J108" s="21">
        <v>1</v>
      </c>
      <c r="K108" s="21">
        <v>2</v>
      </c>
      <c r="L108" s="21">
        <v>3</v>
      </c>
      <c r="M108" s="21">
        <v>4</v>
      </c>
      <c r="N108" s="21">
        <v>5</v>
      </c>
      <c r="O108" s="21">
        <v>6</v>
      </c>
      <c r="P108" s="21">
        <v>7</v>
      </c>
      <c r="Q108" s="21">
        <v>8</v>
      </c>
      <c r="R108" s="21">
        <v>9</v>
      </c>
      <c r="S108" s="21">
        <v>10</v>
      </c>
      <c r="T108" s="21">
        <v>11</v>
      </c>
      <c r="U108" s="21">
        <v>12</v>
      </c>
      <c r="V108" s="21">
        <v>13</v>
      </c>
      <c r="W108" s="21">
        <v>14</v>
      </c>
      <c r="X108" s="21">
        <v>15</v>
      </c>
      <c r="Y108" s="21">
        <v>16</v>
      </c>
      <c r="Z108" s="21">
        <v>17</v>
      </c>
      <c r="AA108" s="21">
        <v>18</v>
      </c>
      <c r="AB108" s="21">
        <v>19</v>
      </c>
      <c r="AC108" s="21" t="s">
        <v>406</v>
      </c>
      <c r="AD108" s="21" t="s">
        <v>407</v>
      </c>
      <c r="AE108" s="21" t="s">
        <v>408</v>
      </c>
      <c r="AF108" s="21">
        <v>1</v>
      </c>
      <c r="AG108" s="21">
        <v>2</v>
      </c>
      <c r="AH108" s="21">
        <v>3</v>
      </c>
      <c r="AI108" s="21">
        <v>4</v>
      </c>
      <c r="AJ108" s="21">
        <v>5</v>
      </c>
      <c r="AK108" s="21">
        <v>6</v>
      </c>
      <c r="AL108" s="21">
        <v>7</v>
      </c>
      <c r="AM108" s="21">
        <v>8</v>
      </c>
      <c r="AN108" s="21">
        <v>9</v>
      </c>
      <c r="AO108" s="21">
        <v>10</v>
      </c>
      <c r="AP108" s="21">
        <v>11</v>
      </c>
      <c r="AQ108" s="21">
        <v>12</v>
      </c>
      <c r="AR108" s="21">
        <v>13</v>
      </c>
      <c r="AS108" s="21">
        <v>14</v>
      </c>
      <c r="AT108" s="21">
        <v>15</v>
      </c>
      <c r="AU108" s="21">
        <v>16</v>
      </c>
      <c r="AV108" s="21">
        <v>17</v>
      </c>
      <c r="AW108" s="21">
        <v>18</v>
      </c>
      <c r="AX108" s="21">
        <v>19</v>
      </c>
      <c r="AY108" s="21" t="s">
        <v>406</v>
      </c>
      <c r="AZ108" s="21" t="s">
        <v>407</v>
      </c>
      <c r="BA108" s="21" t="s">
        <v>408</v>
      </c>
      <c r="BB108" s="17"/>
      <c r="BC108" s="17"/>
    </row>
    <row r="109" spans="1:55" ht="72" x14ac:dyDescent="0.3">
      <c r="A109" s="22">
        <v>1</v>
      </c>
      <c r="B109" s="23" t="s">
        <v>277</v>
      </c>
      <c r="C109" s="23">
        <v>2000</v>
      </c>
      <c r="D109" s="23">
        <v>2000</v>
      </c>
      <c r="E109" s="23">
        <v>2000</v>
      </c>
      <c r="F109" s="23" t="s">
        <v>44</v>
      </c>
      <c r="G109" s="23" t="s">
        <v>278</v>
      </c>
      <c r="H109" s="23" t="s">
        <v>279</v>
      </c>
      <c r="I109" s="23" t="s">
        <v>280</v>
      </c>
      <c r="J109" s="22">
        <v>0</v>
      </c>
      <c r="K109" s="22">
        <v>0</v>
      </c>
      <c r="L109" s="22">
        <v>0</v>
      </c>
      <c r="M109" s="22">
        <v>0</v>
      </c>
      <c r="N109" s="22">
        <v>0</v>
      </c>
      <c r="O109" s="22">
        <v>0</v>
      </c>
      <c r="P109" s="22">
        <v>0</v>
      </c>
      <c r="Q109" s="22">
        <v>0</v>
      </c>
      <c r="R109" s="22">
        <v>0</v>
      </c>
      <c r="S109" s="22">
        <v>0</v>
      </c>
      <c r="T109" s="22">
        <v>0</v>
      </c>
      <c r="U109" s="22">
        <v>0</v>
      </c>
      <c r="V109" s="22">
        <v>0</v>
      </c>
      <c r="W109" s="22">
        <v>0</v>
      </c>
      <c r="X109" s="22">
        <v>0</v>
      </c>
      <c r="Y109" s="22">
        <v>0</v>
      </c>
      <c r="Z109" s="22">
        <v>0</v>
      </c>
      <c r="AA109" s="22">
        <v>0</v>
      </c>
      <c r="AB109" s="22">
        <v>0</v>
      </c>
      <c r="AC109" s="24">
        <v>108.66000366210937</v>
      </c>
      <c r="AD109" s="22">
        <f t="shared" ref="AD109:AD116" si="24">SUM(J109:AB109)</f>
        <v>0</v>
      </c>
      <c r="AE109" s="24">
        <f t="shared" ref="AE109:AE116" si="25">AC109+AD109</f>
        <v>108.66000366210937</v>
      </c>
      <c r="AF109" s="22">
        <v>0</v>
      </c>
      <c r="AG109" s="22">
        <v>0</v>
      </c>
      <c r="AH109" s="22">
        <v>0</v>
      </c>
      <c r="AI109" s="22">
        <v>0</v>
      </c>
      <c r="AJ109" s="22">
        <v>0</v>
      </c>
      <c r="AK109" s="22">
        <v>0</v>
      </c>
      <c r="AL109" s="22">
        <v>0</v>
      </c>
      <c r="AM109" s="22">
        <v>0</v>
      </c>
      <c r="AN109" s="22">
        <v>0</v>
      </c>
      <c r="AO109" s="22">
        <v>0</v>
      </c>
      <c r="AP109" s="22">
        <v>0</v>
      </c>
      <c r="AQ109" s="22">
        <v>0</v>
      </c>
      <c r="AR109" s="22">
        <v>0</v>
      </c>
      <c r="AS109" s="22">
        <v>0</v>
      </c>
      <c r="AT109" s="22">
        <v>0</v>
      </c>
      <c r="AU109" s="22">
        <v>0</v>
      </c>
      <c r="AV109" s="22">
        <v>0</v>
      </c>
      <c r="AW109" s="22">
        <v>0</v>
      </c>
      <c r="AX109" s="22">
        <v>0</v>
      </c>
      <c r="AY109" s="24">
        <v>108.41999816894531</v>
      </c>
      <c r="AZ109" s="22">
        <f t="shared" ref="AZ109:AZ116" si="26">SUM(AF109:AX109)</f>
        <v>0</v>
      </c>
      <c r="BA109" s="24">
        <f t="shared" ref="BA109:BA116" si="27">AY109+AZ109</f>
        <v>108.41999816894531</v>
      </c>
      <c r="BB109" s="24">
        <f t="shared" ref="BB109:BB116" si="28">MIN(BA109,AE109)</f>
        <v>108.41999816894531</v>
      </c>
      <c r="BC109" s="24">
        <f t="shared" ref="BC109:BC116" si="29">IF( AND(ISNUMBER(BB$109),ISNUMBER(BB109)),(BB109-BB$109)/BB$109*100,"")</f>
        <v>0</v>
      </c>
    </row>
    <row r="110" spans="1:55" ht="72" x14ac:dyDescent="0.3">
      <c r="A110" s="4">
        <v>2</v>
      </c>
      <c r="B110" s="8" t="s">
        <v>195</v>
      </c>
      <c r="C110" s="8">
        <v>2001</v>
      </c>
      <c r="D110" s="8">
        <v>2001</v>
      </c>
      <c r="E110" s="8">
        <v>2001</v>
      </c>
      <c r="F110" s="8" t="s">
        <v>44</v>
      </c>
      <c r="G110" s="8" t="s">
        <v>20</v>
      </c>
      <c r="H110" s="8" t="s">
        <v>196</v>
      </c>
      <c r="I110" s="8" t="s">
        <v>197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>
        <v>0</v>
      </c>
      <c r="Q110" s="4">
        <v>0</v>
      </c>
      <c r="R110" s="4">
        <v>0</v>
      </c>
      <c r="S110" s="4">
        <v>0</v>
      </c>
      <c r="T110" s="4">
        <v>0</v>
      </c>
      <c r="U110" s="4">
        <v>0</v>
      </c>
      <c r="V110" s="4">
        <v>0</v>
      </c>
      <c r="W110" s="4">
        <v>0</v>
      </c>
      <c r="X110" s="4">
        <v>0</v>
      </c>
      <c r="Y110" s="4">
        <v>0</v>
      </c>
      <c r="Z110" s="4">
        <v>0</v>
      </c>
      <c r="AA110" s="4">
        <v>0</v>
      </c>
      <c r="AB110" s="4">
        <v>0</v>
      </c>
      <c r="AC110" s="25">
        <v>109.33000183105469</v>
      </c>
      <c r="AD110" s="4">
        <f t="shared" si="24"/>
        <v>0</v>
      </c>
      <c r="AE110" s="25">
        <f t="shared" si="25"/>
        <v>109.33000183105469</v>
      </c>
      <c r="AF110" s="4">
        <v>0</v>
      </c>
      <c r="AG110" s="4">
        <v>0</v>
      </c>
      <c r="AH110" s="4">
        <v>0</v>
      </c>
      <c r="AI110" s="4">
        <v>0</v>
      </c>
      <c r="AJ110" s="4">
        <v>0</v>
      </c>
      <c r="AK110" s="4">
        <v>0</v>
      </c>
      <c r="AL110" s="4">
        <v>0</v>
      </c>
      <c r="AM110" s="4">
        <v>0</v>
      </c>
      <c r="AN110" s="4">
        <v>0</v>
      </c>
      <c r="AO110" s="4">
        <v>0</v>
      </c>
      <c r="AP110" s="4">
        <v>0</v>
      </c>
      <c r="AQ110" s="4">
        <v>0</v>
      </c>
      <c r="AR110" s="4">
        <v>0</v>
      </c>
      <c r="AS110" s="4">
        <v>0</v>
      </c>
      <c r="AT110" s="4">
        <v>0</v>
      </c>
      <c r="AU110" s="4">
        <v>0</v>
      </c>
      <c r="AV110" s="4">
        <v>0</v>
      </c>
      <c r="AW110" s="4">
        <v>0</v>
      </c>
      <c r="AX110" s="4">
        <v>0</v>
      </c>
      <c r="AY110" s="25">
        <v>109.41999816894531</v>
      </c>
      <c r="AZ110" s="4">
        <f t="shared" si="26"/>
        <v>0</v>
      </c>
      <c r="BA110" s="25">
        <f t="shared" si="27"/>
        <v>109.41999816894531</v>
      </c>
      <c r="BB110" s="25">
        <f t="shared" si="28"/>
        <v>109.33000183105469</v>
      </c>
      <c r="BC110" s="25">
        <f t="shared" si="29"/>
        <v>0.83933192905183696</v>
      </c>
    </row>
    <row r="111" spans="1:55" ht="57.6" x14ac:dyDescent="0.3">
      <c r="A111" s="4">
        <v>3</v>
      </c>
      <c r="B111" s="8" t="s">
        <v>246</v>
      </c>
      <c r="C111" s="8">
        <v>2001</v>
      </c>
      <c r="D111" s="8">
        <v>2001</v>
      </c>
      <c r="E111" s="8">
        <v>2001</v>
      </c>
      <c r="F111" s="8">
        <v>1</v>
      </c>
      <c r="G111" s="8" t="s">
        <v>247</v>
      </c>
      <c r="H111" s="8" t="s">
        <v>248</v>
      </c>
      <c r="I111" s="8" t="s">
        <v>249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>
        <v>0</v>
      </c>
      <c r="Q111" s="4">
        <v>0</v>
      </c>
      <c r="R111" s="4">
        <v>0</v>
      </c>
      <c r="S111" s="4">
        <v>2</v>
      </c>
      <c r="T111" s="4">
        <v>0</v>
      </c>
      <c r="U111" s="4">
        <v>0</v>
      </c>
      <c r="V111" s="4">
        <v>0</v>
      </c>
      <c r="W111" s="4">
        <v>0</v>
      </c>
      <c r="X111" s="4">
        <v>0</v>
      </c>
      <c r="Y111" s="4">
        <v>0</v>
      </c>
      <c r="Z111" s="4">
        <v>0</v>
      </c>
      <c r="AA111" s="4">
        <v>0</v>
      </c>
      <c r="AB111" s="4">
        <v>0</v>
      </c>
      <c r="AC111" s="25">
        <v>112.69000244140625</v>
      </c>
      <c r="AD111" s="4">
        <f t="shared" si="24"/>
        <v>2</v>
      </c>
      <c r="AE111" s="25">
        <f t="shared" si="25"/>
        <v>114.69000244140625</v>
      </c>
      <c r="AF111" s="4">
        <v>0</v>
      </c>
      <c r="AG111" s="4">
        <v>0</v>
      </c>
      <c r="AH111" s="4">
        <v>0</v>
      </c>
      <c r="AI111" s="4">
        <v>0</v>
      </c>
      <c r="AJ111" s="4">
        <v>0</v>
      </c>
      <c r="AK111" s="4">
        <v>0</v>
      </c>
      <c r="AL111" s="4">
        <v>0</v>
      </c>
      <c r="AM111" s="4">
        <v>0</v>
      </c>
      <c r="AN111" s="4">
        <v>0</v>
      </c>
      <c r="AO111" s="4">
        <v>2</v>
      </c>
      <c r="AP111" s="4">
        <v>0</v>
      </c>
      <c r="AQ111" s="4">
        <v>2</v>
      </c>
      <c r="AR111" s="4">
        <v>0</v>
      </c>
      <c r="AS111" s="4">
        <v>0</v>
      </c>
      <c r="AT111" s="4">
        <v>0</v>
      </c>
      <c r="AU111" s="4">
        <v>0</v>
      </c>
      <c r="AV111" s="4">
        <v>0</v>
      </c>
      <c r="AW111" s="4">
        <v>2</v>
      </c>
      <c r="AX111" s="4">
        <v>0</v>
      </c>
      <c r="AY111" s="25">
        <v>110.19000244140625</v>
      </c>
      <c r="AZ111" s="4">
        <f t="shared" si="26"/>
        <v>6</v>
      </c>
      <c r="BA111" s="25">
        <f t="shared" si="27"/>
        <v>116.19000244140625</v>
      </c>
      <c r="BB111" s="25">
        <f t="shared" si="28"/>
        <v>114.69000244140625</v>
      </c>
      <c r="BC111" s="25">
        <f t="shared" si="29"/>
        <v>5.783069893333435</v>
      </c>
    </row>
    <row r="112" spans="1:55" ht="43.2" x14ac:dyDescent="0.3">
      <c r="A112" s="4">
        <v>4</v>
      </c>
      <c r="B112" s="8" t="s">
        <v>228</v>
      </c>
      <c r="C112" s="8">
        <v>1996</v>
      </c>
      <c r="D112" s="8">
        <v>1996</v>
      </c>
      <c r="E112" s="8">
        <v>1996</v>
      </c>
      <c r="F112" s="8" t="s">
        <v>44</v>
      </c>
      <c r="G112" s="8" t="s">
        <v>20</v>
      </c>
      <c r="H112" s="8" t="s">
        <v>229</v>
      </c>
      <c r="I112" s="8" t="s">
        <v>63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>
        <v>0</v>
      </c>
      <c r="Q112" s="4">
        <v>0</v>
      </c>
      <c r="R112" s="4">
        <v>0</v>
      </c>
      <c r="S112" s="4">
        <v>0</v>
      </c>
      <c r="T112" s="4">
        <v>0</v>
      </c>
      <c r="U112" s="4">
        <v>0</v>
      </c>
      <c r="V112" s="4">
        <v>0</v>
      </c>
      <c r="W112" s="4">
        <v>0</v>
      </c>
      <c r="X112" s="4">
        <v>0</v>
      </c>
      <c r="Y112" s="4">
        <v>0</v>
      </c>
      <c r="Z112" s="4">
        <v>0</v>
      </c>
      <c r="AA112" s="4">
        <v>2</v>
      </c>
      <c r="AB112" s="4">
        <v>0</v>
      </c>
      <c r="AC112" s="25">
        <v>120.95999908447266</v>
      </c>
      <c r="AD112" s="4">
        <f t="shared" si="24"/>
        <v>2</v>
      </c>
      <c r="AE112" s="25">
        <f t="shared" si="25"/>
        <v>122.95999908447266</v>
      </c>
      <c r="AF112" s="4">
        <v>0</v>
      </c>
      <c r="AG112" s="4">
        <v>0</v>
      </c>
      <c r="AH112" s="4">
        <v>0</v>
      </c>
      <c r="AI112" s="4">
        <v>0</v>
      </c>
      <c r="AJ112" s="4">
        <v>0</v>
      </c>
      <c r="AK112" s="4">
        <v>0</v>
      </c>
      <c r="AL112" s="4">
        <v>0</v>
      </c>
      <c r="AM112" s="4">
        <v>0</v>
      </c>
      <c r="AN112" s="4">
        <v>0</v>
      </c>
      <c r="AO112" s="4">
        <v>0</v>
      </c>
      <c r="AP112" s="4">
        <v>0</v>
      </c>
      <c r="AQ112" s="4">
        <v>0</v>
      </c>
      <c r="AR112" s="4">
        <v>0</v>
      </c>
      <c r="AS112" s="4">
        <v>0</v>
      </c>
      <c r="AT112" s="4">
        <v>2</v>
      </c>
      <c r="AU112" s="4">
        <v>0</v>
      </c>
      <c r="AV112" s="4">
        <v>0</v>
      </c>
      <c r="AW112" s="4">
        <v>0</v>
      </c>
      <c r="AX112" s="4">
        <v>0</v>
      </c>
      <c r="AY112" s="25">
        <v>117.38999938964844</v>
      </c>
      <c r="AZ112" s="4">
        <f t="shared" si="26"/>
        <v>2</v>
      </c>
      <c r="BA112" s="25">
        <f t="shared" si="27"/>
        <v>119.38999938964844</v>
      </c>
      <c r="BB112" s="25">
        <f t="shared" si="28"/>
        <v>119.38999938964844</v>
      </c>
      <c r="BC112" s="25">
        <f t="shared" si="29"/>
        <v>10.118060695416297</v>
      </c>
    </row>
    <row r="113" spans="1:55" ht="43.2" x14ac:dyDescent="0.3">
      <c r="A113" s="4">
        <v>5</v>
      </c>
      <c r="B113" s="8" t="s">
        <v>190</v>
      </c>
      <c r="C113" s="8">
        <v>1998</v>
      </c>
      <c r="D113" s="8">
        <v>1998</v>
      </c>
      <c r="E113" s="8">
        <v>1998</v>
      </c>
      <c r="F113" s="8" t="s">
        <v>44</v>
      </c>
      <c r="G113" s="8" t="s">
        <v>16</v>
      </c>
      <c r="H113" s="8" t="s">
        <v>17</v>
      </c>
      <c r="I113" s="8" t="s">
        <v>18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>
        <v>0</v>
      </c>
      <c r="Q113" s="4">
        <v>0</v>
      </c>
      <c r="R113" s="4">
        <v>0</v>
      </c>
      <c r="S113" s="4">
        <v>0</v>
      </c>
      <c r="T113" s="4">
        <v>0</v>
      </c>
      <c r="U113" s="4">
        <v>0</v>
      </c>
      <c r="V113" s="4">
        <v>0</v>
      </c>
      <c r="W113" s="4">
        <v>0</v>
      </c>
      <c r="X113" s="4">
        <v>0</v>
      </c>
      <c r="Y113" s="4">
        <v>0</v>
      </c>
      <c r="Z113" s="4">
        <v>0</v>
      </c>
      <c r="AA113" s="4">
        <v>0</v>
      </c>
      <c r="AB113" s="4">
        <v>0</v>
      </c>
      <c r="AC113" s="25">
        <v>119.45999908447266</v>
      </c>
      <c r="AD113" s="4">
        <f t="shared" si="24"/>
        <v>0</v>
      </c>
      <c r="AE113" s="25">
        <f t="shared" si="25"/>
        <v>119.45999908447266</v>
      </c>
      <c r="AF113" s="4">
        <v>0</v>
      </c>
      <c r="AG113" s="4">
        <v>0</v>
      </c>
      <c r="AH113" s="4">
        <v>0</v>
      </c>
      <c r="AI113" s="4">
        <v>0</v>
      </c>
      <c r="AJ113" s="4">
        <v>0</v>
      </c>
      <c r="AK113" s="4">
        <v>0</v>
      </c>
      <c r="AL113" s="4">
        <v>0</v>
      </c>
      <c r="AM113" s="4">
        <v>0</v>
      </c>
      <c r="AN113" s="4">
        <v>50</v>
      </c>
      <c r="AO113" s="4">
        <v>2</v>
      </c>
      <c r="AP113" s="4">
        <v>0</v>
      </c>
      <c r="AQ113" s="4">
        <v>0</v>
      </c>
      <c r="AR113" s="4">
        <v>0</v>
      </c>
      <c r="AS113" s="4">
        <v>0</v>
      </c>
      <c r="AT113" s="4">
        <v>2</v>
      </c>
      <c r="AU113" s="4">
        <v>0</v>
      </c>
      <c r="AV113" s="4">
        <v>0</v>
      </c>
      <c r="AW113" s="4">
        <v>0</v>
      </c>
      <c r="AX113" s="4">
        <v>0</v>
      </c>
      <c r="AY113" s="25">
        <v>117.15000152587891</v>
      </c>
      <c r="AZ113" s="4">
        <f t="shared" si="26"/>
        <v>54</v>
      </c>
      <c r="BA113" s="25">
        <f t="shared" si="27"/>
        <v>171.15000152587891</v>
      </c>
      <c r="BB113" s="25">
        <f t="shared" si="28"/>
        <v>119.45999908447266</v>
      </c>
      <c r="BC113" s="25">
        <f t="shared" si="29"/>
        <v>10.18262414865962</v>
      </c>
    </row>
    <row r="114" spans="1:55" ht="43.2" x14ac:dyDescent="0.3">
      <c r="A114" s="4">
        <v>6</v>
      </c>
      <c r="B114" s="8" t="s">
        <v>146</v>
      </c>
      <c r="C114" s="8">
        <v>1999</v>
      </c>
      <c r="D114" s="8">
        <v>1999</v>
      </c>
      <c r="E114" s="8">
        <v>1999</v>
      </c>
      <c r="F114" s="8">
        <v>1</v>
      </c>
      <c r="G114" s="8" t="s">
        <v>20</v>
      </c>
      <c r="H114" s="8" t="s">
        <v>147</v>
      </c>
      <c r="I114" s="8" t="s">
        <v>117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>
        <v>0</v>
      </c>
      <c r="Q114" s="4">
        <v>0</v>
      </c>
      <c r="R114" s="4">
        <v>0</v>
      </c>
      <c r="S114" s="4">
        <v>0</v>
      </c>
      <c r="T114" s="4">
        <v>0</v>
      </c>
      <c r="U114" s="4">
        <v>0</v>
      </c>
      <c r="V114" s="4">
        <v>0</v>
      </c>
      <c r="W114" s="4">
        <v>0</v>
      </c>
      <c r="X114" s="4">
        <v>0</v>
      </c>
      <c r="Y114" s="4">
        <v>0</v>
      </c>
      <c r="Z114" s="4">
        <v>0</v>
      </c>
      <c r="AA114" s="4">
        <v>2</v>
      </c>
      <c r="AB114" s="4">
        <v>0</v>
      </c>
      <c r="AC114" s="25">
        <v>121.83000183105469</v>
      </c>
      <c r="AD114" s="4">
        <f t="shared" si="24"/>
        <v>2</v>
      </c>
      <c r="AE114" s="25">
        <f t="shared" si="25"/>
        <v>123.83000183105469</v>
      </c>
      <c r="AF114" s="4">
        <v>0</v>
      </c>
      <c r="AG114" s="4">
        <v>0</v>
      </c>
      <c r="AH114" s="4">
        <v>0</v>
      </c>
      <c r="AI114" s="4">
        <v>0</v>
      </c>
      <c r="AJ114" s="4">
        <v>0</v>
      </c>
      <c r="AK114" s="4">
        <v>0</v>
      </c>
      <c r="AL114" s="4">
        <v>0</v>
      </c>
      <c r="AM114" s="4">
        <v>0</v>
      </c>
      <c r="AN114" s="4">
        <v>0</v>
      </c>
      <c r="AO114" s="4">
        <v>0</v>
      </c>
      <c r="AP114" s="4">
        <v>0</v>
      </c>
      <c r="AQ114" s="4">
        <v>0</v>
      </c>
      <c r="AR114" s="4">
        <v>0</v>
      </c>
      <c r="AS114" s="4">
        <v>0</v>
      </c>
      <c r="AT114" s="4">
        <v>0</v>
      </c>
      <c r="AU114" s="4">
        <v>2</v>
      </c>
      <c r="AV114" s="4">
        <v>0</v>
      </c>
      <c r="AW114" s="4">
        <v>2</v>
      </c>
      <c r="AX114" s="4">
        <v>0</v>
      </c>
      <c r="AY114" s="25">
        <v>116.26000213623047</v>
      </c>
      <c r="AZ114" s="4">
        <f t="shared" si="26"/>
        <v>4</v>
      </c>
      <c r="BA114" s="25">
        <f t="shared" si="27"/>
        <v>120.26000213623047</v>
      </c>
      <c r="BB114" s="25">
        <f t="shared" si="28"/>
        <v>120.26000213623047</v>
      </c>
      <c r="BC114" s="25">
        <f t="shared" si="29"/>
        <v>10.920498217345001</v>
      </c>
    </row>
    <row r="115" spans="1:55" x14ac:dyDescent="0.3">
      <c r="A115" s="4">
        <v>7</v>
      </c>
      <c r="B115" s="8" t="s">
        <v>223</v>
      </c>
      <c r="C115" s="8">
        <v>1994</v>
      </c>
      <c r="D115" s="8">
        <v>1994</v>
      </c>
      <c r="E115" s="8">
        <v>1994</v>
      </c>
      <c r="F115" s="8">
        <v>1</v>
      </c>
      <c r="G115" s="8" t="s">
        <v>20</v>
      </c>
      <c r="H115" s="8" t="s">
        <v>53</v>
      </c>
      <c r="I115" s="8" t="s">
        <v>54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>
        <v>0</v>
      </c>
      <c r="Q115" s="4">
        <v>0</v>
      </c>
      <c r="R115" s="4">
        <v>0</v>
      </c>
      <c r="S115" s="4">
        <v>0</v>
      </c>
      <c r="T115" s="4">
        <v>0</v>
      </c>
      <c r="U115" s="4">
        <v>0</v>
      </c>
      <c r="V115" s="4">
        <v>0</v>
      </c>
      <c r="W115" s="4">
        <v>2</v>
      </c>
      <c r="X115" s="4">
        <v>0</v>
      </c>
      <c r="Y115" s="4">
        <v>0</v>
      </c>
      <c r="Z115" s="4">
        <v>0</v>
      </c>
      <c r="AA115" s="4">
        <v>0</v>
      </c>
      <c r="AB115" s="4">
        <v>0</v>
      </c>
      <c r="AC115" s="25">
        <v>163.30999755859375</v>
      </c>
      <c r="AD115" s="4">
        <f t="shared" si="24"/>
        <v>2</v>
      </c>
      <c r="AE115" s="25">
        <f t="shared" si="25"/>
        <v>165.30999755859375</v>
      </c>
      <c r="AF115" s="4">
        <v>0</v>
      </c>
      <c r="AG115" s="4">
        <v>0</v>
      </c>
      <c r="AH115" s="4">
        <v>0</v>
      </c>
      <c r="AI115" s="4">
        <v>0</v>
      </c>
      <c r="AJ115" s="4">
        <v>0</v>
      </c>
      <c r="AK115" s="4">
        <v>0</v>
      </c>
      <c r="AL115" s="4">
        <v>0</v>
      </c>
      <c r="AM115" s="4">
        <v>0</v>
      </c>
      <c r="AN115" s="4">
        <v>0</v>
      </c>
      <c r="AO115" s="4">
        <v>0</v>
      </c>
      <c r="AP115" s="4">
        <v>0</v>
      </c>
      <c r="AQ115" s="4">
        <v>2</v>
      </c>
      <c r="AR115" s="4">
        <v>0</v>
      </c>
      <c r="AS115" s="4">
        <v>0</v>
      </c>
      <c r="AT115" s="4">
        <v>0</v>
      </c>
      <c r="AU115" s="4">
        <v>0</v>
      </c>
      <c r="AV115" s="4">
        <v>0</v>
      </c>
      <c r="AW115" s="4">
        <v>0</v>
      </c>
      <c r="AX115" s="4">
        <v>0</v>
      </c>
      <c r="AY115" s="25">
        <v>132.75999450683594</v>
      </c>
      <c r="AZ115" s="4">
        <f t="shared" si="26"/>
        <v>2</v>
      </c>
      <c r="BA115" s="25">
        <f t="shared" si="27"/>
        <v>134.75999450683594</v>
      </c>
      <c r="BB115" s="25">
        <f t="shared" si="28"/>
        <v>134.75999450683594</v>
      </c>
      <c r="BC115" s="25">
        <f t="shared" si="29"/>
        <v>24.294407657936283</v>
      </c>
    </row>
    <row r="116" spans="1:55" ht="43.2" x14ac:dyDescent="0.3">
      <c r="A116" s="4">
        <v>8</v>
      </c>
      <c r="B116" s="8" t="s">
        <v>108</v>
      </c>
      <c r="C116" s="8">
        <v>1997</v>
      </c>
      <c r="D116" s="8">
        <v>1997</v>
      </c>
      <c r="E116" s="8">
        <v>1997</v>
      </c>
      <c r="F116" s="8">
        <v>1</v>
      </c>
      <c r="G116" s="8" t="s">
        <v>20</v>
      </c>
      <c r="H116" s="8" t="s">
        <v>109</v>
      </c>
      <c r="I116" s="8" t="s">
        <v>63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  <c r="S116" s="4">
        <v>0</v>
      </c>
      <c r="T116" s="4">
        <v>0</v>
      </c>
      <c r="U116" s="4">
        <v>0</v>
      </c>
      <c r="V116" s="4">
        <v>0</v>
      </c>
      <c r="W116" s="4">
        <v>0</v>
      </c>
      <c r="X116" s="4">
        <v>0</v>
      </c>
      <c r="Y116" s="4">
        <v>50</v>
      </c>
      <c r="Z116" s="4">
        <v>50</v>
      </c>
      <c r="AA116" s="4">
        <v>50</v>
      </c>
      <c r="AB116" s="4">
        <v>50</v>
      </c>
      <c r="AC116" s="25">
        <v>133.3699951171875</v>
      </c>
      <c r="AD116" s="4">
        <f t="shared" si="24"/>
        <v>200</v>
      </c>
      <c r="AE116" s="25">
        <f t="shared" si="25"/>
        <v>333.3699951171875</v>
      </c>
      <c r="AF116" s="4">
        <v>0</v>
      </c>
      <c r="AG116" s="4">
        <v>0</v>
      </c>
      <c r="AH116" s="4">
        <v>0</v>
      </c>
      <c r="AI116" s="4">
        <v>0</v>
      </c>
      <c r="AJ116" s="4">
        <v>0</v>
      </c>
      <c r="AK116" s="4">
        <v>0</v>
      </c>
      <c r="AL116" s="4">
        <v>0</v>
      </c>
      <c r="AM116" s="4">
        <v>0</v>
      </c>
      <c r="AN116" s="4">
        <v>0</v>
      </c>
      <c r="AO116" s="4">
        <v>0</v>
      </c>
      <c r="AP116" s="4">
        <v>0</v>
      </c>
      <c r="AQ116" s="4">
        <v>0</v>
      </c>
      <c r="AR116" s="4">
        <v>0</v>
      </c>
      <c r="AS116" s="4">
        <v>0</v>
      </c>
      <c r="AT116" s="4">
        <v>0</v>
      </c>
      <c r="AU116" s="4">
        <v>0</v>
      </c>
      <c r="AV116" s="4">
        <v>0</v>
      </c>
      <c r="AW116" s="4">
        <v>2</v>
      </c>
      <c r="AX116" s="4">
        <v>0</v>
      </c>
      <c r="AY116" s="25">
        <v>138.58000183105469</v>
      </c>
      <c r="AZ116" s="4">
        <f t="shared" si="26"/>
        <v>2</v>
      </c>
      <c r="BA116" s="25">
        <f t="shared" si="27"/>
        <v>140.58000183105469</v>
      </c>
      <c r="BB116" s="25">
        <f t="shared" si="28"/>
        <v>140.58000183105469</v>
      </c>
      <c r="BC116" s="25">
        <f t="shared" si="29"/>
        <v>29.662427785689587</v>
      </c>
    </row>
  </sheetData>
  <mergeCells count="76">
    <mergeCell ref="BB107:BB108"/>
    <mergeCell ref="BC107:BC108"/>
    <mergeCell ref="G107:G108"/>
    <mergeCell ref="H107:H108"/>
    <mergeCell ref="I107:I108"/>
    <mergeCell ref="A106:J106"/>
    <mergeCell ref="J107:AE107"/>
    <mergeCell ref="AF107:BA107"/>
    <mergeCell ref="A107:A108"/>
    <mergeCell ref="B107:B108"/>
    <mergeCell ref="C107:C108"/>
    <mergeCell ref="D107:D108"/>
    <mergeCell ref="E107:E108"/>
    <mergeCell ref="F107:F108"/>
    <mergeCell ref="I82:I83"/>
    <mergeCell ref="A81:J81"/>
    <mergeCell ref="J82:AE82"/>
    <mergeCell ref="AF82:BA82"/>
    <mergeCell ref="BB82:BB83"/>
    <mergeCell ref="BC82:BC83"/>
    <mergeCell ref="BB58:BB59"/>
    <mergeCell ref="BC58:BC59"/>
    <mergeCell ref="A82:A83"/>
    <mergeCell ref="B82:B83"/>
    <mergeCell ref="C82:C83"/>
    <mergeCell ref="D82:D83"/>
    <mergeCell ref="E82:E83"/>
    <mergeCell ref="F82:F83"/>
    <mergeCell ref="G82:G83"/>
    <mergeCell ref="H82:H83"/>
    <mergeCell ref="G58:G59"/>
    <mergeCell ref="H58:H59"/>
    <mergeCell ref="I58:I59"/>
    <mergeCell ref="A57:J57"/>
    <mergeCell ref="J58:AE58"/>
    <mergeCell ref="AF58:BA58"/>
    <mergeCell ref="A58:A59"/>
    <mergeCell ref="B58:B59"/>
    <mergeCell ref="C58:C59"/>
    <mergeCell ref="D58:D59"/>
    <mergeCell ref="E58:E59"/>
    <mergeCell ref="F58:F59"/>
    <mergeCell ref="I44:I45"/>
    <mergeCell ref="A43:J43"/>
    <mergeCell ref="J44:AE44"/>
    <mergeCell ref="AF44:BA44"/>
    <mergeCell ref="BB44:BB45"/>
    <mergeCell ref="BC44:BC45"/>
    <mergeCell ref="BB8:BB9"/>
    <mergeCell ref="BC8:BC9"/>
    <mergeCell ref="A44:A45"/>
    <mergeCell ref="B44:B45"/>
    <mergeCell ref="C44:C45"/>
    <mergeCell ref="D44:D45"/>
    <mergeCell ref="E44:E45"/>
    <mergeCell ref="F44:F45"/>
    <mergeCell ref="G44:G45"/>
    <mergeCell ref="H44:H45"/>
    <mergeCell ref="G8:G9"/>
    <mergeCell ref="H8:H9"/>
    <mergeCell ref="I8:I9"/>
    <mergeCell ref="A7:J7"/>
    <mergeCell ref="J8:AE8"/>
    <mergeCell ref="AF8:BA8"/>
    <mergeCell ref="A8:A9"/>
    <mergeCell ref="B8:B9"/>
    <mergeCell ref="C8:C9"/>
    <mergeCell ref="D8:D9"/>
    <mergeCell ref="E8:E9"/>
    <mergeCell ref="F8:F9"/>
    <mergeCell ref="A1:BC1"/>
    <mergeCell ref="A2:BC2"/>
    <mergeCell ref="A3:B3"/>
    <mergeCell ref="C3:BC3"/>
    <mergeCell ref="A4:BC4"/>
    <mergeCell ref="A5:BC5"/>
  </mergeCells>
  <pageMargins left="0.7" right="0.7" top="0.75" bottom="0.75" header="0.3" footer="0.3"/>
  <pageSetup paperSize="9" orientation="landscape" horizontalDpi="300" verticalDpi="300" copies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6"/>
  <sheetViews>
    <sheetView workbookViewId="0"/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10" width="7.109375" style="1" customWidth="1"/>
    <col min="11" max="11" width="4.88671875" style="1" customWidth="1"/>
    <col min="12" max="13" width="7.109375" style="1" customWidth="1"/>
    <col min="14" max="14" width="4.88671875" style="1" customWidth="1"/>
    <col min="15" max="16" width="7.109375" style="1" customWidth="1"/>
    <col min="17" max="16384" width="8.88671875" style="1"/>
  </cols>
  <sheetData>
    <row r="1" spans="1:17" ht="15.6" x14ac:dyDescent="0.3">
      <c r="A1" s="9" t="s">
        <v>397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ht="18" x14ac:dyDescent="0.3">
      <c r="A2" s="11" t="s">
        <v>398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x14ac:dyDescent="0.3">
      <c r="A3" s="12" t="s">
        <v>399</v>
      </c>
      <c r="B3" s="12"/>
      <c r="C3" s="13" t="s">
        <v>400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21" x14ac:dyDescent="0.3">
      <c r="A4" s="14" t="s">
        <v>643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1:17" ht="23.4" x14ac:dyDescent="0.3">
      <c r="A5" s="15" t="s">
        <v>402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</row>
    <row r="7" spans="1:17" ht="18" x14ac:dyDescent="0.3">
      <c r="A7" s="11" t="s">
        <v>404</v>
      </c>
      <c r="B7" s="11"/>
      <c r="C7" s="11"/>
      <c r="D7" s="11"/>
      <c r="E7" s="11"/>
      <c r="F7" s="11"/>
      <c r="G7" s="11"/>
      <c r="H7" s="11"/>
      <c r="I7" s="11"/>
      <c r="J7" s="11"/>
    </row>
    <row r="8" spans="1:17" x14ac:dyDescent="0.3">
      <c r="A8" s="16" t="s">
        <v>403</v>
      </c>
      <c r="B8" s="16" t="s">
        <v>1</v>
      </c>
      <c r="C8" s="16" t="s">
        <v>2</v>
      </c>
      <c r="D8" s="16" t="s">
        <v>291</v>
      </c>
      <c r="E8" s="16" t="s">
        <v>292</v>
      </c>
      <c r="F8" s="16" t="s">
        <v>3</v>
      </c>
      <c r="G8" s="16" t="s">
        <v>4</v>
      </c>
      <c r="H8" s="16" t="s">
        <v>5</v>
      </c>
      <c r="I8" s="16" t="s">
        <v>6</v>
      </c>
      <c r="J8" s="18" t="s">
        <v>405</v>
      </c>
      <c r="K8" s="19"/>
      <c r="L8" s="20"/>
      <c r="M8" s="18" t="s">
        <v>409</v>
      </c>
      <c r="N8" s="19"/>
      <c r="O8" s="20"/>
      <c r="P8" s="16" t="s">
        <v>410</v>
      </c>
      <c r="Q8" s="16" t="s">
        <v>411</v>
      </c>
    </row>
    <row r="9" spans="1:17" x14ac:dyDescent="0.3">
      <c r="A9" s="17"/>
      <c r="B9" s="17"/>
      <c r="C9" s="17"/>
      <c r="D9" s="17"/>
      <c r="E9" s="17"/>
      <c r="F9" s="17"/>
      <c r="G9" s="17"/>
      <c r="H9" s="17"/>
      <c r="I9" s="17"/>
      <c r="J9" s="21" t="s">
        <v>406</v>
      </c>
      <c r="K9" s="21" t="s">
        <v>407</v>
      </c>
      <c r="L9" s="21" t="s">
        <v>408</v>
      </c>
      <c r="M9" s="21" t="s">
        <v>406</v>
      </c>
      <c r="N9" s="21" t="s">
        <v>407</v>
      </c>
      <c r="O9" s="21" t="s">
        <v>408</v>
      </c>
      <c r="P9" s="17"/>
      <c r="Q9" s="17"/>
    </row>
    <row r="10" spans="1:17" ht="43.2" x14ac:dyDescent="0.3">
      <c r="A10" s="22">
        <v>1</v>
      </c>
      <c r="B10" s="23" t="s">
        <v>276</v>
      </c>
      <c r="C10" s="23">
        <v>1994</v>
      </c>
      <c r="D10" s="23">
        <v>1994</v>
      </c>
      <c r="E10" s="23">
        <v>1994</v>
      </c>
      <c r="F10" s="23" t="s">
        <v>44</v>
      </c>
      <c r="G10" s="23" t="s">
        <v>20</v>
      </c>
      <c r="H10" s="23" t="s">
        <v>175</v>
      </c>
      <c r="I10" s="23" t="s">
        <v>60</v>
      </c>
      <c r="J10" s="24">
        <v>81.569999694824219</v>
      </c>
      <c r="K10" s="22">
        <v>0</v>
      </c>
      <c r="L10" s="24">
        <f t="shared" ref="L10:L41" si="0">J10+K10</f>
        <v>81.569999694824219</v>
      </c>
      <c r="M10" s="24">
        <v>78.699996948242188</v>
      </c>
      <c r="N10" s="22">
        <v>0</v>
      </c>
      <c r="O10" s="24">
        <f t="shared" ref="O10:O41" si="1">M10+N10</f>
        <v>78.699996948242188</v>
      </c>
      <c r="P10" s="24">
        <f t="shared" ref="P10:P41" si="2">MIN(O10,L10)</f>
        <v>78.699996948242188</v>
      </c>
      <c r="Q10" s="24">
        <f t="shared" ref="Q10:Q41" si="3">IF( AND(ISNUMBER(P$10),ISNUMBER(P10)),(P10-P$10)/P$10*100,"")</f>
        <v>0</v>
      </c>
    </row>
    <row r="11" spans="1:17" ht="43.2" x14ac:dyDescent="0.3">
      <c r="A11" s="4">
        <v>2</v>
      </c>
      <c r="B11" s="8" t="s">
        <v>153</v>
      </c>
      <c r="C11" s="8">
        <v>1996</v>
      </c>
      <c r="D11" s="8">
        <v>1996</v>
      </c>
      <c r="E11" s="8">
        <v>1996</v>
      </c>
      <c r="F11" s="8" t="s">
        <v>15</v>
      </c>
      <c r="G11" s="8" t="s">
        <v>20</v>
      </c>
      <c r="H11" s="8" t="s">
        <v>139</v>
      </c>
      <c r="I11" s="8" t="s">
        <v>117</v>
      </c>
      <c r="J11" s="25">
        <v>82.900001525878906</v>
      </c>
      <c r="K11" s="4">
        <v>54</v>
      </c>
      <c r="L11" s="25">
        <f t="shared" si="0"/>
        <v>136.90000152587891</v>
      </c>
      <c r="M11" s="25">
        <v>80.650001525878906</v>
      </c>
      <c r="N11" s="4">
        <v>0</v>
      </c>
      <c r="O11" s="25">
        <f t="shared" si="1"/>
        <v>80.650001525878906</v>
      </c>
      <c r="P11" s="25">
        <f t="shared" si="2"/>
        <v>80.650001525878906</v>
      </c>
      <c r="Q11" s="25">
        <f t="shared" si="3"/>
        <v>2.4777695721121287</v>
      </c>
    </row>
    <row r="12" spans="1:17" ht="72" x14ac:dyDescent="0.3">
      <c r="A12" s="4">
        <v>3</v>
      </c>
      <c r="B12" s="8" t="s">
        <v>222</v>
      </c>
      <c r="C12" s="8">
        <v>1998</v>
      </c>
      <c r="D12" s="8">
        <v>1998</v>
      </c>
      <c r="E12" s="8">
        <v>1998</v>
      </c>
      <c r="F12" s="8" t="s">
        <v>44</v>
      </c>
      <c r="G12" s="8" t="s">
        <v>84</v>
      </c>
      <c r="H12" s="8" t="s">
        <v>85</v>
      </c>
      <c r="I12" s="8" t="s">
        <v>86</v>
      </c>
      <c r="J12" s="25">
        <v>83.330001831054687</v>
      </c>
      <c r="K12" s="4">
        <v>0</v>
      </c>
      <c r="L12" s="25">
        <f t="shared" si="0"/>
        <v>83.330001831054687</v>
      </c>
      <c r="M12" s="25">
        <v>83.220001220703125</v>
      </c>
      <c r="N12" s="4">
        <v>0</v>
      </c>
      <c r="O12" s="25">
        <f t="shared" si="1"/>
        <v>83.220001220703125</v>
      </c>
      <c r="P12" s="25">
        <f t="shared" si="2"/>
        <v>83.220001220703125</v>
      </c>
      <c r="Q12" s="25">
        <f t="shared" si="3"/>
        <v>5.7433347493438429</v>
      </c>
    </row>
    <row r="13" spans="1:17" ht="28.8" x14ac:dyDescent="0.3">
      <c r="A13" s="4">
        <v>4</v>
      </c>
      <c r="B13" s="8" t="s">
        <v>274</v>
      </c>
      <c r="C13" s="8">
        <v>1983</v>
      </c>
      <c r="D13" s="8">
        <v>1983</v>
      </c>
      <c r="E13" s="8">
        <v>1983</v>
      </c>
      <c r="F13" s="8" t="s">
        <v>15</v>
      </c>
      <c r="G13" s="8" t="s">
        <v>20</v>
      </c>
      <c r="H13" s="8" t="s">
        <v>275</v>
      </c>
      <c r="I13" s="8" t="s">
        <v>176</v>
      </c>
      <c r="J13" s="25">
        <v>84.410003662109375</v>
      </c>
      <c r="K13" s="4">
        <v>0</v>
      </c>
      <c r="L13" s="25">
        <f t="shared" si="0"/>
        <v>84.410003662109375</v>
      </c>
      <c r="M13" s="25">
        <v>84.379997253417969</v>
      </c>
      <c r="N13" s="4">
        <v>0</v>
      </c>
      <c r="O13" s="25">
        <f t="shared" si="1"/>
        <v>84.379997253417969</v>
      </c>
      <c r="P13" s="25">
        <f t="shared" si="2"/>
        <v>84.379997253417969</v>
      </c>
      <c r="Q13" s="25">
        <f t="shared" si="3"/>
        <v>7.2172814808509944</v>
      </c>
    </row>
    <row r="14" spans="1:17" x14ac:dyDescent="0.3">
      <c r="A14" s="4">
        <v>5</v>
      </c>
      <c r="B14" s="8" t="s">
        <v>253</v>
      </c>
      <c r="C14" s="8">
        <v>1985</v>
      </c>
      <c r="D14" s="8">
        <v>1985</v>
      </c>
      <c r="E14" s="8">
        <v>1985</v>
      </c>
      <c r="F14" s="8" t="s">
        <v>44</v>
      </c>
      <c r="G14" s="8" t="s">
        <v>20</v>
      </c>
      <c r="H14" s="8" t="s">
        <v>165</v>
      </c>
      <c r="I14" s="8" t="s">
        <v>47</v>
      </c>
      <c r="J14" s="25">
        <v>86.470001220703125</v>
      </c>
      <c r="K14" s="4">
        <v>2</v>
      </c>
      <c r="L14" s="25">
        <f t="shared" si="0"/>
        <v>88.470001220703125</v>
      </c>
      <c r="M14" s="25">
        <v>84.620002746582031</v>
      </c>
      <c r="N14" s="4">
        <v>0</v>
      </c>
      <c r="O14" s="25">
        <f t="shared" si="1"/>
        <v>84.620002746582031</v>
      </c>
      <c r="P14" s="25">
        <f t="shared" si="2"/>
        <v>84.620002746582031</v>
      </c>
      <c r="Q14" s="25">
        <f t="shared" si="3"/>
        <v>7.5222439998735862</v>
      </c>
    </row>
    <row r="15" spans="1:17" ht="28.8" x14ac:dyDescent="0.3">
      <c r="A15" s="4">
        <v>6</v>
      </c>
      <c r="B15" s="8" t="s">
        <v>99</v>
      </c>
      <c r="C15" s="8">
        <v>1973</v>
      </c>
      <c r="D15" s="8">
        <v>1973</v>
      </c>
      <c r="E15" s="8">
        <v>1973</v>
      </c>
      <c r="F15" s="8" t="s">
        <v>15</v>
      </c>
      <c r="G15" s="8" t="s">
        <v>20</v>
      </c>
      <c r="H15" s="8" t="s">
        <v>41</v>
      </c>
      <c r="I15" s="8" t="s">
        <v>33</v>
      </c>
      <c r="J15" s="25">
        <v>85.279998779296875</v>
      </c>
      <c r="K15" s="4">
        <v>0</v>
      </c>
      <c r="L15" s="25">
        <f t="shared" si="0"/>
        <v>85.279998779296875</v>
      </c>
      <c r="M15" s="25">
        <v>85.569999694824219</v>
      </c>
      <c r="N15" s="4">
        <v>0</v>
      </c>
      <c r="O15" s="25">
        <f t="shared" si="1"/>
        <v>85.569999694824219</v>
      </c>
      <c r="P15" s="25">
        <f t="shared" si="2"/>
        <v>85.279998779296875</v>
      </c>
      <c r="Q15" s="25">
        <f t="shared" si="3"/>
        <v>8.3608666914969376</v>
      </c>
    </row>
    <row r="16" spans="1:17" ht="28.8" x14ac:dyDescent="0.3">
      <c r="A16" s="4">
        <v>7</v>
      </c>
      <c r="B16" s="8" t="s">
        <v>90</v>
      </c>
      <c r="C16" s="8">
        <v>1986</v>
      </c>
      <c r="D16" s="8">
        <v>1986</v>
      </c>
      <c r="E16" s="8">
        <v>1986</v>
      </c>
      <c r="F16" s="8" t="s">
        <v>44</v>
      </c>
      <c r="G16" s="8" t="s">
        <v>20</v>
      </c>
      <c r="H16" s="8" t="s">
        <v>71</v>
      </c>
      <c r="I16" s="8" t="s">
        <v>72</v>
      </c>
      <c r="J16" s="25">
        <v>85.569999694824219</v>
      </c>
      <c r="K16" s="4">
        <v>2</v>
      </c>
      <c r="L16" s="25">
        <f t="shared" si="0"/>
        <v>87.569999694824219</v>
      </c>
      <c r="M16" s="25">
        <v>86.489997863769531</v>
      </c>
      <c r="N16" s="4">
        <v>2</v>
      </c>
      <c r="O16" s="25">
        <f t="shared" si="1"/>
        <v>88.489997863769531</v>
      </c>
      <c r="P16" s="25">
        <f t="shared" si="2"/>
        <v>87.569999694824219</v>
      </c>
      <c r="Q16" s="25">
        <f t="shared" si="3"/>
        <v>11.270651957477805</v>
      </c>
    </row>
    <row r="17" spans="1:17" x14ac:dyDescent="0.3">
      <c r="A17" s="4">
        <v>8</v>
      </c>
      <c r="B17" s="8" t="s">
        <v>58</v>
      </c>
      <c r="C17" s="8">
        <v>1986</v>
      </c>
      <c r="D17" s="8">
        <v>1986</v>
      </c>
      <c r="E17" s="8">
        <v>1986</v>
      </c>
      <c r="F17" s="8">
        <v>1</v>
      </c>
      <c r="G17" s="8" t="s">
        <v>20</v>
      </c>
      <c r="H17" s="8" t="s">
        <v>59</v>
      </c>
      <c r="I17" s="8" t="s">
        <v>60</v>
      </c>
      <c r="J17" s="25">
        <v>87.870002746582031</v>
      </c>
      <c r="K17" s="4">
        <v>0</v>
      </c>
      <c r="L17" s="25">
        <f t="shared" si="0"/>
        <v>87.870002746582031</v>
      </c>
      <c r="M17" s="25">
        <v>87.260002136230469</v>
      </c>
      <c r="N17" s="4">
        <v>2</v>
      </c>
      <c r="O17" s="25">
        <f t="shared" si="1"/>
        <v>89.260002136230469</v>
      </c>
      <c r="P17" s="25">
        <f t="shared" si="2"/>
        <v>87.870002746582031</v>
      </c>
      <c r="Q17" s="25">
        <f t="shared" si="3"/>
        <v>11.651850259118291</v>
      </c>
    </row>
    <row r="18" spans="1:17" ht="72" x14ac:dyDescent="0.3">
      <c r="A18" s="4">
        <v>9</v>
      </c>
      <c r="B18" s="8" t="s">
        <v>83</v>
      </c>
      <c r="C18" s="8">
        <v>1998</v>
      </c>
      <c r="D18" s="8">
        <v>1998</v>
      </c>
      <c r="E18" s="8">
        <v>1998</v>
      </c>
      <c r="F18" s="8">
        <v>1</v>
      </c>
      <c r="G18" s="8" t="s">
        <v>84</v>
      </c>
      <c r="H18" s="8" t="s">
        <v>85</v>
      </c>
      <c r="I18" s="8" t="s">
        <v>86</v>
      </c>
      <c r="J18" s="25">
        <v>87.970001220703125</v>
      </c>
      <c r="K18" s="4">
        <v>0</v>
      </c>
      <c r="L18" s="25">
        <f t="shared" si="0"/>
        <v>87.970001220703125</v>
      </c>
      <c r="M18" s="25">
        <v>87.959999084472656</v>
      </c>
      <c r="N18" s="4">
        <v>54</v>
      </c>
      <c r="O18" s="25">
        <f t="shared" si="1"/>
        <v>141.95999908447266</v>
      </c>
      <c r="P18" s="25">
        <f t="shared" si="2"/>
        <v>87.970001220703125</v>
      </c>
      <c r="Q18" s="25">
        <f t="shared" si="3"/>
        <v>11.778913128239948</v>
      </c>
    </row>
    <row r="19" spans="1:17" ht="57.6" x14ac:dyDescent="0.3">
      <c r="A19" s="4">
        <v>10</v>
      </c>
      <c r="B19" s="8" t="s">
        <v>179</v>
      </c>
      <c r="C19" s="8">
        <v>1993</v>
      </c>
      <c r="D19" s="8">
        <v>1993</v>
      </c>
      <c r="E19" s="8">
        <v>1993</v>
      </c>
      <c r="F19" s="8" t="s">
        <v>15</v>
      </c>
      <c r="G19" s="8" t="s">
        <v>180</v>
      </c>
      <c r="H19" s="8" t="s">
        <v>181</v>
      </c>
      <c r="I19" s="8" t="s">
        <v>182</v>
      </c>
      <c r="J19" s="25">
        <v>89.410003662109375</v>
      </c>
      <c r="K19" s="4">
        <v>0</v>
      </c>
      <c r="L19" s="25">
        <f t="shared" si="0"/>
        <v>89.410003662109375</v>
      </c>
      <c r="M19" s="25"/>
      <c r="N19" s="4"/>
      <c r="O19" s="25" t="s">
        <v>413</v>
      </c>
      <c r="P19" s="25">
        <f t="shared" si="2"/>
        <v>89.410003662109375</v>
      </c>
      <c r="Q19" s="25">
        <f t="shared" si="3"/>
        <v>13.608649465273457</v>
      </c>
    </row>
    <row r="20" spans="1:17" ht="43.2" x14ac:dyDescent="0.3">
      <c r="A20" s="4">
        <v>11</v>
      </c>
      <c r="B20" s="8" t="s">
        <v>204</v>
      </c>
      <c r="C20" s="8">
        <v>2000</v>
      </c>
      <c r="D20" s="8">
        <v>2000</v>
      </c>
      <c r="E20" s="8">
        <v>2000</v>
      </c>
      <c r="F20" s="8">
        <v>1</v>
      </c>
      <c r="G20" s="8" t="s">
        <v>20</v>
      </c>
      <c r="H20" s="8" t="s">
        <v>139</v>
      </c>
      <c r="I20" s="8" t="s">
        <v>117</v>
      </c>
      <c r="J20" s="25">
        <v>90.720001220703125</v>
      </c>
      <c r="K20" s="4">
        <v>0</v>
      </c>
      <c r="L20" s="25">
        <f t="shared" si="0"/>
        <v>90.720001220703125</v>
      </c>
      <c r="M20" s="25">
        <v>89.580001831054687</v>
      </c>
      <c r="N20" s="4">
        <v>0</v>
      </c>
      <c r="O20" s="25">
        <f t="shared" si="1"/>
        <v>89.580001831054687</v>
      </c>
      <c r="P20" s="25">
        <f t="shared" si="2"/>
        <v>89.580001831054687</v>
      </c>
      <c r="Q20" s="25">
        <f t="shared" si="3"/>
        <v>13.824657312207828</v>
      </c>
    </row>
    <row r="21" spans="1:17" ht="43.2" x14ac:dyDescent="0.3">
      <c r="A21" s="4">
        <v>12</v>
      </c>
      <c r="B21" s="8" t="s">
        <v>138</v>
      </c>
      <c r="C21" s="8">
        <v>1997</v>
      </c>
      <c r="D21" s="8">
        <v>1997</v>
      </c>
      <c r="E21" s="8">
        <v>1997</v>
      </c>
      <c r="F21" s="8" t="s">
        <v>44</v>
      </c>
      <c r="G21" s="8" t="s">
        <v>20</v>
      </c>
      <c r="H21" s="8" t="s">
        <v>139</v>
      </c>
      <c r="I21" s="8" t="s">
        <v>117</v>
      </c>
      <c r="J21" s="25">
        <v>91.709999084472656</v>
      </c>
      <c r="K21" s="4">
        <v>4</v>
      </c>
      <c r="L21" s="25">
        <f t="shared" si="0"/>
        <v>95.709999084472656</v>
      </c>
      <c r="M21" s="25">
        <v>89.599998474121094</v>
      </c>
      <c r="N21" s="4">
        <v>0</v>
      </c>
      <c r="O21" s="25">
        <f t="shared" si="1"/>
        <v>89.599998474121094</v>
      </c>
      <c r="P21" s="25">
        <f t="shared" si="2"/>
        <v>89.599998474121094</v>
      </c>
      <c r="Q21" s="25">
        <f t="shared" si="3"/>
        <v>13.850066008321955</v>
      </c>
    </row>
    <row r="22" spans="1:17" x14ac:dyDescent="0.3">
      <c r="A22" s="4">
        <v>13</v>
      </c>
      <c r="B22" s="8" t="s">
        <v>263</v>
      </c>
      <c r="C22" s="8">
        <v>1981</v>
      </c>
      <c r="D22" s="8">
        <v>1981</v>
      </c>
      <c r="E22" s="8">
        <v>1981</v>
      </c>
      <c r="F22" s="8">
        <v>1</v>
      </c>
      <c r="G22" s="8" t="s">
        <v>20</v>
      </c>
      <c r="H22" s="8" t="s">
        <v>97</v>
      </c>
      <c r="I22" s="8" t="s">
        <v>22</v>
      </c>
      <c r="J22" s="25">
        <v>91.930000305175781</v>
      </c>
      <c r="K22" s="4">
        <v>0</v>
      </c>
      <c r="L22" s="25">
        <f t="shared" si="0"/>
        <v>91.930000305175781</v>
      </c>
      <c r="M22" s="25">
        <v>91.949996948242188</v>
      </c>
      <c r="N22" s="4">
        <v>6</v>
      </c>
      <c r="O22" s="25">
        <f t="shared" si="1"/>
        <v>97.949996948242188</v>
      </c>
      <c r="P22" s="25">
        <f t="shared" si="2"/>
        <v>91.930000305175781</v>
      </c>
      <c r="Q22" s="25">
        <f t="shared" si="3"/>
        <v>16.810678360806584</v>
      </c>
    </row>
    <row r="23" spans="1:17" x14ac:dyDescent="0.3">
      <c r="A23" s="4">
        <v>14</v>
      </c>
      <c r="B23" s="8" t="s">
        <v>55</v>
      </c>
      <c r="C23" s="8">
        <v>1984</v>
      </c>
      <c r="D23" s="8">
        <v>1984</v>
      </c>
      <c r="E23" s="8">
        <v>1984</v>
      </c>
      <c r="F23" s="8" t="s">
        <v>15</v>
      </c>
      <c r="G23" s="8" t="s">
        <v>20</v>
      </c>
      <c r="H23" s="8" t="s">
        <v>56</v>
      </c>
      <c r="I23" s="8"/>
      <c r="J23" s="25">
        <v>97.80999755859375</v>
      </c>
      <c r="K23" s="4">
        <v>0</v>
      </c>
      <c r="L23" s="25">
        <f t="shared" si="0"/>
        <v>97.80999755859375</v>
      </c>
      <c r="M23" s="25">
        <v>93.669998168945313</v>
      </c>
      <c r="N23" s="4">
        <v>0</v>
      </c>
      <c r="O23" s="25">
        <f t="shared" si="1"/>
        <v>93.669998168945313</v>
      </c>
      <c r="P23" s="25">
        <f t="shared" si="2"/>
        <v>93.669998168945313</v>
      </c>
      <c r="Q23" s="25">
        <f t="shared" si="3"/>
        <v>19.021603305205069</v>
      </c>
    </row>
    <row r="24" spans="1:17" ht="28.8" x14ac:dyDescent="0.3">
      <c r="A24" s="4">
        <v>15</v>
      </c>
      <c r="B24" s="8" t="s">
        <v>193</v>
      </c>
      <c r="C24" s="8">
        <v>1978</v>
      </c>
      <c r="D24" s="8">
        <v>1978</v>
      </c>
      <c r="E24" s="8">
        <v>1978</v>
      </c>
      <c r="F24" s="8">
        <v>1</v>
      </c>
      <c r="G24" s="8" t="s">
        <v>10</v>
      </c>
      <c r="H24" s="8" t="s">
        <v>194</v>
      </c>
      <c r="I24" s="8"/>
      <c r="J24" s="25">
        <v>92.839996337890625</v>
      </c>
      <c r="K24" s="4">
        <v>2</v>
      </c>
      <c r="L24" s="25">
        <f t="shared" si="0"/>
        <v>94.839996337890625</v>
      </c>
      <c r="M24" s="25">
        <v>93.279998779296875</v>
      </c>
      <c r="N24" s="4">
        <v>2</v>
      </c>
      <c r="O24" s="25">
        <f t="shared" si="1"/>
        <v>95.279998779296875</v>
      </c>
      <c r="P24" s="25">
        <f t="shared" si="2"/>
        <v>94.839996337890625</v>
      </c>
      <c r="Q24" s="25">
        <f t="shared" si="3"/>
        <v>20.50825923190704</v>
      </c>
    </row>
    <row r="25" spans="1:17" x14ac:dyDescent="0.3">
      <c r="A25" s="4">
        <v>16</v>
      </c>
      <c r="B25" s="8" t="s">
        <v>106</v>
      </c>
      <c r="C25" s="8">
        <v>1976</v>
      </c>
      <c r="D25" s="8">
        <v>1976</v>
      </c>
      <c r="E25" s="8">
        <v>1976</v>
      </c>
      <c r="F25" s="8">
        <v>1</v>
      </c>
      <c r="G25" s="8" t="s">
        <v>20</v>
      </c>
      <c r="H25" s="8" t="s">
        <v>97</v>
      </c>
      <c r="I25" s="8" t="s">
        <v>22</v>
      </c>
      <c r="J25" s="25">
        <v>94.910003662109375</v>
      </c>
      <c r="K25" s="4">
        <v>0</v>
      </c>
      <c r="L25" s="25">
        <f t="shared" si="0"/>
        <v>94.910003662109375</v>
      </c>
      <c r="M25" s="25">
        <v>97.089996337890625</v>
      </c>
      <c r="N25" s="4">
        <v>4</v>
      </c>
      <c r="O25" s="25">
        <f t="shared" si="1"/>
        <v>101.08999633789062</v>
      </c>
      <c r="P25" s="25">
        <f t="shared" si="2"/>
        <v>94.910003662109375</v>
      </c>
      <c r="Q25" s="25">
        <f t="shared" si="3"/>
        <v>20.597213903995261</v>
      </c>
    </row>
    <row r="26" spans="1:17" ht="28.8" x14ac:dyDescent="0.3">
      <c r="A26" s="4">
        <v>17</v>
      </c>
      <c r="B26" s="8" t="s">
        <v>225</v>
      </c>
      <c r="C26" s="8">
        <v>1967</v>
      </c>
      <c r="D26" s="8">
        <v>1967</v>
      </c>
      <c r="E26" s="8">
        <v>1967</v>
      </c>
      <c r="F26" s="8" t="s">
        <v>15</v>
      </c>
      <c r="G26" s="8" t="s">
        <v>226</v>
      </c>
      <c r="H26" s="8" t="s">
        <v>227</v>
      </c>
      <c r="I26" s="8"/>
      <c r="J26" s="25">
        <v>95.19000244140625</v>
      </c>
      <c r="K26" s="4">
        <v>4</v>
      </c>
      <c r="L26" s="25">
        <f t="shared" si="0"/>
        <v>99.19000244140625</v>
      </c>
      <c r="M26" s="25">
        <v>94.220001220703125</v>
      </c>
      <c r="N26" s="4">
        <v>2</v>
      </c>
      <c r="O26" s="25">
        <f t="shared" si="1"/>
        <v>96.220001220703125</v>
      </c>
      <c r="P26" s="25">
        <f t="shared" si="2"/>
        <v>96.220001220703125</v>
      </c>
      <c r="Q26" s="25">
        <f t="shared" si="3"/>
        <v>22.261759786322656</v>
      </c>
    </row>
    <row r="27" spans="1:17" ht="28.8" x14ac:dyDescent="0.3">
      <c r="A27" s="4">
        <v>18</v>
      </c>
      <c r="B27" s="8" t="s">
        <v>254</v>
      </c>
      <c r="C27" s="8">
        <v>1962</v>
      </c>
      <c r="D27" s="8">
        <v>1962</v>
      </c>
      <c r="E27" s="8">
        <v>1962</v>
      </c>
      <c r="F27" s="8">
        <v>1</v>
      </c>
      <c r="G27" s="8" t="s">
        <v>20</v>
      </c>
      <c r="H27" s="8" t="s">
        <v>124</v>
      </c>
      <c r="I27" s="8"/>
      <c r="J27" s="25">
        <v>96.879997253417969</v>
      </c>
      <c r="K27" s="4">
        <v>0</v>
      </c>
      <c r="L27" s="25">
        <f t="shared" si="0"/>
        <v>96.879997253417969</v>
      </c>
      <c r="M27" s="25">
        <v>96.730003356933594</v>
      </c>
      <c r="N27" s="4">
        <v>2</v>
      </c>
      <c r="O27" s="25">
        <f t="shared" si="1"/>
        <v>98.730003356933594</v>
      </c>
      <c r="P27" s="25">
        <f t="shared" si="2"/>
        <v>96.879997253417969</v>
      </c>
      <c r="Q27" s="25">
        <f t="shared" si="3"/>
        <v>23.100382477946006</v>
      </c>
    </row>
    <row r="28" spans="1:17" x14ac:dyDescent="0.3">
      <c r="A28" s="4">
        <v>19</v>
      </c>
      <c r="B28" s="8" t="s">
        <v>219</v>
      </c>
      <c r="C28" s="8">
        <v>1959</v>
      </c>
      <c r="D28" s="8">
        <v>1959</v>
      </c>
      <c r="E28" s="8">
        <v>1959</v>
      </c>
      <c r="F28" s="8">
        <v>1</v>
      </c>
      <c r="G28" s="8" t="s">
        <v>20</v>
      </c>
      <c r="H28" s="8" t="s">
        <v>165</v>
      </c>
      <c r="I28" s="8" t="s">
        <v>47</v>
      </c>
      <c r="J28" s="25">
        <v>100.98000335693359</v>
      </c>
      <c r="K28" s="4">
        <v>2</v>
      </c>
      <c r="L28" s="25">
        <f t="shared" si="0"/>
        <v>102.98000335693359</v>
      </c>
      <c r="M28" s="25">
        <v>97.959999084472656</v>
      </c>
      <c r="N28" s="4">
        <v>0</v>
      </c>
      <c r="O28" s="25">
        <f t="shared" si="1"/>
        <v>97.959999084472656</v>
      </c>
      <c r="P28" s="25">
        <f t="shared" si="2"/>
        <v>97.959999084472656</v>
      </c>
      <c r="Q28" s="25">
        <f t="shared" si="3"/>
        <v>24.472684730721138</v>
      </c>
    </row>
    <row r="29" spans="1:17" ht="28.8" x14ac:dyDescent="0.3">
      <c r="A29" s="4">
        <v>20</v>
      </c>
      <c r="B29" s="8" t="s">
        <v>288</v>
      </c>
      <c r="C29" s="8">
        <v>1978</v>
      </c>
      <c r="D29" s="8">
        <v>1978</v>
      </c>
      <c r="E29" s="8">
        <v>1978</v>
      </c>
      <c r="F29" s="8">
        <v>1</v>
      </c>
      <c r="G29" s="8" t="s">
        <v>20</v>
      </c>
      <c r="H29" s="8" t="s">
        <v>124</v>
      </c>
      <c r="I29" s="8" t="s">
        <v>163</v>
      </c>
      <c r="J29" s="25">
        <v>99.470001220703125</v>
      </c>
      <c r="K29" s="4">
        <v>0</v>
      </c>
      <c r="L29" s="25">
        <f t="shared" si="0"/>
        <v>99.470001220703125</v>
      </c>
      <c r="M29" s="25">
        <v>105.40000152587891</v>
      </c>
      <c r="N29" s="4">
        <v>58</v>
      </c>
      <c r="O29" s="25">
        <f t="shared" si="1"/>
        <v>163.40000152587891</v>
      </c>
      <c r="P29" s="25">
        <f t="shared" si="2"/>
        <v>99.470001220703125</v>
      </c>
      <c r="Q29" s="25">
        <f t="shared" si="3"/>
        <v>26.391366045567359</v>
      </c>
    </row>
    <row r="30" spans="1:17" ht="43.2" x14ac:dyDescent="0.3">
      <c r="A30" s="4">
        <v>21</v>
      </c>
      <c r="B30" s="8" t="s">
        <v>217</v>
      </c>
      <c r="C30" s="8">
        <v>2000</v>
      </c>
      <c r="D30" s="8">
        <v>2000</v>
      </c>
      <c r="E30" s="8">
        <v>2000</v>
      </c>
      <c r="F30" s="8">
        <v>1</v>
      </c>
      <c r="G30" s="8" t="s">
        <v>20</v>
      </c>
      <c r="H30" s="8" t="s">
        <v>139</v>
      </c>
      <c r="I30" s="8" t="s">
        <v>63</v>
      </c>
      <c r="J30" s="25">
        <v>99.550003051757813</v>
      </c>
      <c r="K30" s="4">
        <v>0</v>
      </c>
      <c r="L30" s="25">
        <f t="shared" si="0"/>
        <v>99.550003051757813</v>
      </c>
      <c r="M30" s="25">
        <v>104.05999755859375</v>
      </c>
      <c r="N30" s="4">
        <v>2</v>
      </c>
      <c r="O30" s="25">
        <f t="shared" si="1"/>
        <v>106.05999755859375</v>
      </c>
      <c r="P30" s="25">
        <f t="shared" si="2"/>
        <v>99.550003051757813</v>
      </c>
      <c r="Q30" s="25">
        <f t="shared" si="3"/>
        <v>26.493020218574891</v>
      </c>
    </row>
    <row r="31" spans="1:17" x14ac:dyDescent="0.3">
      <c r="A31" s="4">
        <v>22</v>
      </c>
      <c r="B31" s="8" t="s">
        <v>243</v>
      </c>
      <c r="C31" s="8">
        <v>1976</v>
      </c>
      <c r="D31" s="8">
        <v>1976</v>
      </c>
      <c r="E31" s="8">
        <v>1976</v>
      </c>
      <c r="F31" s="8">
        <v>1</v>
      </c>
      <c r="G31" s="8" t="s">
        <v>20</v>
      </c>
      <c r="H31" s="8" t="s">
        <v>102</v>
      </c>
      <c r="I31" s="8"/>
      <c r="J31" s="25">
        <v>102.54000091552734</v>
      </c>
      <c r="K31" s="4">
        <v>0</v>
      </c>
      <c r="L31" s="25">
        <f t="shared" si="0"/>
        <v>102.54000091552734</v>
      </c>
      <c r="M31" s="25">
        <v>101.01999664306641</v>
      </c>
      <c r="N31" s="4">
        <v>0</v>
      </c>
      <c r="O31" s="25">
        <f t="shared" si="1"/>
        <v>101.01999664306641</v>
      </c>
      <c r="P31" s="25">
        <f t="shared" si="2"/>
        <v>101.01999664306641</v>
      </c>
      <c r="Q31" s="25">
        <f t="shared" si="3"/>
        <v>28.360864752641834</v>
      </c>
    </row>
    <row r="32" spans="1:17" x14ac:dyDescent="0.3">
      <c r="A32" s="4">
        <v>23</v>
      </c>
      <c r="B32" s="8" t="s">
        <v>220</v>
      </c>
      <c r="C32" s="8">
        <v>1968</v>
      </c>
      <c r="D32" s="8">
        <v>1968</v>
      </c>
      <c r="E32" s="8">
        <v>1968</v>
      </c>
      <c r="F32" s="8" t="s">
        <v>15</v>
      </c>
      <c r="G32" s="8" t="s">
        <v>20</v>
      </c>
      <c r="H32" s="8" t="s">
        <v>97</v>
      </c>
      <c r="I32" s="8" t="s">
        <v>47</v>
      </c>
      <c r="J32" s="25">
        <v>101.41999816894531</v>
      </c>
      <c r="K32" s="4">
        <v>0</v>
      </c>
      <c r="L32" s="25">
        <f t="shared" si="0"/>
        <v>101.41999816894531</v>
      </c>
      <c r="M32" s="25">
        <v>101.13999938964844</v>
      </c>
      <c r="N32" s="4">
        <v>6</v>
      </c>
      <c r="O32" s="25">
        <f t="shared" si="1"/>
        <v>107.13999938964844</v>
      </c>
      <c r="P32" s="25">
        <f t="shared" si="2"/>
        <v>101.41999816894531</v>
      </c>
      <c r="Q32" s="25">
        <f t="shared" si="3"/>
        <v>28.869125923403978</v>
      </c>
    </row>
    <row r="33" spans="1:17" ht="28.8" x14ac:dyDescent="0.3">
      <c r="A33" s="4">
        <v>24</v>
      </c>
      <c r="B33" s="8" t="s">
        <v>123</v>
      </c>
      <c r="C33" s="8">
        <v>1969</v>
      </c>
      <c r="D33" s="8">
        <v>1969</v>
      </c>
      <c r="E33" s="8">
        <v>1969</v>
      </c>
      <c r="F33" s="8" t="s">
        <v>44</v>
      </c>
      <c r="G33" s="8" t="s">
        <v>20</v>
      </c>
      <c r="H33" s="8" t="s">
        <v>124</v>
      </c>
      <c r="I33" s="8" t="s">
        <v>47</v>
      </c>
      <c r="J33" s="25">
        <v>103.91000366210937</v>
      </c>
      <c r="K33" s="4">
        <v>2</v>
      </c>
      <c r="L33" s="25">
        <f t="shared" si="0"/>
        <v>105.91000366210937</v>
      </c>
      <c r="M33" s="25">
        <v>101.81999969482422</v>
      </c>
      <c r="N33" s="4">
        <v>0</v>
      </c>
      <c r="O33" s="25">
        <f t="shared" si="1"/>
        <v>101.81999969482422</v>
      </c>
      <c r="P33" s="25">
        <f t="shared" si="2"/>
        <v>101.81999969482422</v>
      </c>
      <c r="Q33" s="25">
        <f t="shared" si="3"/>
        <v>29.377387094166117</v>
      </c>
    </row>
    <row r="34" spans="1:17" x14ac:dyDescent="0.3">
      <c r="A34" s="4">
        <v>25</v>
      </c>
      <c r="B34" s="8" t="s">
        <v>121</v>
      </c>
      <c r="C34" s="8">
        <v>1982</v>
      </c>
      <c r="D34" s="8">
        <v>1982</v>
      </c>
      <c r="E34" s="8">
        <v>1982</v>
      </c>
      <c r="F34" s="8" t="s">
        <v>40</v>
      </c>
      <c r="G34" s="8" t="s">
        <v>20</v>
      </c>
      <c r="H34" s="8" t="s">
        <v>56</v>
      </c>
      <c r="I34" s="8" t="s">
        <v>122</v>
      </c>
      <c r="J34" s="25">
        <v>103.91999816894531</v>
      </c>
      <c r="K34" s="4">
        <v>8</v>
      </c>
      <c r="L34" s="25">
        <f t="shared" si="0"/>
        <v>111.91999816894531</v>
      </c>
      <c r="M34" s="25">
        <v>99.819999694824219</v>
      </c>
      <c r="N34" s="4">
        <v>2</v>
      </c>
      <c r="O34" s="25">
        <f t="shared" si="1"/>
        <v>101.81999969482422</v>
      </c>
      <c r="P34" s="25">
        <f t="shared" si="2"/>
        <v>101.81999969482422</v>
      </c>
      <c r="Q34" s="25">
        <f t="shared" si="3"/>
        <v>29.377387094166117</v>
      </c>
    </row>
    <row r="35" spans="1:17" ht="43.2" x14ac:dyDescent="0.3">
      <c r="A35" s="4">
        <v>26</v>
      </c>
      <c r="B35" s="8" t="s">
        <v>208</v>
      </c>
      <c r="C35" s="8">
        <v>2000</v>
      </c>
      <c r="D35" s="8">
        <v>2000</v>
      </c>
      <c r="E35" s="8">
        <v>2000</v>
      </c>
      <c r="F35" s="8">
        <v>1</v>
      </c>
      <c r="G35" s="8" t="s">
        <v>10</v>
      </c>
      <c r="H35" s="8" t="s">
        <v>142</v>
      </c>
      <c r="I35" s="8" t="s">
        <v>209</v>
      </c>
      <c r="J35" s="25">
        <v>99.459999084472656</v>
      </c>
      <c r="K35" s="4">
        <v>6</v>
      </c>
      <c r="L35" s="25">
        <f t="shared" si="0"/>
        <v>105.45999908447266</v>
      </c>
      <c r="M35" s="25">
        <v>99.849998474121094</v>
      </c>
      <c r="N35" s="4">
        <v>2</v>
      </c>
      <c r="O35" s="25">
        <f t="shared" si="1"/>
        <v>101.84999847412109</v>
      </c>
      <c r="P35" s="25">
        <f t="shared" si="2"/>
        <v>101.84999847412109</v>
      </c>
      <c r="Q35" s="25">
        <f t="shared" si="3"/>
        <v>29.415504985475067</v>
      </c>
    </row>
    <row r="36" spans="1:17" ht="28.8" x14ac:dyDescent="0.3">
      <c r="A36" s="4">
        <v>27</v>
      </c>
      <c r="B36" s="8" t="s">
        <v>91</v>
      </c>
      <c r="C36" s="8">
        <v>1980</v>
      </c>
      <c r="D36" s="8">
        <v>1980</v>
      </c>
      <c r="E36" s="8">
        <v>1980</v>
      </c>
      <c r="F36" s="8">
        <v>1</v>
      </c>
      <c r="G36" s="8" t="s">
        <v>20</v>
      </c>
      <c r="H36" s="8" t="s">
        <v>71</v>
      </c>
      <c r="I36" s="8" t="s">
        <v>72</v>
      </c>
      <c r="J36" s="25">
        <v>104.26999664306641</v>
      </c>
      <c r="K36" s="4">
        <v>0</v>
      </c>
      <c r="L36" s="25">
        <f t="shared" si="0"/>
        <v>104.26999664306641</v>
      </c>
      <c r="M36" s="25">
        <v>102.73000335693359</v>
      </c>
      <c r="N36" s="4">
        <v>0</v>
      </c>
      <c r="O36" s="25">
        <f t="shared" si="1"/>
        <v>102.73000335693359</v>
      </c>
      <c r="P36" s="25">
        <f t="shared" si="2"/>
        <v>102.73000335693359</v>
      </c>
      <c r="Q36" s="25">
        <f t="shared" si="3"/>
        <v>30.533681500006882</v>
      </c>
    </row>
    <row r="37" spans="1:17" x14ac:dyDescent="0.3">
      <c r="A37" s="4">
        <v>28</v>
      </c>
      <c r="B37" s="8" t="s">
        <v>234</v>
      </c>
      <c r="C37" s="8">
        <v>1954</v>
      </c>
      <c r="D37" s="8">
        <v>1954</v>
      </c>
      <c r="E37" s="8">
        <v>1954</v>
      </c>
      <c r="F37" s="8" t="s">
        <v>15</v>
      </c>
      <c r="G37" s="8" t="s">
        <v>20</v>
      </c>
      <c r="H37" s="8" t="s">
        <v>102</v>
      </c>
      <c r="I37" s="8"/>
      <c r="J37" s="25">
        <v>106.44000244140625</v>
      </c>
      <c r="K37" s="4">
        <v>0</v>
      </c>
      <c r="L37" s="25">
        <f t="shared" si="0"/>
        <v>106.44000244140625</v>
      </c>
      <c r="M37" s="25">
        <v>103.76000213623047</v>
      </c>
      <c r="N37" s="4">
        <v>0</v>
      </c>
      <c r="O37" s="25">
        <f t="shared" si="1"/>
        <v>103.76000213623047</v>
      </c>
      <c r="P37" s="25">
        <f t="shared" si="2"/>
        <v>103.76000213623047</v>
      </c>
      <c r="Q37" s="25">
        <f t="shared" si="3"/>
        <v>31.842447471083428</v>
      </c>
    </row>
    <row r="38" spans="1:17" x14ac:dyDescent="0.3">
      <c r="A38" s="4">
        <v>29</v>
      </c>
      <c r="B38" s="8" t="s">
        <v>283</v>
      </c>
      <c r="C38" s="8">
        <v>1971</v>
      </c>
      <c r="D38" s="8">
        <v>1971</v>
      </c>
      <c r="E38" s="8">
        <v>1971</v>
      </c>
      <c r="F38" s="8" t="s">
        <v>15</v>
      </c>
      <c r="G38" s="8" t="s">
        <v>20</v>
      </c>
      <c r="H38" s="8" t="s">
        <v>212</v>
      </c>
      <c r="I38" s="8" t="s">
        <v>102</v>
      </c>
      <c r="J38" s="25">
        <v>103.19000244140625</v>
      </c>
      <c r="K38" s="4">
        <v>6</v>
      </c>
      <c r="L38" s="25">
        <f t="shared" si="0"/>
        <v>109.19000244140625</v>
      </c>
      <c r="M38" s="25">
        <v>104.09999847412109</v>
      </c>
      <c r="N38" s="4">
        <v>0</v>
      </c>
      <c r="O38" s="25">
        <f t="shared" si="1"/>
        <v>104.09999847412109</v>
      </c>
      <c r="P38" s="25">
        <f t="shared" si="2"/>
        <v>104.09999847412109</v>
      </c>
      <c r="Q38" s="25">
        <f t="shared" si="3"/>
        <v>32.274463164952174</v>
      </c>
    </row>
    <row r="39" spans="1:17" ht="43.2" x14ac:dyDescent="0.3">
      <c r="A39" s="4">
        <v>30</v>
      </c>
      <c r="B39" s="8" t="s">
        <v>281</v>
      </c>
      <c r="C39" s="8">
        <v>1998</v>
      </c>
      <c r="D39" s="8">
        <v>1998</v>
      </c>
      <c r="E39" s="8">
        <v>1998</v>
      </c>
      <c r="F39" s="8">
        <v>1</v>
      </c>
      <c r="G39" s="8" t="s">
        <v>10</v>
      </c>
      <c r="H39" s="8" t="s">
        <v>142</v>
      </c>
      <c r="I39" s="8" t="s">
        <v>282</v>
      </c>
      <c r="J39" s="25">
        <v>105.01000213623047</v>
      </c>
      <c r="K39" s="4">
        <v>4</v>
      </c>
      <c r="L39" s="25">
        <f t="shared" si="0"/>
        <v>109.01000213623047</v>
      </c>
      <c r="M39" s="25">
        <v>102.94000244140625</v>
      </c>
      <c r="N39" s="4">
        <v>2</v>
      </c>
      <c r="O39" s="25">
        <f t="shared" si="1"/>
        <v>104.94000244140625</v>
      </c>
      <c r="P39" s="25">
        <f t="shared" si="2"/>
        <v>104.94000244140625</v>
      </c>
      <c r="Q39" s="25">
        <f t="shared" si="3"/>
        <v>33.341812592980219</v>
      </c>
    </row>
    <row r="40" spans="1:17" ht="43.2" x14ac:dyDescent="0.3">
      <c r="A40" s="4">
        <v>31</v>
      </c>
      <c r="B40" s="8" t="s">
        <v>289</v>
      </c>
      <c r="C40" s="8">
        <v>1989</v>
      </c>
      <c r="D40" s="8">
        <v>1989</v>
      </c>
      <c r="E40" s="8">
        <v>1989</v>
      </c>
      <c r="F40" s="8">
        <v>1</v>
      </c>
      <c r="G40" s="8" t="s">
        <v>36</v>
      </c>
      <c r="H40" s="8" t="s">
        <v>37</v>
      </c>
      <c r="I40" s="8" t="s">
        <v>38</v>
      </c>
      <c r="J40" s="25"/>
      <c r="K40" s="4"/>
      <c r="L40" s="25" t="s">
        <v>413</v>
      </c>
      <c r="M40" s="25"/>
      <c r="N40" s="4"/>
      <c r="O40" s="25" t="s">
        <v>413</v>
      </c>
      <c r="P40" s="25"/>
      <c r="Q40" s="25" t="str">
        <f t="shared" si="3"/>
        <v/>
      </c>
    </row>
    <row r="41" spans="1:17" ht="57.6" x14ac:dyDescent="0.3">
      <c r="A41" s="4">
        <v>31</v>
      </c>
      <c r="B41" s="8" t="s">
        <v>115</v>
      </c>
      <c r="C41" s="8">
        <v>1997</v>
      </c>
      <c r="D41" s="8">
        <v>1997</v>
      </c>
      <c r="E41" s="8">
        <v>1997</v>
      </c>
      <c r="F41" s="8" t="s">
        <v>44</v>
      </c>
      <c r="G41" s="8" t="s">
        <v>20</v>
      </c>
      <c r="H41" s="8" t="s">
        <v>116</v>
      </c>
      <c r="I41" s="8" t="s">
        <v>117</v>
      </c>
      <c r="J41" s="25"/>
      <c r="K41" s="4"/>
      <c r="L41" s="25" t="s">
        <v>413</v>
      </c>
      <c r="M41" s="25"/>
      <c r="N41" s="4"/>
      <c r="O41" s="25" t="s">
        <v>413</v>
      </c>
      <c r="P41" s="25"/>
      <c r="Q41" s="25" t="str">
        <f t="shared" si="3"/>
        <v/>
      </c>
    </row>
    <row r="43" spans="1:17" ht="18" x14ac:dyDescent="0.3">
      <c r="A43" s="11" t="s">
        <v>414</v>
      </c>
      <c r="B43" s="11"/>
      <c r="C43" s="11"/>
      <c r="D43" s="11"/>
      <c r="E43" s="11"/>
      <c r="F43" s="11"/>
      <c r="G43" s="11"/>
      <c r="H43" s="11"/>
      <c r="I43" s="11"/>
      <c r="J43" s="11"/>
    </row>
    <row r="44" spans="1:17" x14ac:dyDescent="0.3">
      <c r="A44" s="16" t="s">
        <v>403</v>
      </c>
      <c r="B44" s="16" t="s">
        <v>1</v>
      </c>
      <c r="C44" s="16" t="s">
        <v>2</v>
      </c>
      <c r="D44" s="16" t="s">
        <v>291</v>
      </c>
      <c r="E44" s="16" t="s">
        <v>292</v>
      </c>
      <c r="F44" s="16" t="s">
        <v>3</v>
      </c>
      <c r="G44" s="16" t="s">
        <v>4</v>
      </c>
      <c r="H44" s="16" t="s">
        <v>5</v>
      </c>
      <c r="I44" s="16" t="s">
        <v>6</v>
      </c>
      <c r="J44" s="18" t="s">
        <v>405</v>
      </c>
      <c r="K44" s="19"/>
      <c r="L44" s="20"/>
      <c r="M44" s="18" t="s">
        <v>409</v>
      </c>
      <c r="N44" s="19"/>
      <c r="O44" s="20"/>
      <c r="P44" s="16" t="s">
        <v>410</v>
      </c>
      <c r="Q44" s="16" t="s">
        <v>411</v>
      </c>
    </row>
    <row r="45" spans="1:17" x14ac:dyDescent="0.3">
      <c r="A45" s="17"/>
      <c r="B45" s="17"/>
      <c r="C45" s="17"/>
      <c r="D45" s="17"/>
      <c r="E45" s="17"/>
      <c r="F45" s="17"/>
      <c r="G45" s="17"/>
      <c r="H45" s="17"/>
      <c r="I45" s="17"/>
      <c r="J45" s="21" t="s">
        <v>406</v>
      </c>
      <c r="K45" s="21" t="s">
        <v>407</v>
      </c>
      <c r="L45" s="21" t="s">
        <v>408</v>
      </c>
      <c r="M45" s="21" t="s">
        <v>406</v>
      </c>
      <c r="N45" s="21" t="s">
        <v>407</v>
      </c>
      <c r="O45" s="21" t="s">
        <v>408</v>
      </c>
      <c r="P45" s="17"/>
      <c r="Q45" s="17"/>
    </row>
    <row r="46" spans="1:17" ht="57.6" x14ac:dyDescent="0.3">
      <c r="A46" s="22">
        <v>1</v>
      </c>
      <c r="B46" s="23" t="s">
        <v>418</v>
      </c>
      <c r="C46" s="23" t="s">
        <v>419</v>
      </c>
      <c r="D46" s="23">
        <v>1991</v>
      </c>
      <c r="E46" s="23">
        <v>1987</v>
      </c>
      <c r="F46" s="23" t="s">
        <v>417</v>
      </c>
      <c r="G46" s="23" t="s">
        <v>20</v>
      </c>
      <c r="H46" s="23" t="s">
        <v>367</v>
      </c>
      <c r="I46" s="23" t="s">
        <v>368</v>
      </c>
      <c r="J46" s="24">
        <v>89.419998168945313</v>
      </c>
      <c r="K46" s="22">
        <v>0</v>
      </c>
      <c r="L46" s="24">
        <f t="shared" ref="L46:L55" si="4">J46+K46</f>
        <v>89.419998168945313</v>
      </c>
      <c r="M46" s="24">
        <v>87.010002136230469</v>
      </c>
      <c r="N46" s="22">
        <v>2</v>
      </c>
      <c r="O46" s="24">
        <f t="shared" ref="O46:O55" si="5">M46+N46</f>
        <v>89.010002136230469</v>
      </c>
      <c r="P46" s="24">
        <f t="shared" ref="P46:P55" si="6">MIN(O46,L46)</f>
        <v>89.010002136230469</v>
      </c>
      <c r="Q46" s="24">
        <f t="shared" ref="Q46:Q55" si="7">IF( AND(ISNUMBER(P$46),ISNUMBER(P46)),(P46-P$46)/P$46*100,"")</f>
        <v>0</v>
      </c>
    </row>
    <row r="47" spans="1:17" ht="28.8" x14ac:dyDescent="0.3">
      <c r="A47" s="4">
        <v>2</v>
      </c>
      <c r="B47" s="8" t="s">
        <v>415</v>
      </c>
      <c r="C47" s="8" t="s">
        <v>416</v>
      </c>
      <c r="D47" s="8">
        <v>1990</v>
      </c>
      <c r="E47" s="8">
        <v>1990</v>
      </c>
      <c r="F47" s="8" t="s">
        <v>417</v>
      </c>
      <c r="G47" s="8" t="s">
        <v>20</v>
      </c>
      <c r="H47" s="8" t="s">
        <v>257</v>
      </c>
      <c r="I47" s="8" t="s">
        <v>258</v>
      </c>
      <c r="J47" s="25">
        <v>91.410003662109375</v>
      </c>
      <c r="K47" s="4">
        <v>2</v>
      </c>
      <c r="L47" s="25">
        <f t="shared" si="4"/>
        <v>93.410003662109375</v>
      </c>
      <c r="M47" s="25">
        <v>88.300003051757813</v>
      </c>
      <c r="N47" s="4">
        <v>4</v>
      </c>
      <c r="O47" s="25">
        <f t="shared" si="5"/>
        <v>92.300003051757813</v>
      </c>
      <c r="P47" s="25">
        <f t="shared" si="6"/>
        <v>92.300003051757813</v>
      </c>
      <c r="Q47" s="25">
        <f t="shared" si="7"/>
        <v>3.69621484840768</v>
      </c>
    </row>
    <row r="48" spans="1:17" ht="43.2" x14ac:dyDescent="0.3">
      <c r="A48" s="4">
        <v>3</v>
      </c>
      <c r="B48" s="8" t="s">
        <v>423</v>
      </c>
      <c r="C48" s="8" t="s">
        <v>424</v>
      </c>
      <c r="D48" s="8">
        <v>1995</v>
      </c>
      <c r="E48" s="8">
        <v>1994</v>
      </c>
      <c r="F48" s="8" t="s">
        <v>417</v>
      </c>
      <c r="G48" s="8" t="s">
        <v>16</v>
      </c>
      <c r="H48" s="8" t="s">
        <v>17</v>
      </c>
      <c r="I48" s="8" t="s">
        <v>18</v>
      </c>
      <c r="J48" s="25">
        <v>100</v>
      </c>
      <c r="K48" s="4">
        <v>52</v>
      </c>
      <c r="L48" s="25">
        <f t="shared" si="4"/>
        <v>152</v>
      </c>
      <c r="M48" s="25">
        <v>95.589996337890625</v>
      </c>
      <c r="N48" s="4">
        <v>0</v>
      </c>
      <c r="O48" s="25">
        <f t="shared" si="5"/>
        <v>95.589996337890625</v>
      </c>
      <c r="P48" s="25">
        <f t="shared" si="6"/>
        <v>95.589996337890625</v>
      </c>
      <c r="Q48" s="25">
        <f t="shared" si="7"/>
        <v>7.392421125425237</v>
      </c>
    </row>
    <row r="49" spans="1:17" ht="57.6" x14ac:dyDescent="0.3">
      <c r="A49" s="4">
        <v>4</v>
      </c>
      <c r="B49" s="8" t="s">
        <v>420</v>
      </c>
      <c r="C49" s="8" t="s">
        <v>421</v>
      </c>
      <c r="D49" s="8">
        <v>1996</v>
      </c>
      <c r="E49" s="8">
        <v>1996</v>
      </c>
      <c r="F49" s="8" t="s">
        <v>422</v>
      </c>
      <c r="G49" s="8" t="s">
        <v>28</v>
      </c>
      <c r="H49" s="8" t="s">
        <v>167</v>
      </c>
      <c r="I49" s="8" t="s">
        <v>168</v>
      </c>
      <c r="J49" s="25">
        <v>91.870002746582031</v>
      </c>
      <c r="K49" s="4">
        <v>52</v>
      </c>
      <c r="L49" s="25">
        <f t="shared" si="4"/>
        <v>143.87000274658203</v>
      </c>
      <c r="M49" s="25">
        <v>91.639999389648437</v>
      </c>
      <c r="N49" s="4">
        <v>4</v>
      </c>
      <c r="O49" s="25">
        <f t="shared" si="5"/>
        <v>95.639999389648437</v>
      </c>
      <c r="P49" s="25">
        <f t="shared" si="6"/>
        <v>95.639999389648437</v>
      </c>
      <c r="Q49" s="25">
        <f t="shared" si="7"/>
        <v>7.4485980162888987</v>
      </c>
    </row>
    <row r="50" spans="1:17" ht="28.8" x14ac:dyDescent="0.3">
      <c r="A50" s="4">
        <v>5</v>
      </c>
      <c r="B50" s="8" t="s">
        <v>425</v>
      </c>
      <c r="C50" s="8" t="s">
        <v>424</v>
      </c>
      <c r="D50" s="8">
        <v>1995</v>
      </c>
      <c r="E50" s="8">
        <v>1994</v>
      </c>
      <c r="F50" s="8" t="s">
        <v>417</v>
      </c>
      <c r="G50" s="8" t="s">
        <v>20</v>
      </c>
      <c r="H50" s="8" t="s">
        <v>53</v>
      </c>
      <c r="I50" s="8" t="s">
        <v>54</v>
      </c>
      <c r="J50" s="25">
        <v>98.160003662109375</v>
      </c>
      <c r="K50" s="4">
        <v>2</v>
      </c>
      <c r="L50" s="25">
        <f t="shared" si="4"/>
        <v>100.16000366210937</v>
      </c>
      <c r="M50" s="25"/>
      <c r="N50" s="4"/>
      <c r="O50" s="25" t="s">
        <v>413</v>
      </c>
      <c r="P50" s="25">
        <f t="shared" si="6"/>
        <v>100.16000366210937</v>
      </c>
      <c r="Q50" s="25">
        <f t="shared" si="7"/>
        <v>12.526683808875486</v>
      </c>
    </row>
    <row r="51" spans="1:17" ht="57.6" x14ac:dyDescent="0.3">
      <c r="A51" s="4">
        <v>6</v>
      </c>
      <c r="B51" s="8" t="s">
        <v>426</v>
      </c>
      <c r="C51" s="8" t="s">
        <v>427</v>
      </c>
      <c r="D51" s="8">
        <v>1996</v>
      </c>
      <c r="E51" s="8">
        <v>1994</v>
      </c>
      <c r="F51" s="8" t="s">
        <v>422</v>
      </c>
      <c r="G51" s="8" t="s">
        <v>20</v>
      </c>
      <c r="H51" s="8" t="s">
        <v>367</v>
      </c>
      <c r="I51" s="8" t="s">
        <v>385</v>
      </c>
      <c r="J51" s="25">
        <v>107.83999633789062</v>
      </c>
      <c r="K51" s="4">
        <v>4</v>
      </c>
      <c r="L51" s="25">
        <f t="shared" si="4"/>
        <v>111.83999633789062</v>
      </c>
      <c r="M51" s="25"/>
      <c r="N51" s="4"/>
      <c r="O51" s="25" t="s">
        <v>413</v>
      </c>
      <c r="P51" s="25">
        <f t="shared" si="6"/>
        <v>111.83999633789062</v>
      </c>
      <c r="Q51" s="25">
        <f t="shared" si="7"/>
        <v>25.648796375399119</v>
      </c>
    </row>
    <row r="52" spans="1:17" ht="28.8" x14ac:dyDescent="0.3">
      <c r="A52" s="4">
        <v>7</v>
      </c>
      <c r="B52" s="8" t="s">
        <v>432</v>
      </c>
      <c r="C52" s="8" t="s">
        <v>433</v>
      </c>
      <c r="D52" s="8">
        <v>2000</v>
      </c>
      <c r="E52" s="8">
        <v>1999</v>
      </c>
      <c r="F52" s="8" t="s">
        <v>430</v>
      </c>
      <c r="G52" s="8" t="s">
        <v>20</v>
      </c>
      <c r="H52" s="8" t="s">
        <v>53</v>
      </c>
      <c r="I52" s="8" t="s">
        <v>69</v>
      </c>
      <c r="J52" s="25">
        <v>141.66000366210937</v>
      </c>
      <c r="K52" s="4">
        <v>6</v>
      </c>
      <c r="L52" s="25">
        <f t="shared" si="4"/>
        <v>147.66000366210937</v>
      </c>
      <c r="M52" s="25">
        <v>118.34999847412109</v>
      </c>
      <c r="N52" s="4">
        <v>0</v>
      </c>
      <c r="O52" s="25">
        <f t="shared" si="5"/>
        <v>118.34999847412109</v>
      </c>
      <c r="P52" s="25">
        <f t="shared" si="6"/>
        <v>118.34999847412109</v>
      </c>
      <c r="Q52" s="25">
        <f t="shared" si="7"/>
        <v>32.962583567839424</v>
      </c>
    </row>
    <row r="53" spans="1:17" ht="28.8" x14ac:dyDescent="0.3">
      <c r="A53" s="4">
        <v>8</v>
      </c>
      <c r="B53" s="8" t="s">
        <v>434</v>
      </c>
      <c r="C53" s="8" t="s">
        <v>429</v>
      </c>
      <c r="D53" s="8">
        <v>2000</v>
      </c>
      <c r="E53" s="8">
        <v>2000</v>
      </c>
      <c r="F53" s="8" t="s">
        <v>435</v>
      </c>
      <c r="G53" s="8" t="s">
        <v>20</v>
      </c>
      <c r="H53" s="8" t="s">
        <v>53</v>
      </c>
      <c r="I53" s="8" t="s">
        <v>69</v>
      </c>
      <c r="J53" s="25">
        <v>125.30999755859375</v>
      </c>
      <c r="K53" s="4">
        <v>2</v>
      </c>
      <c r="L53" s="25">
        <f t="shared" si="4"/>
        <v>127.30999755859375</v>
      </c>
      <c r="M53" s="25">
        <v>132.00999450683594</v>
      </c>
      <c r="N53" s="4">
        <v>6</v>
      </c>
      <c r="O53" s="25">
        <f t="shared" si="5"/>
        <v>138.00999450683594</v>
      </c>
      <c r="P53" s="25">
        <f t="shared" si="6"/>
        <v>127.30999755859375</v>
      </c>
      <c r="Q53" s="25">
        <f t="shared" si="7"/>
        <v>43.028866984796672</v>
      </c>
    </row>
    <row r="54" spans="1:17" ht="43.2" x14ac:dyDescent="0.3">
      <c r="A54" s="4">
        <v>9</v>
      </c>
      <c r="B54" s="8" t="s">
        <v>431</v>
      </c>
      <c r="C54" s="8" t="s">
        <v>429</v>
      </c>
      <c r="D54" s="8">
        <v>2000</v>
      </c>
      <c r="E54" s="8">
        <v>2000</v>
      </c>
      <c r="F54" s="8" t="s">
        <v>430</v>
      </c>
      <c r="G54" s="8" t="s">
        <v>10</v>
      </c>
      <c r="H54" s="8" t="s">
        <v>142</v>
      </c>
      <c r="I54" s="8" t="s">
        <v>376</v>
      </c>
      <c r="J54" s="25">
        <v>127.09999847412109</v>
      </c>
      <c r="K54" s="4">
        <v>2</v>
      </c>
      <c r="L54" s="25">
        <f t="shared" si="4"/>
        <v>129.09999847412109</v>
      </c>
      <c r="M54" s="25">
        <v>143.67999267578125</v>
      </c>
      <c r="N54" s="4">
        <v>2</v>
      </c>
      <c r="O54" s="25">
        <f t="shared" si="5"/>
        <v>145.67999267578125</v>
      </c>
      <c r="P54" s="25">
        <f t="shared" si="6"/>
        <v>129.09999847412109</v>
      </c>
      <c r="Q54" s="25">
        <f t="shared" si="7"/>
        <v>45.039877963975989</v>
      </c>
    </row>
    <row r="55" spans="1:17" ht="72" x14ac:dyDescent="0.3">
      <c r="A55" s="4">
        <v>10</v>
      </c>
      <c r="B55" s="8" t="s">
        <v>428</v>
      </c>
      <c r="C55" s="8" t="s">
        <v>429</v>
      </c>
      <c r="D55" s="8">
        <v>2000</v>
      </c>
      <c r="E55" s="8">
        <v>2000</v>
      </c>
      <c r="F55" s="8" t="s">
        <v>430</v>
      </c>
      <c r="G55" s="8" t="s">
        <v>20</v>
      </c>
      <c r="H55" s="8" t="s">
        <v>139</v>
      </c>
      <c r="I55" s="8" t="s">
        <v>374</v>
      </c>
      <c r="J55" s="25">
        <v>130.85000610351562</v>
      </c>
      <c r="K55" s="4">
        <v>2</v>
      </c>
      <c r="L55" s="25">
        <f t="shared" si="4"/>
        <v>132.85000610351562</v>
      </c>
      <c r="M55" s="25">
        <v>124.48000335693359</v>
      </c>
      <c r="N55" s="4">
        <v>6</v>
      </c>
      <c r="O55" s="25">
        <f t="shared" si="5"/>
        <v>130.48000335693359</v>
      </c>
      <c r="P55" s="25">
        <f t="shared" si="6"/>
        <v>130.48000335693359</v>
      </c>
      <c r="Q55" s="25">
        <f t="shared" si="7"/>
        <v>46.59027100935576</v>
      </c>
    </row>
    <row r="57" spans="1:17" ht="18" x14ac:dyDescent="0.3">
      <c r="A57" s="11" t="s">
        <v>456</v>
      </c>
      <c r="B57" s="11"/>
      <c r="C57" s="11"/>
      <c r="D57" s="11"/>
      <c r="E57" s="11"/>
      <c r="F57" s="11"/>
      <c r="G57" s="11"/>
      <c r="H57" s="11"/>
      <c r="I57" s="11"/>
      <c r="J57" s="11"/>
    </row>
    <row r="58" spans="1:17" x14ac:dyDescent="0.3">
      <c r="A58" s="16" t="s">
        <v>403</v>
      </c>
      <c r="B58" s="16" t="s">
        <v>1</v>
      </c>
      <c r="C58" s="16" t="s">
        <v>2</v>
      </c>
      <c r="D58" s="16" t="s">
        <v>291</v>
      </c>
      <c r="E58" s="16" t="s">
        <v>292</v>
      </c>
      <c r="F58" s="16" t="s">
        <v>3</v>
      </c>
      <c r="G58" s="16" t="s">
        <v>4</v>
      </c>
      <c r="H58" s="16" t="s">
        <v>5</v>
      </c>
      <c r="I58" s="16" t="s">
        <v>6</v>
      </c>
      <c r="J58" s="18" t="s">
        <v>405</v>
      </c>
      <c r="K58" s="19"/>
      <c r="L58" s="20"/>
      <c r="M58" s="18" t="s">
        <v>409</v>
      </c>
      <c r="N58" s="19"/>
      <c r="O58" s="20"/>
      <c r="P58" s="16" t="s">
        <v>410</v>
      </c>
      <c r="Q58" s="16" t="s">
        <v>411</v>
      </c>
    </row>
    <row r="59" spans="1:17" x14ac:dyDescent="0.3">
      <c r="A59" s="17"/>
      <c r="B59" s="17"/>
      <c r="C59" s="17"/>
      <c r="D59" s="17"/>
      <c r="E59" s="17"/>
      <c r="F59" s="17"/>
      <c r="G59" s="17"/>
      <c r="H59" s="17"/>
      <c r="I59" s="17"/>
      <c r="J59" s="21" t="s">
        <v>406</v>
      </c>
      <c r="K59" s="21" t="s">
        <v>407</v>
      </c>
      <c r="L59" s="21" t="s">
        <v>408</v>
      </c>
      <c r="M59" s="21" t="s">
        <v>406</v>
      </c>
      <c r="N59" s="21" t="s">
        <v>407</v>
      </c>
      <c r="O59" s="21" t="s">
        <v>408</v>
      </c>
      <c r="P59" s="17"/>
      <c r="Q59" s="17"/>
    </row>
    <row r="60" spans="1:17" ht="28.8" x14ac:dyDescent="0.3">
      <c r="A60" s="22">
        <v>1</v>
      </c>
      <c r="B60" s="23" t="s">
        <v>191</v>
      </c>
      <c r="C60" s="23">
        <v>1985</v>
      </c>
      <c r="D60" s="23">
        <v>1985</v>
      </c>
      <c r="E60" s="23">
        <v>1985</v>
      </c>
      <c r="F60" s="23" t="s">
        <v>15</v>
      </c>
      <c r="G60" s="23" t="s">
        <v>20</v>
      </c>
      <c r="H60" s="23" t="s">
        <v>192</v>
      </c>
      <c r="I60" s="23" t="s">
        <v>47</v>
      </c>
      <c r="J60" s="24">
        <v>95.989997863769531</v>
      </c>
      <c r="K60" s="22">
        <v>2</v>
      </c>
      <c r="L60" s="24">
        <f t="shared" ref="L60:L79" si="8">J60+K60</f>
        <v>97.989997863769531</v>
      </c>
      <c r="M60" s="24">
        <v>100.55000305175781</v>
      </c>
      <c r="N60" s="22">
        <v>0</v>
      </c>
      <c r="O60" s="24">
        <f t="shared" ref="O60:O79" si="9">M60+N60</f>
        <v>100.55000305175781</v>
      </c>
      <c r="P60" s="24">
        <f t="shared" ref="P60:P79" si="10">MIN(O60,L60)</f>
        <v>97.989997863769531</v>
      </c>
      <c r="Q60" s="24">
        <f t="shared" ref="Q60:Q79" si="11">IF( AND(ISNUMBER(P$60),ISNUMBER(P60)),(P60-P$60)/P$60*100,"")</f>
        <v>0</v>
      </c>
    </row>
    <row r="61" spans="1:17" ht="57.6" x14ac:dyDescent="0.3">
      <c r="A61" s="4">
        <v>2</v>
      </c>
      <c r="B61" s="8" t="s">
        <v>246</v>
      </c>
      <c r="C61" s="8">
        <v>2001</v>
      </c>
      <c r="D61" s="8">
        <v>2001</v>
      </c>
      <c r="E61" s="8">
        <v>2001</v>
      </c>
      <c r="F61" s="8">
        <v>1</v>
      </c>
      <c r="G61" s="8" t="s">
        <v>247</v>
      </c>
      <c r="H61" s="8" t="s">
        <v>248</v>
      </c>
      <c r="I61" s="8" t="s">
        <v>249</v>
      </c>
      <c r="J61" s="25">
        <v>99.150001525878906</v>
      </c>
      <c r="K61" s="4">
        <v>0</v>
      </c>
      <c r="L61" s="25">
        <f t="shared" si="8"/>
        <v>99.150001525878906</v>
      </c>
      <c r="M61" s="25">
        <v>100.01999664306641</v>
      </c>
      <c r="N61" s="4">
        <v>0</v>
      </c>
      <c r="O61" s="25">
        <f t="shared" si="9"/>
        <v>100.01999664306641</v>
      </c>
      <c r="P61" s="25">
        <f t="shared" si="10"/>
        <v>99.150001525878906</v>
      </c>
      <c r="Q61" s="25">
        <f t="shared" si="11"/>
        <v>1.1837980277559232</v>
      </c>
    </row>
    <row r="62" spans="1:17" ht="43.2" x14ac:dyDescent="0.3">
      <c r="A62" s="4">
        <v>3</v>
      </c>
      <c r="B62" s="8" t="s">
        <v>146</v>
      </c>
      <c r="C62" s="8">
        <v>1999</v>
      </c>
      <c r="D62" s="8">
        <v>1999</v>
      </c>
      <c r="E62" s="8">
        <v>1999</v>
      </c>
      <c r="F62" s="8">
        <v>1</v>
      </c>
      <c r="G62" s="8" t="s">
        <v>20</v>
      </c>
      <c r="H62" s="8" t="s">
        <v>147</v>
      </c>
      <c r="I62" s="8" t="s">
        <v>117</v>
      </c>
      <c r="J62" s="25">
        <v>105.26999664306641</v>
      </c>
      <c r="K62" s="4">
        <v>0</v>
      </c>
      <c r="L62" s="25">
        <f t="shared" si="8"/>
        <v>105.26999664306641</v>
      </c>
      <c r="M62" s="25">
        <v>100.15000152587891</v>
      </c>
      <c r="N62" s="4">
        <v>0</v>
      </c>
      <c r="O62" s="25">
        <f t="shared" si="9"/>
        <v>100.15000152587891</v>
      </c>
      <c r="P62" s="25">
        <f t="shared" si="10"/>
        <v>100.15000152587891</v>
      </c>
      <c r="Q62" s="25">
        <f t="shared" si="11"/>
        <v>2.2043103471767775</v>
      </c>
    </row>
    <row r="63" spans="1:17" ht="57.6" x14ac:dyDescent="0.3">
      <c r="A63" s="4">
        <v>4</v>
      </c>
      <c r="B63" s="8" t="s">
        <v>272</v>
      </c>
      <c r="C63" s="8">
        <v>1997</v>
      </c>
      <c r="D63" s="8">
        <v>1997</v>
      </c>
      <c r="E63" s="8">
        <v>1997</v>
      </c>
      <c r="F63" s="8" t="s">
        <v>44</v>
      </c>
      <c r="G63" s="8" t="s">
        <v>20</v>
      </c>
      <c r="H63" s="8" t="s">
        <v>273</v>
      </c>
      <c r="I63" s="8" t="s">
        <v>117</v>
      </c>
      <c r="J63" s="25">
        <v>100.23000335693359</v>
      </c>
      <c r="K63" s="4">
        <v>2</v>
      </c>
      <c r="L63" s="25">
        <f t="shared" si="8"/>
        <v>102.23000335693359</v>
      </c>
      <c r="M63" s="25">
        <v>99.180000305175781</v>
      </c>
      <c r="N63" s="4">
        <v>4</v>
      </c>
      <c r="O63" s="25">
        <f t="shared" si="9"/>
        <v>103.18000030517578</v>
      </c>
      <c r="P63" s="25">
        <f t="shared" si="10"/>
        <v>102.23000335693359</v>
      </c>
      <c r="Q63" s="25">
        <f t="shared" si="11"/>
        <v>4.3269778401860206</v>
      </c>
    </row>
    <row r="64" spans="1:17" ht="43.2" x14ac:dyDescent="0.3">
      <c r="A64" s="4">
        <v>5</v>
      </c>
      <c r="B64" s="8" t="s">
        <v>190</v>
      </c>
      <c r="C64" s="8">
        <v>1998</v>
      </c>
      <c r="D64" s="8">
        <v>1998</v>
      </c>
      <c r="E64" s="8">
        <v>1998</v>
      </c>
      <c r="F64" s="8" t="s">
        <v>44</v>
      </c>
      <c r="G64" s="8" t="s">
        <v>16</v>
      </c>
      <c r="H64" s="8" t="s">
        <v>17</v>
      </c>
      <c r="I64" s="8" t="s">
        <v>18</v>
      </c>
      <c r="J64" s="25">
        <v>105.44999694824219</v>
      </c>
      <c r="K64" s="4">
        <v>4</v>
      </c>
      <c r="L64" s="25">
        <f t="shared" si="8"/>
        <v>109.44999694824219</v>
      </c>
      <c r="M64" s="25">
        <v>104.26999664306641</v>
      </c>
      <c r="N64" s="4">
        <v>0</v>
      </c>
      <c r="O64" s="25">
        <f t="shared" si="9"/>
        <v>104.26999664306641</v>
      </c>
      <c r="P64" s="25">
        <f t="shared" si="10"/>
        <v>104.26999664306641</v>
      </c>
      <c r="Q64" s="25">
        <f t="shared" si="11"/>
        <v>6.4088161202203873</v>
      </c>
    </row>
    <row r="65" spans="1:17" ht="72" x14ac:dyDescent="0.3">
      <c r="A65" s="4">
        <v>6</v>
      </c>
      <c r="B65" s="8" t="s">
        <v>195</v>
      </c>
      <c r="C65" s="8">
        <v>2001</v>
      </c>
      <c r="D65" s="8">
        <v>2001</v>
      </c>
      <c r="E65" s="8">
        <v>2001</v>
      </c>
      <c r="F65" s="8" t="s">
        <v>44</v>
      </c>
      <c r="G65" s="8" t="s">
        <v>20</v>
      </c>
      <c r="H65" s="8" t="s">
        <v>196</v>
      </c>
      <c r="I65" s="8" t="s">
        <v>197</v>
      </c>
      <c r="J65" s="25">
        <v>107.01000213623047</v>
      </c>
      <c r="K65" s="4">
        <v>0</v>
      </c>
      <c r="L65" s="25">
        <f t="shared" si="8"/>
        <v>107.01000213623047</v>
      </c>
      <c r="M65" s="25">
        <v>103.15000152587891</v>
      </c>
      <c r="N65" s="4">
        <v>2</v>
      </c>
      <c r="O65" s="25">
        <f t="shared" si="9"/>
        <v>105.15000152587891</v>
      </c>
      <c r="P65" s="25">
        <f t="shared" si="10"/>
        <v>105.15000152587891</v>
      </c>
      <c r="Q65" s="25">
        <f t="shared" si="11"/>
        <v>7.306871944281049</v>
      </c>
    </row>
    <row r="66" spans="1:17" ht="72" x14ac:dyDescent="0.3">
      <c r="A66" s="4">
        <v>7</v>
      </c>
      <c r="B66" s="8" t="s">
        <v>277</v>
      </c>
      <c r="C66" s="8">
        <v>2000</v>
      </c>
      <c r="D66" s="8">
        <v>2000</v>
      </c>
      <c r="E66" s="8">
        <v>2000</v>
      </c>
      <c r="F66" s="8" t="s">
        <v>44</v>
      </c>
      <c r="G66" s="8" t="s">
        <v>278</v>
      </c>
      <c r="H66" s="8" t="s">
        <v>279</v>
      </c>
      <c r="I66" s="8" t="s">
        <v>280</v>
      </c>
      <c r="J66" s="25">
        <v>106.81999969482422</v>
      </c>
      <c r="K66" s="4">
        <v>2</v>
      </c>
      <c r="L66" s="25">
        <f t="shared" si="8"/>
        <v>108.81999969482422</v>
      </c>
      <c r="M66" s="25">
        <v>105.75</v>
      </c>
      <c r="N66" s="4">
        <v>2</v>
      </c>
      <c r="O66" s="25">
        <f t="shared" si="9"/>
        <v>107.75</v>
      </c>
      <c r="P66" s="25">
        <f t="shared" si="10"/>
        <v>107.75</v>
      </c>
      <c r="Q66" s="25">
        <f t="shared" si="11"/>
        <v>9.9602024175970492</v>
      </c>
    </row>
    <row r="67" spans="1:17" ht="28.8" x14ac:dyDescent="0.3">
      <c r="A67" s="4">
        <v>8</v>
      </c>
      <c r="B67" s="8" t="s">
        <v>162</v>
      </c>
      <c r="C67" s="8">
        <v>1978</v>
      </c>
      <c r="D67" s="8">
        <v>1978</v>
      </c>
      <c r="E67" s="8">
        <v>1978</v>
      </c>
      <c r="F67" s="8">
        <v>1</v>
      </c>
      <c r="G67" s="8" t="s">
        <v>20</v>
      </c>
      <c r="H67" s="8" t="s">
        <v>124</v>
      </c>
      <c r="I67" s="8" t="s">
        <v>163</v>
      </c>
      <c r="J67" s="25">
        <v>109.94999694824219</v>
      </c>
      <c r="K67" s="4">
        <v>0</v>
      </c>
      <c r="L67" s="25">
        <f t="shared" si="8"/>
        <v>109.94999694824219</v>
      </c>
      <c r="M67" s="25">
        <v>106.18000030517578</v>
      </c>
      <c r="N67" s="4">
        <v>2</v>
      </c>
      <c r="O67" s="25">
        <f t="shared" si="9"/>
        <v>108.18000030517578</v>
      </c>
      <c r="P67" s="25">
        <f t="shared" si="10"/>
        <v>108.18000030517578</v>
      </c>
      <c r="Q67" s="25">
        <f t="shared" si="11"/>
        <v>10.399023026383659</v>
      </c>
    </row>
    <row r="68" spans="1:17" x14ac:dyDescent="0.3">
      <c r="A68" s="4">
        <v>9</v>
      </c>
      <c r="B68" s="8" t="s">
        <v>221</v>
      </c>
      <c r="C68" s="8">
        <v>1974</v>
      </c>
      <c r="D68" s="8">
        <v>1974</v>
      </c>
      <c r="E68" s="8">
        <v>1974</v>
      </c>
      <c r="F68" s="8" t="s">
        <v>44</v>
      </c>
      <c r="G68" s="8" t="s">
        <v>20</v>
      </c>
      <c r="H68" s="8" t="s">
        <v>97</v>
      </c>
      <c r="I68" s="8" t="s">
        <v>22</v>
      </c>
      <c r="J68" s="25">
        <v>109.20999908447266</v>
      </c>
      <c r="K68" s="4">
        <v>2</v>
      </c>
      <c r="L68" s="25">
        <f t="shared" si="8"/>
        <v>111.20999908447266</v>
      </c>
      <c r="M68" s="25">
        <v>108.31999969482422</v>
      </c>
      <c r="N68" s="4">
        <v>0</v>
      </c>
      <c r="O68" s="25">
        <f t="shared" si="9"/>
        <v>108.31999969482422</v>
      </c>
      <c r="P68" s="25">
        <f t="shared" si="10"/>
        <v>108.31999969482422</v>
      </c>
      <c r="Q68" s="25">
        <f t="shared" si="11"/>
        <v>10.541894128231291</v>
      </c>
    </row>
    <row r="69" spans="1:17" ht="28.8" x14ac:dyDescent="0.3">
      <c r="A69" s="4">
        <v>10</v>
      </c>
      <c r="B69" s="8" t="s">
        <v>214</v>
      </c>
      <c r="C69" s="8">
        <v>1999</v>
      </c>
      <c r="D69" s="8">
        <v>1999</v>
      </c>
      <c r="E69" s="8">
        <v>1999</v>
      </c>
      <c r="F69" s="8">
        <v>1</v>
      </c>
      <c r="G69" s="8" t="s">
        <v>28</v>
      </c>
      <c r="H69" s="8" t="s">
        <v>29</v>
      </c>
      <c r="I69" s="8" t="s">
        <v>30</v>
      </c>
      <c r="J69" s="25">
        <v>111.94000244140625</v>
      </c>
      <c r="K69" s="4">
        <v>0</v>
      </c>
      <c r="L69" s="25">
        <f t="shared" si="8"/>
        <v>111.94000244140625</v>
      </c>
      <c r="M69" s="25">
        <v>110.76999664306641</v>
      </c>
      <c r="N69" s="4">
        <v>0</v>
      </c>
      <c r="O69" s="25">
        <f t="shared" si="9"/>
        <v>110.76999664306641</v>
      </c>
      <c r="P69" s="25">
        <f t="shared" si="10"/>
        <v>110.76999664306641</v>
      </c>
      <c r="Q69" s="25">
        <f t="shared" si="11"/>
        <v>13.042146196455938</v>
      </c>
    </row>
    <row r="70" spans="1:17" ht="28.8" x14ac:dyDescent="0.3">
      <c r="A70" s="4">
        <v>11</v>
      </c>
      <c r="B70" s="8" t="s">
        <v>113</v>
      </c>
      <c r="C70" s="8">
        <v>1978</v>
      </c>
      <c r="D70" s="8">
        <v>1978</v>
      </c>
      <c r="E70" s="8">
        <v>1978</v>
      </c>
      <c r="F70" s="8">
        <v>1</v>
      </c>
      <c r="G70" s="8" t="s">
        <v>20</v>
      </c>
      <c r="H70" s="8" t="s">
        <v>41</v>
      </c>
      <c r="I70" s="8" t="s">
        <v>42</v>
      </c>
      <c r="J70" s="25">
        <v>109.41999816894531</v>
      </c>
      <c r="K70" s="4">
        <v>2</v>
      </c>
      <c r="L70" s="25">
        <f t="shared" si="8"/>
        <v>111.41999816894531</v>
      </c>
      <c r="M70" s="25">
        <v>110.76000213623047</v>
      </c>
      <c r="N70" s="4">
        <v>4</v>
      </c>
      <c r="O70" s="25">
        <f t="shared" si="9"/>
        <v>114.76000213623047</v>
      </c>
      <c r="P70" s="25">
        <f t="shared" si="10"/>
        <v>111.41999816894531</v>
      </c>
      <c r="Q70" s="25">
        <f t="shared" si="11"/>
        <v>13.705480761257718</v>
      </c>
    </row>
    <row r="71" spans="1:17" x14ac:dyDescent="0.3">
      <c r="A71" s="4">
        <v>12</v>
      </c>
      <c r="B71" s="8" t="s">
        <v>161</v>
      </c>
      <c r="C71" s="8">
        <v>1993</v>
      </c>
      <c r="D71" s="8">
        <v>1993</v>
      </c>
      <c r="E71" s="8">
        <v>1993</v>
      </c>
      <c r="F71" s="8" t="s">
        <v>44</v>
      </c>
      <c r="G71" s="8" t="s">
        <v>20</v>
      </c>
      <c r="H71" s="8" t="s">
        <v>53</v>
      </c>
      <c r="I71" s="8" t="s">
        <v>54</v>
      </c>
      <c r="J71" s="25">
        <v>112.27999877929687</v>
      </c>
      <c r="K71" s="4">
        <v>0</v>
      </c>
      <c r="L71" s="25">
        <f t="shared" si="8"/>
        <v>112.27999877929687</v>
      </c>
      <c r="M71" s="25">
        <v>110.48999786376953</v>
      </c>
      <c r="N71" s="4">
        <v>2</v>
      </c>
      <c r="O71" s="25">
        <f t="shared" si="9"/>
        <v>112.48999786376953</v>
      </c>
      <c r="P71" s="25">
        <f t="shared" si="10"/>
        <v>112.27999877929687</v>
      </c>
      <c r="Q71" s="25">
        <f t="shared" si="11"/>
        <v>14.58312197883094</v>
      </c>
    </row>
    <row r="72" spans="1:17" ht="28.8" x14ac:dyDescent="0.3">
      <c r="A72" s="4">
        <v>13</v>
      </c>
      <c r="B72" s="8" t="s">
        <v>79</v>
      </c>
      <c r="C72" s="8">
        <v>1985</v>
      </c>
      <c r="D72" s="8">
        <v>1985</v>
      </c>
      <c r="E72" s="8">
        <v>1985</v>
      </c>
      <c r="F72" s="8">
        <v>3</v>
      </c>
      <c r="G72" s="8" t="s">
        <v>20</v>
      </c>
      <c r="H72" s="8" t="s">
        <v>41</v>
      </c>
      <c r="I72" s="8" t="s">
        <v>42</v>
      </c>
      <c r="J72" s="25">
        <v>113.43000030517578</v>
      </c>
      <c r="K72" s="4">
        <v>0</v>
      </c>
      <c r="L72" s="25">
        <f t="shared" si="8"/>
        <v>113.43000030517578</v>
      </c>
      <c r="M72" s="25">
        <v>111.98000335693359</v>
      </c>
      <c r="N72" s="4">
        <v>2</v>
      </c>
      <c r="O72" s="25">
        <f t="shared" si="9"/>
        <v>113.98000335693359</v>
      </c>
      <c r="P72" s="25">
        <f t="shared" si="10"/>
        <v>113.43000030517578</v>
      </c>
      <c r="Q72" s="25">
        <f t="shared" si="11"/>
        <v>15.756712703343146</v>
      </c>
    </row>
    <row r="73" spans="1:17" ht="28.8" x14ac:dyDescent="0.3">
      <c r="A73" s="4">
        <v>14</v>
      </c>
      <c r="B73" s="8" t="s">
        <v>70</v>
      </c>
      <c r="C73" s="8">
        <v>1987</v>
      </c>
      <c r="D73" s="8">
        <v>1987</v>
      </c>
      <c r="E73" s="8">
        <v>1987</v>
      </c>
      <c r="F73" s="8">
        <v>1</v>
      </c>
      <c r="G73" s="8" t="s">
        <v>20</v>
      </c>
      <c r="H73" s="8" t="s">
        <v>71</v>
      </c>
      <c r="I73" s="8" t="s">
        <v>72</v>
      </c>
      <c r="J73" s="25">
        <v>113.06999969482422</v>
      </c>
      <c r="K73" s="4">
        <v>2</v>
      </c>
      <c r="L73" s="25">
        <f t="shared" si="8"/>
        <v>115.06999969482422</v>
      </c>
      <c r="M73" s="25">
        <v>111.51999664306641</v>
      </c>
      <c r="N73" s="4">
        <v>2</v>
      </c>
      <c r="O73" s="25">
        <f t="shared" si="9"/>
        <v>113.51999664306641</v>
      </c>
      <c r="P73" s="25">
        <f t="shared" si="10"/>
        <v>113.51999664306641</v>
      </c>
      <c r="Q73" s="25">
        <f t="shared" si="11"/>
        <v>15.848555074863292</v>
      </c>
    </row>
    <row r="74" spans="1:17" x14ac:dyDescent="0.3">
      <c r="A74" s="4">
        <v>15</v>
      </c>
      <c r="B74" s="8" t="s">
        <v>81</v>
      </c>
      <c r="C74" s="8">
        <v>1997</v>
      </c>
      <c r="D74" s="8">
        <v>1997</v>
      </c>
      <c r="E74" s="8">
        <v>1997</v>
      </c>
      <c r="F74" s="8">
        <v>1</v>
      </c>
      <c r="G74" s="8" t="s">
        <v>20</v>
      </c>
      <c r="H74" s="8" t="s">
        <v>82</v>
      </c>
      <c r="I74" s="8" t="s">
        <v>54</v>
      </c>
      <c r="J74" s="25">
        <v>112.43000030517578</v>
      </c>
      <c r="K74" s="4">
        <v>4</v>
      </c>
      <c r="L74" s="25">
        <f t="shared" si="8"/>
        <v>116.43000030517578</v>
      </c>
      <c r="M74" s="25">
        <v>110.98999786376953</v>
      </c>
      <c r="N74" s="4">
        <v>4</v>
      </c>
      <c r="O74" s="25">
        <f t="shared" si="9"/>
        <v>114.98999786376953</v>
      </c>
      <c r="P74" s="25">
        <f t="shared" si="10"/>
        <v>114.98999786376953</v>
      </c>
      <c r="Q74" s="25">
        <f t="shared" si="11"/>
        <v>17.348709430154521</v>
      </c>
    </row>
    <row r="75" spans="1:17" ht="28.8" x14ac:dyDescent="0.3">
      <c r="A75" s="4">
        <v>16</v>
      </c>
      <c r="B75" s="8" t="s">
        <v>26</v>
      </c>
      <c r="C75" s="8">
        <v>1981</v>
      </c>
      <c r="D75" s="8">
        <v>1981</v>
      </c>
      <c r="E75" s="8">
        <v>1981</v>
      </c>
      <c r="F75" s="8">
        <v>1</v>
      </c>
      <c r="G75" s="8" t="s">
        <v>28</v>
      </c>
      <c r="H75" s="8" t="s">
        <v>29</v>
      </c>
      <c r="I75" s="8" t="s">
        <v>30</v>
      </c>
      <c r="J75" s="25">
        <v>117.73000335693359</v>
      </c>
      <c r="K75" s="4">
        <v>0</v>
      </c>
      <c r="L75" s="25">
        <f t="shared" si="8"/>
        <v>117.73000335693359</v>
      </c>
      <c r="M75" s="25">
        <v>117.95999908447266</v>
      </c>
      <c r="N75" s="4">
        <v>2</v>
      </c>
      <c r="O75" s="25">
        <f t="shared" si="9"/>
        <v>119.95999908447266</v>
      </c>
      <c r="P75" s="25">
        <f t="shared" si="10"/>
        <v>117.73000335693359</v>
      </c>
      <c r="Q75" s="25">
        <f t="shared" si="11"/>
        <v>20.144918791209264</v>
      </c>
    </row>
    <row r="76" spans="1:17" ht="43.2" x14ac:dyDescent="0.3">
      <c r="A76" s="4">
        <v>17</v>
      </c>
      <c r="B76" s="8" t="s">
        <v>48</v>
      </c>
      <c r="C76" s="8">
        <v>1984</v>
      </c>
      <c r="D76" s="8">
        <v>1984</v>
      </c>
      <c r="E76" s="8">
        <v>1984</v>
      </c>
      <c r="F76" s="8">
        <v>1</v>
      </c>
      <c r="G76" s="8" t="s">
        <v>28</v>
      </c>
      <c r="H76" s="8" t="s">
        <v>49</v>
      </c>
      <c r="I76" s="8" t="s">
        <v>42</v>
      </c>
      <c r="J76" s="25">
        <v>112.79000091552734</v>
      </c>
      <c r="K76" s="4">
        <v>6</v>
      </c>
      <c r="L76" s="25">
        <f t="shared" si="8"/>
        <v>118.79000091552734</v>
      </c>
      <c r="M76" s="25"/>
      <c r="N76" s="4"/>
      <c r="O76" s="25" t="s">
        <v>413</v>
      </c>
      <c r="P76" s="25">
        <f t="shared" si="10"/>
        <v>118.79000091552734</v>
      </c>
      <c r="Q76" s="25">
        <f t="shared" si="11"/>
        <v>21.226659358310211</v>
      </c>
    </row>
    <row r="77" spans="1:17" ht="43.2" x14ac:dyDescent="0.3">
      <c r="A77" s="4">
        <v>18</v>
      </c>
      <c r="B77" s="8" t="s">
        <v>35</v>
      </c>
      <c r="C77" s="8">
        <v>1988</v>
      </c>
      <c r="D77" s="8">
        <v>1988</v>
      </c>
      <c r="E77" s="8">
        <v>1988</v>
      </c>
      <c r="F77" s="8">
        <v>1</v>
      </c>
      <c r="G77" s="8" t="s">
        <v>36</v>
      </c>
      <c r="H77" s="8" t="s">
        <v>37</v>
      </c>
      <c r="I77" s="8" t="s">
        <v>38</v>
      </c>
      <c r="J77" s="25">
        <v>115.76999664306641</v>
      </c>
      <c r="K77" s="4">
        <v>4</v>
      </c>
      <c r="L77" s="25">
        <f t="shared" si="8"/>
        <v>119.76999664306641</v>
      </c>
      <c r="M77" s="25">
        <v>119.66000366210937</v>
      </c>
      <c r="N77" s="4">
        <v>2</v>
      </c>
      <c r="O77" s="25">
        <f t="shared" si="9"/>
        <v>121.66000366210937</v>
      </c>
      <c r="P77" s="25">
        <f t="shared" si="10"/>
        <v>119.76999664306641</v>
      </c>
      <c r="Q77" s="25">
        <f t="shared" si="11"/>
        <v>22.226757071243629</v>
      </c>
    </row>
    <row r="78" spans="1:17" x14ac:dyDescent="0.3">
      <c r="A78" s="4">
        <v>19</v>
      </c>
      <c r="B78" s="8" t="s">
        <v>244</v>
      </c>
      <c r="C78" s="8">
        <v>1975</v>
      </c>
      <c r="D78" s="8">
        <v>1975</v>
      </c>
      <c r="E78" s="8">
        <v>1975</v>
      </c>
      <c r="F78" s="8">
        <v>1</v>
      </c>
      <c r="G78" s="8" t="s">
        <v>20</v>
      </c>
      <c r="H78" s="8" t="s">
        <v>102</v>
      </c>
      <c r="I78" s="8"/>
      <c r="J78" s="25">
        <v>119.38999938964844</v>
      </c>
      <c r="K78" s="4">
        <v>4</v>
      </c>
      <c r="L78" s="25">
        <f t="shared" si="8"/>
        <v>123.38999938964844</v>
      </c>
      <c r="M78" s="25">
        <v>118.81999969482422</v>
      </c>
      <c r="N78" s="4">
        <v>2</v>
      </c>
      <c r="O78" s="25">
        <f t="shared" si="9"/>
        <v>120.81999969482422</v>
      </c>
      <c r="P78" s="25">
        <f t="shared" si="10"/>
        <v>120.81999969482422</v>
      </c>
      <c r="Q78" s="25">
        <f t="shared" si="11"/>
        <v>23.298298120991969</v>
      </c>
    </row>
    <row r="79" spans="1:17" x14ac:dyDescent="0.3">
      <c r="A79" s="4">
        <v>20</v>
      </c>
      <c r="B79" s="8" t="s">
        <v>237</v>
      </c>
      <c r="C79" s="8">
        <v>1960</v>
      </c>
      <c r="D79" s="8">
        <v>1960</v>
      </c>
      <c r="E79" s="8">
        <v>1960</v>
      </c>
      <c r="F79" s="8" t="s">
        <v>15</v>
      </c>
      <c r="G79" s="8" t="s">
        <v>28</v>
      </c>
      <c r="H79" s="8" t="s">
        <v>238</v>
      </c>
      <c r="I79" s="8" t="s">
        <v>47</v>
      </c>
      <c r="J79" s="25"/>
      <c r="K79" s="4"/>
      <c r="L79" s="25" t="s">
        <v>413</v>
      </c>
      <c r="M79" s="25"/>
      <c r="N79" s="4"/>
      <c r="O79" s="25" t="s">
        <v>413</v>
      </c>
      <c r="P79" s="25"/>
      <c r="Q79" s="25" t="str">
        <f t="shared" si="11"/>
        <v/>
      </c>
    </row>
    <row r="81" spans="1:17" ht="18" x14ac:dyDescent="0.3">
      <c r="A81" s="11" t="s">
        <v>457</v>
      </c>
      <c r="B81" s="11"/>
      <c r="C81" s="11"/>
      <c r="D81" s="11"/>
      <c r="E81" s="11"/>
      <c r="F81" s="11"/>
      <c r="G81" s="11"/>
      <c r="H81" s="11"/>
      <c r="I81" s="11"/>
      <c r="J81" s="11"/>
    </row>
    <row r="82" spans="1:17" x14ac:dyDescent="0.3">
      <c r="A82" s="16" t="s">
        <v>403</v>
      </c>
      <c r="B82" s="16" t="s">
        <v>1</v>
      </c>
      <c r="C82" s="16" t="s">
        <v>2</v>
      </c>
      <c r="D82" s="16" t="s">
        <v>291</v>
      </c>
      <c r="E82" s="16" t="s">
        <v>292</v>
      </c>
      <c r="F82" s="16" t="s">
        <v>3</v>
      </c>
      <c r="G82" s="16" t="s">
        <v>4</v>
      </c>
      <c r="H82" s="16" t="s">
        <v>5</v>
      </c>
      <c r="I82" s="16" t="s">
        <v>6</v>
      </c>
      <c r="J82" s="18" t="s">
        <v>405</v>
      </c>
      <c r="K82" s="19"/>
      <c r="L82" s="20"/>
      <c r="M82" s="18" t="s">
        <v>409</v>
      </c>
      <c r="N82" s="19"/>
      <c r="O82" s="20"/>
      <c r="P82" s="16" t="s">
        <v>410</v>
      </c>
      <c r="Q82" s="16" t="s">
        <v>411</v>
      </c>
    </row>
    <row r="83" spans="1:17" x14ac:dyDescent="0.3">
      <c r="A83" s="17"/>
      <c r="B83" s="17"/>
      <c r="C83" s="17"/>
      <c r="D83" s="17"/>
      <c r="E83" s="17"/>
      <c r="F83" s="17"/>
      <c r="G83" s="17"/>
      <c r="H83" s="17"/>
      <c r="I83" s="17"/>
      <c r="J83" s="21" t="s">
        <v>406</v>
      </c>
      <c r="K83" s="21" t="s">
        <v>407</v>
      </c>
      <c r="L83" s="21" t="s">
        <v>408</v>
      </c>
      <c r="M83" s="21" t="s">
        <v>406</v>
      </c>
      <c r="N83" s="21" t="s">
        <v>407</v>
      </c>
      <c r="O83" s="21" t="s">
        <v>408</v>
      </c>
      <c r="P83" s="17"/>
      <c r="Q83" s="17"/>
    </row>
    <row r="84" spans="1:17" ht="43.2" x14ac:dyDescent="0.3">
      <c r="A84" s="22">
        <v>1</v>
      </c>
      <c r="B84" s="23" t="s">
        <v>174</v>
      </c>
      <c r="C84" s="23">
        <v>1987</v>
      </c>
      <c r="D84" s="23">
        <v>1987</v>
      </c>
      <c r="E84" s="23">
        <v>1987</v>
      </c>
      <c r="F84" s="23" t="s">
        <v>15</v>
      </c>
      <c r="G84" s="23" t="s">
        <v>20</v>
      </c>
      <c r="H84" s="23" t="s">
        <v>175</v>
      </c>
      <c r="I84" s="23" t="s">
        <v>176</v>
      </c>
      <c r="J84" s="24">
        <v>86.30999755859375</v>
      </c>
      <c r="K84" s="22">
        <v>0</v>
      </c>
      <c r="L84" s="24">
        <f t="shared" ref="L84:L104" si="12">J84+K84</f>
        <v>86.30999755859375</v>
      </c>
      <c r="M84" s="24">
        <v>90.260002136230469</v>
      </c>
      <c r="N84" s="22">
        <v>2</v>
      </c>
      <c r="O84" s="24">
        <f t="shared" ref="O84:O104" si="13">M84+N84</f>
        <v>92.260002136230469</v>
      </c>
      <c r="P84" s="24">
        <f t="shared" ref="P84:P104" si="14">MIN(O84,L84)</f>
        <v>86.30999755859375</v>
      </c>
      <c r="Q84" s="24">
        <f t="shared" ref="Q84:Q104" si="15">IF( AND(ISNUMBER(P$84),ISNUMBER(P84)),(P84-P$84)/P$84*100,"")</f>
        <v>0</v>
      </c>
    </row>
    <row r="85" spans="1:17" x14ac:dyDescent="0.3">
      <c r="A85" s="4">
        <v>2</v>
      </c>
      <c r="B85" s="8" t="s">
        <v>241</v>
      </c>
      <c r="C85" s="8">
        <v>1991</v>
      </c>
      <c r="D85" s="8">
        <v>1991</v>
      </c>
      <c r="E85" s="8">
        <v>1991</v>
      </c>
      <c r="F85" s="8" t="s">
        <v>15</v>
      </c>
      <c r="G85" s="8" t="s">
        <v>20</v>
      </c>
      <c r="H85" s="8" t="s">
        <v>53</v>
      </c>
      <c r="I85" s="8" t="s">
        <v>54</v>
      </c>
      <c r="J85" s="25">
        <v>86.620002746582031</v>
      </c>
      <c r="K85" s="4">
        <v>0</v>
      </c>
      <c r="L85" s="25">
        <f t="shared" si="12"/>
        <v>86.620002746582031</v>
      </c>
      <c r="M85" s="25">
        <v>87.279998779296875</v>
      </c>
      <c r="N85" s="4">
        <v>4</v>
      </c>
      <c r="O85" s="25">
        <f t="shared" si="13"/>
        <v>91.279998779296875</v>
      </c>
      <c r="P85" s="25">
        <f t="shared" si="14"/>
        <v>86.620002746582031</v>
      </c>
      <c r="Q85" s="25">
        <f t="shared" si="15"/>
        <v>0.35917645320036801</v>
      </c>
    </row>
    <row r="86" spans="1:17" ht="57.6" x14ac:dyDescent="0.3">
      <c r="A86" s="4">
        <v>3</v>
      </c>
      <c r="B86" s="8" t="s">
        <v>200</v>
      </c>
      <c r="C86" s="8">
        <v>1995</v>
      </c>
      <c r="D86" s="8">
        <v>1995</v>
      </c>
      <c r="E86" s="8">
        <v>1995</v>
      </c>
      <c r="F86" s="8" t="s">
        <v>15</v>
      </c>
      <c r="G86" s="8" t="s">
        <v>201</v>
      </c>
      <c r="H86" s="8" t="s">
        <v>202</v>
      </c>
      <c r="I86" s="8" t="s">
        <v>203</v>
      </c>
      <c r="J86" s="25">
        <v>88.550003051757812</v>
      </c>
      <c r="K86" s="4">
        <v>0</v>
      </c>
      <c r="L86" s="25">
        <f t="shared" si="12"/>
        <v>88.550003051757812</v>
      </c>
      <c r="M86" s="25">
        <v>88.550003051757812</v>
      </c>
      <c r="N86" s="4">
        <v>0</v>
      </c>
      <c r="O86" s="25">
        <f t="shared" si="13"/>
        <v>88.550003051757812</v>
      </c>
      <c r="P86" s="25">
        <f t="shared" si="14"/>
        <v>88.550003051757812</v>
      </c>
      <c r="Q86" s="25">
        <f t="shared" si="15"/>
        <v>2.5953024638233564</v>
      </c>
    </row>
    <row r="87" spans="1:17" ht="28.8" x14ac:dyDescent="0.3">
      <c r="A87" s="4">
        <v>4</v>
      </c>
      <c r="B87" s="8" t="s">
        <v>259</v>
      </c>
      <c r="C87" s="8">
        <v>1990</v>
      </c>
      <c r="D87" s="8">
        <v>1990</v>
      </c>
      <c r="E87" s="8">
        <v>1990</v>
      </c>
      <c r="F87" s="8" t="s">
        <v>15</v>
      </c>
      <c r="G87" s="8" t="s">
        <v>20</v>
      </c>
      <c r="H87" s="8" t="s">
        <v>257</v>
      </c>
      <c r="I87" s="8" t="s">
        <v>258</v>
      </c>
      <c r="J87" s="25">
        <v>90.550003051757813</v>
      </c>
      <c r="K87" s="4">
        <v>0</v>
      </c>
      <c r="L87" s="25">
        <f t="shared" si="12"/>
        <v>90.550003051757813</v>
      </c>
      <c r="M87" s="25">
        <v>92.489997863769531</v>
      </c>
      <c r="N87" s="4">
        <v>4</v>
      </c>
      <c r="O87" s="25">
        <f t="shared" si="13"/>
        <v>96.489997863769531</v>
      </c>
      <c r="P87" s="25">
        <f t="shared" si="14"/>
        <v>90.550003051757813</v>
      </c>
      <c r="Q87" s="25">
        <f t="shared" si="15"/>
        <v>4.9125311239704601</v>
      </c>
    </row>
    <row r="88" spans="1:17" ht="43.2" x14ac:dyDescent="0.3">
      <c r="A88" s="4">
        <v>5</v>
      </c>
      <c r="B88" s="8" t="s">
        <v>14</v>
      </c>
      <c r="C88" s="8">
        <v>1995</v>
      </c>
      <c r="D88" s="8">
        <v>1995</v>
      </c>
      <c r="E88" s="8">
        <v>1995</v>
      </c>
      <c r="F88" s="8" t="s">
        <v>15</v>
      </c>
      <c r="G88" s="8" t="s">
        <v>16</v>
      </c>
      <c r="H88" s="8" t="s">
        <v>17</v>
      </c>
      <c r="I88" s="8" t="s">
        <v>18</v>
      </c>
      <c r="J88" s="25">
        <v>100.62000274658203</v>
      </c>
      <c r="K88" s="4">
        <v>58</v>
      </c>
      <c r="L88" s="25">
        <f t="shared" si="12"/>
        <v>158.62000274658203</v>
      </c>
      <c r="M88" s="25">
        <v>91.040000915527344</v>
      </c>
      <c r="N88" s="4">
        <v>0</v>
      </c>
      <c r="O88" s="25">
        <f t="shared" si="13"/>
        <v>91.040000915527344</v>
      </c>
      <c r="P88" s="25">
        <f t="shared" si="14"/>
        <v>91.040000915527344</v>
      </c>
      <c r="Q88" s="25">
        <f t="shared" si="15"/>
        <v>5.4802496706392674</v>
      </c>
    </row>
    <row r="89" spans="1:17" ht="57.6" x14ac:dyDescent="0.3">
      <c r="A89" s="4">
        <v>6</v>
      </c>
      <c r="B89" s="8" t="s">
        <v>284</v>
      </c>
      <c r="C89" s="8">
        <v>1996</v>
      </c>
      <c r="D89" s="8">
        <v>1996</v>
      </c>
      <c r="E89" s="8">
        <v>1996</v>
      </c>
      <c r="F89" s="8" t="s">
        <v>44</v>
      </c>
      <c r="G89" s="8" t="s">
        <v>28</v>
      </c>
      <c r="H89" s="8" t="s">
        <v>167</v>
      </c>
      <c r="I89" s="8" t="s">
        <v>168</v>
      </c>
      <c r="J89" s="25">
        <v>90.129997253417969</v>
      </c>
      <c r="K89" s="4">
        <v>2</v>
      </c>
      <c r="L89" s="25">
        <f t="shared" si="12"/>
        <v>92.129997253417969</v>
      </c>
      <c r="M89" s="25">
        <v>95</v>
      </c>
      <c r="N89" s="4">
        <v>0</v>
      </c>
      <c r="O89" s="25">
        <f t="shared" si="13"/>
        <v>95</v>
      </c>
      <c r="P89" s="25">
        <f t="shared" si="14"/>
        <v>92.129997253417969</v>
      </c>
      <c r="Q89" s="25">
        <f t="shared" si="15"/>
        <v>6.7431350474470397</v>
      </c>
    </row>
    <row r="90" spans="1:17" ht="57.6" x14ac:dyDescent="0.3">
      <c r="A90" s="4">
        <v>7</v>
      </c>
      <c r="B90" s="8" t="s">
        <v>166</v>
      </c>
      <c r="C90" s="8">
        <v>1996</v>
      </c>
      <c r="D90" s="8">
        <v>1996</v>
      </c>
      <c r="E90" s="8">
        <v>1996</v>
      </c>
      <c r="F90" s="8" t="s">
        <v>44</v>
      </c>
      <c r="G90" s="8" t="s">
        <v>28</v>
      </c>
      <c r="H90" s="8" t="s">
        <v>167</v>
      </c>
      <c r="I90" s="8" t="s">
        <v>168</v>
      </c>
      <c r="J90" s="25">
        <v>92.610000610351563</v>
      </c>
      <c r="K90" s="4">
        <v>0</v>
      </c>
      <c r="L90" s="25">
        <f t="shared" si="12"/>
        <v>92.610000610351563</v>
      </c>
      <c r="M90" s="25">
        <v>93.330001831054688</v>
      </c>
      <c r="N90" s="4">
        <v>2</v>
      </c>
      <c r="O90" s="25">
        <f t="shared" si="13"/>
        <v>95.330001831054688</v>
      </c>
      <c r="P90" s="25">
        <f t="shared" si="14"/>
        <v>92.610000610351563</v>
      </c>
      <c r="Q90" s="25">
        <f t="shared" si="15"/>
        <v>7.2992738152737102</v>
      </c>
    </row>
    <row r="91" spans="1:17" ht="28.8" x14ac:dyDescent="0.3">
      <c r="A91" s="4">
        <v>8</v>
      </c>
      <c r="B91" s="8" t="s">
        <v>256</v>
      </c>
      <c r="C91" s="8">
        <v>1990</v>
      </c>
      <c r="D91" s="8">
        <v>1990</v>
      </c>
      <c r="E91" s="8">
        <v>1990</v>
      </c>
      <c r="F91" s="8" t="s">
        <v>15</v>
      </c>
      <c r="G91" s="8" t="s">
        <v>20</v>
      </c>
      <c r="H91" s="8" t="s">
        <v>257</v>
      </c>
      <c r="I91" s="8" t="s">
        <v>258</v>
      </c>
      <c r="J91" s="25">
        <v>91.139999389648437</v>
      </c>
      <c r="K91" s="4">
        <v>2</v>
      </c>
      <c r="L91" s="25">
        <f t="shared" si="12"/>
        <v>93.139999389648438</v>
      </c>
      <c r="M91" s="25">
        <v>97.010002136230469</v>
      </c>
      <c r="N91" s="4">
        <v>8</v>
      </c>
      <c r="O91" s="25">
        <f t="shared" si="13"/>
        <v>105.01000213623047</v>
      </c>
      <c r="P91" s="25">
        <f t="shared" si="14"/>
        <v>93.139999389648438</v>
      </c>
      <c r="Q91" s="25">
        <f t="shared" si="15"/>
        <v>7.9133379958885604</v>
      </c>
    </row>
    <row r="92" spans="1:17" x14ac:dyDescent="0.3">
      <c r="A92" s="4">
        <v>9</v>
      </c>
      <c r="B92" s="8" t="s">
        <v>55</v>
      </c>
      <c r="C92" s="8">
        <v>1984</v>
      </c>
      <c r="D92" s="8">
        <v>1984</v>
      </c>
      <c r="E92" s="8">
        <v>1984</v>
      </c>
      <c r="F92" s="8" t="s">
        <v>15</v>
      </c>
      <c r="G92" s="8" t="s">
        <v>20</v>
      </c>
      <c r="H92" s="8" t="s">
        <v>56</v>
      </c>
      <c r="I92" s="8"/>
      <c r="J92" s="25">
        <v>94.569999694824219</v>
      </c>
      <c r="K92" s="4">
        <v>2</v>
      </c>
      <c r="L92" s="25">
        <f t="shared" si="12"/>
        <v>96.569999694824219</v>
      </c>
      <c r="M92" s="25">
        <v>93.860000610351563</v>
      </c>
      <c r="N92" s="4">
        <v>0</v>
      </c>
      <c r="O92" s="25">
        <f t="shared" si="13"/>
        <v>93.860000610351563</v>
      </c>
      <c r="P92" s="25">
        <f t="shared" si="14"/>
        <v>93.860000610351563</v>
      </c>
      <c r="Q92" s="25">
        <f t="shared" si="15"/>
        <v>8.7475417278656504</v>
      </c>
    </row>
    <row r="93" spans="1:17" ht="72" x14ac:dyDescent="0.3">
      <c r="A93" s="4">
        <v>10</v>
      </c>
      <c r="B93" s="8" t="s">
        <v>222</v>
      </c>
      <c r="C93" s="8">
        <v>1998</v>
      </c>
      <c r="D93" s="8">
        <v>1998</v>
      </c>
      <c r="E93" s="8">
        <v>1998</v>
      </c>
      <c r="F93" s="8" t="s">
        <v>44</v>
      </c>
      <c r="G93" s="8" t="s">
        <v>84</v>
      </c>
      <c r="H93" s="8" t="s">
        <v>85</v>
      </c>
      <c r="I93" s="8" t="s">
        <v>86</v>
      </c>
      <c r="J93" s="25">
        <v>101.06999969482422</v>
      </c>
      <c r="K93" s="4">
        <v>4</v>
      </c>
      <c r="L93" s="25">
        <f t="shared" si="12"/>
        <v>105.06999969482422</v>
      </c>
      <c r="M93" s="25">
        <v>93.970001220703125</v>
      </c>
      <c r="N93" s="4">
        <v>0</v>
      </c>
      <c r="O93" s="25">
        <f t="shared" si="13"/>
        <v>93.970001220703125</v>
      </c>
      <c r="P93" s="25">
        <f t="shared" si="14"/>
        <v>93.970001220703125</v>
      </c>
      <c r="Q93" s="25">
        <f t="shared" si="15"/>
        <v>8.8749900113358073</v>
      </c>
    </row>
    <row r="94" spans="1:17" x14ac:dyDescent="0.3">
      <c r="A94" s="4">
        <v>11</v>
      </c>
      <c r="B94" s="8" t="s">
        <v>128</v>
      </c>
      <c r="C94" s="8">
        <v>1994</v>
      </c>
      <c r="D94" s="8">
        <v>1994</v>
      </c>
      <c r="E94" s="8">
        <v>1994</v>
      </c>
      <c r="F94" s="8" t="s">
        <v>15</v>
      </c>
      <c r="G94" s="8" t="s">
        <v>20</v>
      </c>
      <c r="H94" s="8" t="s">
        <v>53</v>
      </c>
      <c r="I94" s="8" t="s">
        <v>54</v>
      </c>
      <c r="J94" s="25">
        <v>95.860000610351563</v>
      </c>
      <c r="K94" s="4">
        <v>0</v>
      </c>
      <c r="L94" s="25">
        <f t="shared" si="12"/>
        <v>95.860000610351563</v>
      </c>
      <c r="M94" s="25">
        <v>107.68000030517578</v>
      </c>
      <c r="N94" s="4">
        <v>2</v>
      </c>
      <c r="O94" s="25">
        <f t="shared" si="13"/>
        <v>109.68000030517578</v>
      </c>
      <c r="P94" s="25">
        <f t="shared" si="14"/>
        <v>95.860000610351563</v>
      </c>
      <c r="Q94" s="25">
        <f t="shared" si="15"/>
        <v>11.064770388012754</v>
      </c>
    </row>
    <row r="95" spans="1:17" ht="72" x14ac:dyDescent="0.3">
      <c r="A95" s="4">
        <v>12</v>
      </c>
      <c r="B95" s="8" t="s">
        <v>129</v>
      </c>
      <c r="C95" s="8">
        <v>1998</v>
      </c>
      <c r="D95" s="8">
        <v>1998</v>
      </c>
      <c r="E95" s="8">
        <v>1998</v>
      </c>
      <c r="F95" s="8" t="s">
        <v>44</v>
      </c>
      <c r="G95" s="8" t="s">
        <v>130</v>
      </c>
      <c r="H95" s="8" t="s">
        <v>131</v>
      </c>
      <c r="I95" s="8" t="s">
        <v>132</v>
      </c>
      <c r="J95" s="25">
        <v>96.699996948242188</v>
      </c>
      <c r="K95" s="4">
        <v>0</v>
      </c>
      <c r="L95" s="25">
        <f t="shared" si="12"/>
        <v>96.699996948242188</v>
      </c>
      <c r="M95" s="25">
        <v>98.919998168945313</v>
      </c>
      <c r="N95" s="4">
        <v>0</v>
      </c>
      <c r="O95" s="25">
        <f t="shared" si="13"/>
        <v>98.919998168945313</v>
      </c>
      <c r="P95" s="25">
        <f t="shared" si="14"/>
        <v>96.699996948242188</v>
      </c>
      <c r="Q95" s="25">
        <f t="shared" si="15"/>
        <v>12.038002182302138</v>
      </c>
    </row>
    <row r="96" spans="1:17" ht="43.2" x14ac:dyDescent="0.3">
      <c r="A96" s="4">
        <v>13</v>
      </c>
      <c r="B96" s="8" t="s">
        <v>87</v>
      </c>
      <c r="C96" s="8">
        <v>1994</v>
      </c>
      <c r="D96" s="8">
        <v>1994</v>
      </c>
      <c r="E96" s="8">
        <v>1994</v>
      </c>
      <c r="F96" s="8" t="s">
        <v>15</v>
      </c>
      <c r="G96" s="8" t="s">
        <v>16</v>
      </c>
      <c r="H96" s="8" t="s">
        <v>17</v>
      </c>
      <c r="I96" s="8" t="s">
        <v>18</v>
      </c>
      <c r="J96" s="25">
        <v>95.169998168945313</v>
      </c>
      <c r="K96" s="4">
        <v>4</v>
      </c>
      <c r="L96" s="25">
        <f t="shared" si="12"/>
        <v>99.169998168945313</v>
      </c>
      <c r="M96" s="25">
        <v>95.160003662109375</v>
      </c>
      <c r="N96" s="4">
        <v>2</v>
      </c>
      <c r="O96" s="25">
        <f t="shared" si="13"/>
        <v>97.160003662109375</v>
      </c>
      <c r="P96" s="25">
        <f t="shared" si="14"/>
        <v>97.160003662109375</v>
      </c>
      <c r="Q96" s="25">
        <f t="shared" si="15"/>
        <v>12.570972552918706</v>
      </c>
    </row>
    <row r="97" spans="1:17" ht="28.8" x14ac:dyDescent="0.3">
      <c r="A97" s="4">
        <v>14</v>
      </c>
      <c r="B97" s="8" t="s">
        <v>68</v>
      </c>
      <c r="C97" s="8">
        <v>1999</v>
      </c>
      <c r="D97" s="8">
        <v>1999</v>
      </c>
      <c r="E97" s="8">
        <v>1999</v>
      </c>
      <c r="F97" s="8">
        <v>1</v>
      </c>
      <c r="G97" s="8" t="s">
        <v>20</v>
      </c>
      <c r="H97" s="8" t="s">
        <v>53</v>
      </c>
      <c r="I97" s="8" t="s">
        <v>69</v>
      </c>
      <c r="J97" s="25">
        <v>101.44000244140625</v>
      </c>
      <c r="K97" s="4">
        <v>0</v>
      </c>
      <c r="L97" s="25">
        <f t="shared" si="12"/>
        <v>101.44000244140625</v>
      </c>
      <c r="M97" s="25">
        <v>111.66000366210937</v>
      </c>
      <c r="N97" s="4">
        <v>4</v>
      </c>
      <c r="O97" s="25">
        <f t="shared" si="13"/>
        <v>115.66000366210937</v>
      </c>
      <c r="P97" s="25">
        <f t="shared" si="14"/>
        <v>101.44000244140625</v>
      </c>
      <c r="Q97" s="25">
        <f t="shared" si="15"/>
        <v>17.529840471309374</v>
      </c>
    </row>
    <row r="98" spans="1:17" ht="72" x14ac:dyDescent="0.3">
      <c r="A98" s="4">
        <v>15</v>
      </c>
      <c r="B98" s="8" t="s">
        <v>83</v>
      </c>
      <c r="C98" s="8">
        <v>1998</v>
      </c>
      <c r="D98" s="8">
        <v>1998</v>
      </c>
      <c r="E98" s="8">
        <v>1998</v>
      </c>
      <c r="F98" s="8">
        <v>1</v>
      </c>
      <c r="G98" s="8" t="s">
        <v>84</v>
      </c>
      <c r="H98" s="8" t="s">
        <v>85</v>
      </c>
      <c r="I98" s="8" t="s">
        <v>86</v>
      </c>
      <c r="J98" s="25">
        <v>102.13999938964844</v>
      </c>
      <c r="K98" s="4">
        <v>0</v>
      </c>
      <c r="L98" s="25">
        <f t="shared" si="12"/>
        <v>102.13999938964844</v>
      </c>
      <c r="M98" s="25">
        <v>103.55999755859375</v>
      </c>
      <c r="N98" s="4">
        <v>2</v>
      </c>
      <c r="O98" s="25">
        <f t="shared" si="13"/>
        <v>105.55999755859375</v>
      </c>
      <c r="P98" s="25">
        <f t="shared" si="14"/>
        <v>102.13999938964844</v>
      </c>
      <c r="Q98" s="25">
        <f t="shared" si="15"/>
        <v>18.340866966550525</v>
      </c>
    </row>
    <row r="99" spans="1:17" x14ac:dyDescent="0.3">
      <c r="A99" s="4">
        <v>16</v>
      </c>
      <c r="B99" s="8" t="s">
        <v>187</v>
      </c>
      <c r="C99" s="8">
        <v>1994</v>
      </c>
      <c r="D99" s="8">
        <v>1994</v>
      </c>
      <c r="E99" s="8">
        <v>1994</v>
      </c>
      <c r="F99" s="8" t="s">
        <v>44</v>
      </c>
      <c r="G99" s="8" t="s">
        <v>20</v>
      </c>
      <c r="H99" s="8" t="s">
        <v>53</v>
      </c>
      <c r="I99" s="8" t="s">
        <v>186</v>
      </c>
      <c r="J99" s="25">
        <v>103.02999877929687</v>
      </c>
      <c r="K99" s="4">
        <v>0</v>
      </c>
      <c r="L99" s="25">
        <f t="shared" si="12"/>
        <v>103.02999877929687</v>
      </c>
      <c r="M99" s="25">
        <v>107.98000335693359</v>
      </c>
      <c r="N99" s="4">
        <v>4</v>
      </c>
      <c r="O99" s="25">
        <f t="shared" si="13"/>
        <v>111.98000335693359</v>
      </c>
      <c r="P99" s="25">
        <f t="shared" si="14"/>
        <v>103.02999877929687</v>
      </c>
      <c r="Q99" s="25">
        <f t="shared" si="15"/>
        <v>19.372033013153921</v>
      </c>
    </row>
    <row r="100" spans="1:17" ht="28.8" x14ac:dyDescent="0.3">
      <c r="A100" s="4">
        <v>17</v>
      </c>
      <c r="B100" s="8" t="s">
        <v>90</v>
      </c>
      <c r="C100" s="8">
        <v>1986</v>
      </c>
      <c r="D100" s="8">
        <v>1986</v>
      </c>
      <c r="E100" s="8">
        <v>1986</v>
      </c>
      <c r="F100" s="8" t="s">
        <v>44</v>
      </c>
      <c r="G100" s="8" t="s">
        <v>20</v>
      </c>
      <c r="H100" s="8" t="s">
        <v>71</v>
      </c>
      <c r="I100" s="8" t="s">
        <v>72</v>
      </c>
      <c r="J100" s="25">
        <v>103.15000152587891</v>
      </c>
      <c r="K100" s="4">
        <v>0</v>
      </c>
      <c r="L100" s="25">
        <f t="shared" si="12"/>
        <v>103.15000152587891</v>
      </c>
      <c r="M100" s="25">
        <v>105.65000152587891</v>
      </c>
      <c r="N100" s="4">
        <v>0</v>
      </c>
      <c r="O100" s="25">
        <f t="shared" si="13"/>
        <v>105.65000152587891</v>
      </c>
      <c r="P100" s="25">
        <f t="shared" si="14"/>
        <v>103.15000152587891</v>
      </c>
      <c r="Q100" s="25">
        <f t="shared" si="15"/>
        <v>19.511069914992049</v>
      </c>
    </row>
    <row r="101" spans="1:17" ht="43.2" x14ac:dyDescent="0.3">
      <c r="A101" s="4">
        <v>18</v>
      </c>
      <c r="B101" s="8" t="s">
        <v>141</v>
      </c>
      <c r="C101" s="8">
        <v>2000</v>
      </c>
      <c r="D101" s="8">
        <v>2000</v>
      </c>
      <c r="E101" s="8">
        <v>2000</v>
      </c>
      <c r="F101" s="8">
        <v>1</v>
      </c>
      <c r="G101" s="8" t="s">
        <v>10</v>
      </c>
      <c r="H101" s="8" t="s">
        <v>142</v>
      </c>
      <c r="I101" s="8" t="s">
        <v>143</v>
      </c>
      <c r="J101" s="25">
        <v>106.90000152587891</v>
      </c>
      <c r="K101" s="4">
        <v>0</v>
      </c>
      <c r="L101" s="25">
        <f t="shared" si="12"/>
        <v>106.90000152587891</v>
      </c>
      <c r="M101" s="25">
        <v>109.12000274658203</v>
      </c>
      <c r="N101" s="4">
        <v>2</v>
      </c>
      <c r="O101" s="25">
        <f t="shared" si="13"/>
        <v>111.12000274658203</v>
      </c>
      <c r="P101" s="25">
        <f t="shared" si="14"/>
        <v>106.90000152587891</v>
      </c>
      <c r="Q101" s="25">
        <f t="shared" si="15"/>
        <v>23.855873652767869</v>
      </c>
    </row>
    <row r="102" spans="1:17" ht="43.2" x14ac:dyDescent="0.3">
      <c r="A102" s="4">
        <v>19</v>
      </c>
      <c r="B102" s="8" t="s">
        <v>206</v>
      </c>
      <c r="C102" s="8">
        <v>2000</v>
      </c>
      <c r="D102" s="8">
        <v>2000</v>
      </c>
      <c r="E102" s="8">
        <v>2000</v>
      </c>
      <c r="F102" s="8">
        <v>1</v>
      </c>
      <c r="G102" s="8" t="s">
        <v>10</v>
      </c>
      <c r="H102" s="8" t="s">
        <v>142</v>
      </c>
      <c r="I102" s="8" t="s">
        <v>207</v>
      </c>
      <c r="J102" s="25">
        <v>105.51999664306641</v>
      </c>
      <c r="K102" s="4">
        <v>2</v>
      </c>
      <c r="L102" s="25">
        <f t="shared" si="12"/>
        <v>107.51999664306641</v>
      </c>
      <c r="M102" s="25">
        <v>107.44999694824219</v>
      </c>
      <c r="N102" s="4">
        <v>0</v>
      </c>
      <c r="O102" s="25">
        <f t="shared" si="13"/>
        <v>107.44999694824219</v>
      </c>
      <c r="P102" s="25">
        <f t="shared" si="14"/>
        <v>107.44999694824219</v>
      </c>
      <c r="Q102" s="25">
        <f t="shared" si="15"/>
        <v>24.493106230592822</v>
      </c>
    </row>
    <row r="103" spans="1:17" x14ac:dyDescent="0.3">
      <c r="A103" s="4">
        <v>20</v>
      </c>
      <c r="B103" s="8" t="s">
        <v>52</v>
      </c>
      <c r="C103" s="8">
        <v>1995</v>
      </c>
      <c r="D103" s="8">
        <v>1995</v>
      </c>
      <c r="E103" s="8">
        <v>1995</v>
      </c>
      <c r="F103" s="8" t="s">
        <v>15</v>
      </c>
      <c r="G103" s="8" t="s">
        <v>20</v>
      </c>
      <c r="H103" s="8" t="s">
        <v>53</v>
      </c>
      <c r="I103" s="8" t="s">
        <v>54</v>
      </c>
      <c r="J103" s="25">
        <v>100.43000030517578</v>
      </c>
      <c r="K103" s="4">
        <v>104</v>
      </c>
      <c r="L103" s="25">
        <f t="shared" si="12"/>
        <v>204.43000030517578</v>
      </c>
      <c r="M103" s="25"/>
      <c r="N103" s="4"/>
      <c r="O103" s="25" t="s">
        <v>413</v>
      </c>
      <c r="P103" s="25">
        <f t="shared" si="14"/>
        <v>204.43000030517578</v>
      </c>
      <c r="Q103" s="25">
        <f t="shared" si="15"/>
        <v>136.85552785051723</v>
      </c>
    </row>
    <row r="104" spans="1:17" ht="43.2" x14ac:dyDescent="0.3">
      <c r="A104" s="4">
        <v>21</v>
      </c>
      <c r="B104" s="8" t="s">
        <v>289</v>
      </c>
      <c r="C104" s="8">
        <v>1989</v>
      </c>
      <c r="D104" s="8">
        <v>1989</v>
      </c>
      <c r="E104" s="8">
        <v>1989</v>
      </c>
      <c r="F104" s="8">
        <v>1</v>
      </c>
      <c r="G104" s="8" t="s">
        <v>36</v>
      </c>
      <c r="H104" s="8" t="s">
        <v>37</v>
      </c>
      <c r="I104" s="8" t="s">
        <v>38</v>
      </c>
      <c r="J104" s="25"/>
      <c r="K104" s="4"/>
      <c r="L104" s="25" t="s">
        <v>413</v>
      </c>
      <c r="M104" s="25"/>
      <c r="N104" s="4"/>
      <c r="O104" s="25" t="s">
        <v>413</v>
      </c>
      <c r="P104" s="25"/>
      <c r="Q104" s="25" t="str">
        <f t="shared" si="15"/>
        <v/>
      </c>
    </row>
    <row r="106" spans="1:17" ht="18" x14ac:dyDescent="0.3">
      <c r="A106" s="11" t="s">
        <v>458</v>
      </c>
      <c r="B106" s="11"/>
      <c r="C106" s="11"/>
      <c r="D106" s="11"/>
      <c r="E106" s="11"/>
      <c r="F106" s="11"/>
      <c r="G106" s="11"/>
      <c r="H106" s="11"/>
      <c r="I106" s="11"/>
      <c r="J106" s="11"/>
    </row>
    <row r="107" spans="1:17" x14ac:dyDescent="0.3">
      <c r="A107" s="16" t="s">
        <v>403</v>
      </c>
      <c r="B107" s="16" t="s">
        <v>1</v>
      </c>
      <c r="C107" s="16" t="s">
        <v>2</v>
      </c>
      <c r="D107" s="16" t="s">
        <v>291</v>
      </c>
      <c r="E107" s="16" t="s">
        <v>292</v>
      </c>
      <c r="F107" s="16" t="s">
        <v>3</v>
      </c>
      <c r="G107" s="16" t="s">
        <v>4</v>
      </c>
      <c r="H107" s="16" t="s">
        <v>5</v>
      </c>
      <c r="I107" s="16" t="s">
        <v>6</v>
      </c>
      <c r="J107" s="18" t="s">
        <v>405</v>
      </c>
      <c r="K107" s="19"/>
      <c r="L107" s="20"/>
      <c r="M107" s="18" t="s">
        <v>409</v>
      </c>
      <c r="N107" s="19"/>
      <c r="O107" s="20"/>
      <c r="P107" s="16" t="s">
        <v>410</v>
      </c>
      <c r="Q107" s="16" t="s">
        <v>411</v>
      </c>
    </row>
    <row r="108" spans="1:17" x14ac:dyDescent="0.3">
      <c r="A108" s="17"/>
      <c r="B108" s="17"/>
      <c r="C108" s="17"/>
      <c r="D108" s="17"/>
      <c r="E108" s="17"/>
      <c r="F108" s="17"/>
      <c r="G108" s="17"/>
      <c r="H108" s="17"/>
      <c r="I108" s="17"/>
      <c r="J108" s="21" t="s">
        <v>406</v>
      </c>
      <c r="K108" s="21" t="s">
        <v>407</v>
      </c>
      <c r="L108" s="21" t="s">
        <v>408</v>
      </c>
      <c r="M108" s="21" t="s">
        <v>406</v>
      </c>
      <c r="N108" s="21" t="s">
        <v>407</v>
      </c>
      <c r="O108" s="21" t="s">
        <v>408</v>
      </c>
      <c r="P108" s="17"/>
      <c r="Q108" s="17"/>
    </row>
    <row r="109" spans="1:17" ht="72" x14ac:dyDescent="0.3">
      <c r="A109" s="22">
        <v>1</v>
      </c>
      <c r="B109" s="23" t="s">
        <v>277</v>
      </c>
      <c r="C109" s="23">
        <v>2000</v>
      </c>
      <c r="D109" s="23">
        <v>2000</v>
      </c>
      <c r="E109" s="23">
        <v>2000</v>
      </c>
      <c r="F109" s="23" t="s">
        <v>44</v>
      </c>
      <c r="G109" s="23" t="s">
        <v>278</v>
      </c>
      <c r="H109" s="23" t="s">
        <v>279</v>
      </c>
      <c r="I109" s="23" t="s">
        <v>280</v>
      </c>
      <c r="J109" s="24">
        <v>108.66000366210937</v>
      </c>
      <c r="K109" s="22">
        <v>0</v>
      </c>
      <c r="L109" s="24">
        <f t="shared" ref="L109:L116" si="16">J109+K109</f>
        <v>108.66000366210937</v>
      </c>
      <c r="M109" s="24">
        <v>108.41999816894531</v>
      </c>
      <c r="N109" s="22">
        <v>0</v>
      </c>
      <c r="O109" s="24">
        <f t="shared" ref="O109:O116" si="17">M109+N109</f>
        <v>108.41999816894531</v>
      </c>
      <c r="P109" s="24">
        <f t="shared" ref="P109:P116" si="18">MIN(O109,L109)</f>
        <v>108.41999816894531</v>
      </c>
      <c r="Q109" s="24">
        <f t="shared" ref="Q109:Q116" si="19">IF( AND(ISNUMBER(P$109),ISNUMBER(P109)),(P109-P$109)/P$109*100,"")</f>
        <v>0</v>
      </c>
    </row>
    <row r="110" spans="1:17" ht="72" x14ac:dyDescent="0.3">
      <c r="A110" s="4">
        <v>2</v>
      </c>
      <c r="B110" s="8" t="s">
        <v>195</v>
      </c>
      <c r="C110" s="8">
        <v>2001</v>
      </c>
      <c r="D110" s="8">
        <v>2001</v>
      </c>
      <c r="E110" s="8">
        <v>2001</v>
      </c>
      <c r="F110" s="8" t="s">
        <v>44</v>
      </c>
      <c r="G110" s="8" t="s">
        <v>20</v>
      </c>
      <c r="H110" s="8" t="s">
        <v>196</v>
      </c>
      <c r="I110" s="8" t="s">
        <v>197</v>
      </c>
      <c r="J110" s="25">
        <v>109.33000183105469</v>
      </c>
      <c r="K110" s="4">
        <v>0</v>
      </c>
      <c r="L110" s="25">
        <f t="shared" si="16"/>
        <v>109.33000183105469</v>
      </c>
      <c r="M110" s="25">
        <v>109.41999816894531</v>
      </c>
      <c r="N110" s="4">
        <v>0</v>
      </c>
      <c r="O110" s="25">
        <f t="shared" si="17"/>
        <v>109.41999816894531</v>
      </c>
      <c r="P110" s="25">
        <f t="shared" si="18"/>
        <v>109.33000183105469</v>
      </c>
      <c r="Q110" s="25">
        <f t="shared" si="19"/>
        <v>0.83933192905183696</v>
      </c>
    </row>
    <row r="111" spans="1:17" ht="57.6" x14ac:dyDescent="0.3">
      <c r="A111" s="4">
        <v>3</v>
      </c>
      <c r="B111" s="8" t="s">
        <v>246</v>
      </c>
      <c r="C111" s="8">
        <v>2001</v>
      </c>
      <c r="D111" s="8">
        <v>2001</v>
      </c>
      <c r="E111" s="8">
        <v>2001</v>
      </c>
      <c r="F111" s="8">
        <v>1</v>
      </c>
      <c r="G111" s="8" t="s">
        <v>247</v>
      </c>
      <c r="H111" s="8" t="s">
        <v>248</v>
      </c>
      <c r="I111" s="8" t="s">
        <v>249</v>
      </c>
      <c r="J111" s="25">
        <v>112.69000244140625</v>
      </c>
      <c r="K111" s="4">
        <v>2</v>
      </c>
      <c r="L111" s="25">
        <f t="shared" si="16"/>
        <v>114.69000244140625</v>
      </c>
      <c r="M111" s="25">
        <v>110.19000244140625</v>
      </c>
      <c r="N111" s="4">
        <v>6</v>
      </c>
      <c r="O111" s="25">
        <f t="shared" si="17"/>
        <v>116.19000244140625</v>
      </c>
      <c r="P111" s="25">
        <f t="shared" si="18"/>
        <v>114.69000244140625</v>
      </c>
      <c r="Q111" s="25">
        <f t="shared" si="19"/>
        <v>5.783069893333435</v>
      </c>
    </row>
    <row r="112" spans="1:17" ht="43.2" x14ac:dyDescent="0.3">
      <c r="A112" s="4">
        <v>4</v>
      </c>
      <c r="B112" s="8" t="s">
        <v>228</v>
      </c>
      <c r="C112" s="8">
        <v>1996</v>
      </c>
      <c r="D112" s="8">
        <v>1996</v>
      </c>
      <c r="E112" s="8">
        <v>1996</v>
      </c>
      <c r="F112" s="8" t="s">
        <v>44</v>
      </c>
      <c r="G112" s="8" t="s">
        <v>20</v>
      </c>
      <c r="H112" s="8" t="s">
        <v>229</v>
      </c>
      <c r="I112" s="8" t="s">
        <v>63</v>
      </c>
      <c r="J112" s="25">
        <v>120.95999908447266</v>
      </c>
      <c r="K112" s="4">
        <v>2</v>
      </c>
      <c r="L112" s="25">
        <f t="shared" si="16"/>
        <v>122.95999908447266</v>
      </c>
      <c r="M112" s="25">
        <v>117.38999938964844</v>
      </c>
      <c r="N112" s="4">
        <v>2</v>
      </c>
      <c r="O112" s="25">
        <f t="shared" si="17"/>
        <v>119.38999938964844</v>
      </c>
      <c r="P112" s="25">
        <f t="shared" si="18"/>
        <v>119.38999938964844</v>
      </c>
      <c r="Q112" s="25">
        <f t="shared" si="19"/>
        <v>10.118060695416297</v>
      </c>
    </row>
    <row r="113" spans="1:17" ht="43.2" x14ac:dyDescent="0.3">
      <c r="A113" s="4">
        <v>5</v>
      </c>
      <c r="B113" s="8" t="s">
        <v>190</v>
      </c>
      <c r="C113" s="8">
        <v>1998</v>
      </c>
      <c r="D113" s="8">
        <v>1998</v>
      </c>
      <c r="E113" s="8">
        <v>1998</v>
      </c>
      <c r="F113" s="8" t="s">
        <v>44</v>
      </c>
      <c r="G113" s="8" t="s">
        <v>16</v>
      </c>
      <c r="H113" s="8" t="s">
        <v>17</v>
      </c>
      <c r="I113" s="8" t="s">
        <v>18</v>
      </c>
      <c r="J113" s="25">
        <v>119.45999908447266</v>
      </c>
      <c r="K113" s="4">
        <v>0</v>
      </c>
      <c r="L113" s="25">
        <f t="shared" si="16"/>
        <v>119.45999908447266</v>
      </c>
      <c r="M113" s="25">
        <v>117.15000152587891</v>
      </c>
      <c r="N113" s="4">
        <v>54</v>
      </c>
      <c r="O113" s="25">
        <f t="shared" si="17"/>
        <v>171.15000152587891</v>
      </c>
      <c r="P113" s="25">
        <f t="shared" si="18"/>
        <v>119.45999908447266</v>
      </c>
      <c r="Q113" s="25">
        <f t="shared" si="19"/>
        <v>10.18262414865962</v>
      </c>
    </row>
    <row r="114" spans="1:17" ht="43.2" x14ac:dyDescent="0.3">
      <c r="A114" s="4">
        <v>6</v>
      </c>
      <c r="B114" s="8" t="s">
        <v>146</v>
      </c>
      <c r="C114" s="8">
        <v>1999</v>
      </c>
      <c r="D114" s="8">
        <v>1999</v>
      </c>
      <c r="E114" s="8">
        <v>1999</v>
      </c>
      <c r="F114" s="8">
        <v>1</v>
      </c>
      <c r="G114" s="8" t="s">
        <v>20</v>
      </c>
      <c r="H114" s="8" t="s">
        <v>147</v>
      </c>
      <c r="I114" s="8" t="s">
        <v>117</v>
      </c>
      <c r="J114" s="25">
        <v>121.83000183105469</v>
      </c>
      <c r="K114" s="4">
        <v>2</v>
      </c>
      <c r="L114" s="25">
        <f t="shared" si="16"/>
        <v>123.83000183105469</v>
      </c>
      <c r="M114" s="25">
        <v>116.26000213623047</v>
      </c>
      <c r="N114" s="4">
        <v>4</v>
      </c>
      <c r="O114" s="25">
        <f t="shared" si="17"/>
        <v>120.26000213623047</v>
      </c>
      <c r="P114" s="25">
        <f t="shared" si="18"/>
        <v>120.26000213623047</v>
      </c>
      <c r="Q114" s="25">
        <f t="shared" si="19"/>
        <v>10.920498217345001</v>
      </c>
    </row>
    <row r="115" spans="1:17" x14ac:dyDescent="0.3">
      <c r="A115" s="4">
        <v>7</v>
      </c>
      <c r="B115" s="8" t="s">
        <v>223</v>
      </c>
      <c r="C115" s="8">
        <v>1994</v>
      </c>
      <c r="D115" s="8">
        <v>1994</v>
      </c>
      <c r="E115" s="8">
        <v>1994</v>
      </c>
      <c r="F115" s="8">
        <v>1</v>
      </c>
      <c r="G115" s="8" t="s">
        <v>20</v>
      </c>
      <c r="H115" s="8" t="s">
        <v>53</v>
      </c>
      <c r="I115" s="8" t="s">
        <v>54</v>
      </c>
      <c r="J115" s="25">
        <v>163.30999755859375</v>
      </c>
      <c r="K115" s="4">
        <v>2</v>
      </c>
      <c r="L115" s="25">
        <f t="shared" si="16"/>
        <v>165.30999755859375</v>
      </c>
      <c r="M115" s="25">
        <v>132.75999450683594</v>
      </c>
      <c r="N115" s="4">
        <v>2</v>
      </c>
      <c r="O115" s="25">
        <f t="shared" si="17"/>
        <v>134.75999450683594</v>
      </c>
      <c r="P115" s="25">
        <f t="shared" si="18"/>
        <v>134.75999450683594</v>
      </c>
      <c r="Q115" s="25">
        <f t="shared" si="19"/>
        <v>24.294407657936283</v>
      </c>
    </row>
    <row r="116" spans="1:17" ht="43.2" x14ac:dyDescent="0.3">
      <c r="A116" s="4">
        <v>8</v>
      </c>
      <c r="B116" s="8" t="s">
        <v>108</v>
      </c>
      <c r="C116" s="8">
        <v>1997</v>
      </c>
      <c r="D116" s="8">
        <v>1997</v>
      </c>
      <c r="E116" s="8">
        <v>1997</v>
      </c>
      <c r="F116" s="8">
        <v>1</v>
      </c>
      <c r="G116" s="8" t="s">
        <v>20</v>
      </c>
      <c r="H116" s="8" t="s">
        <v>109</v>
      </c>
      <c r="I116" s="8" t="s">
        <v>63</v>
      </c>
      <c r="J116" s="25">
        <v>133.3699951171875</v>
      </c>
      <c r="K116" s="4">
        <v>200</v>
      </c>
      <c r="L116" s="25">
        <f t="shared" si="16"/>
        <v>333.3699951171875</v>
      </c>
      <c r="M116" s="25">
        <v>138.58000183105469</v>
      </c>
      <c r="N116" s="4">
        <v>2</v>
      </c>
      <c r="O116" s="25">
        <f t="shared" si="17"/>
        <v>140.58000183105469</v>
      </c>
      <c r="P116" s="25">
        <f t="shared" si="18"/>
        <v>140.58000183105469</v>
      </c>
      <c r="Q116" s="25">
        <f t="shared" si="19"/>
        <v>29.662427785689587</v>
      </c>
    </row>
  </sheetData>
  <mergeCells count="76">
    <mergeCell ref="P107:P108"/>
    <mergeCell ref="Q107:Q108"/>
    <mergeCell ref="G107:G108"/>
    <mergeCell ref="H107:H108"/>
    <mergeCell ref="I107:I108"/>
    <mergeCell ref="A106:J106"/>
    <mergeCell ref="J107:L107"/>
    <mergeCell ref="M107:O107"/>
    <mergeCell ref="A107:A108"/>
    <mergeCell ref="B107:B108"/>
    <mergeCell ref="C107:C108"/>
    <mergeCell ref="D107:D108"/>
    <mergeCell ref="E107:E108"/>
    <mergeCell ref="F107:F108"/>
    <mergeCell ref="I82:I83"/>
    <mergeCell ref="A81:J81"/>
    <mergeCell ref="J82:L82"/>
    <mergeCell ref="M82:O82"/>
    <mergeCell ref="P82:P83"/>
    <mergeCell ref="Q82:Q83"/>
    <mergeCell ref="P58:P59"/>
    <mergeCell ref="Q58:Q59"/>
    <mergeCell ref="A82:A83"/>
    <mergeCell ref="B82:B83"/>
    <mergeCell ref="C82:C83"/>
    <mergeCell ref="D82:D83"/>
    <mergeCell ref="E82:E83"/>
    <mergeCell ref="F82:F83"/>
    <mergeCell ref="G82:G83"/>
    <mergeCell ref="H82:H83"/>
    <mergeCell ref="G58:G59"/>
    <mergeCell ref="H58:H59"/>
    <mergeCell ref="I58:I59"/>
    <mergeCell ref="A57:J57"/>
    <mergeCell ref="J58:L58"/>
    <mergeCell ref="M58:O58"/>
    <mergeCell ref="A58:A59"/>
    <mergeCell ref="B58:B59"/>
    <mergeCell ref="C58:C59"/>
    <mergeCell ref="D58:D59"/>
    <mergeCell ref="E58:E59"/>
    <mergeCell ref="F58:F59"/>
    <mergeCell ref="I44:I45"/>
    <mergeCell ref="A43:J43"/>
    <mergeCell ref="J44:L44"/>
    <mergeCell ref="M44:O44"/>
    <mergeCell ref="P44:P45"/>
    <mergeCell ref="Q44:Q45"/>
    <mergeCell ref="P8:P9"/>
    <mergeCell ref="Q8:Q9"/>
    <mergeCell ref="A44:A45"/>
    <mergeCell ref="B44:B45"/>
    <mergeCell ref="C44:C45"/>
    <mergeCell ref="D44:D45"/>
    <mergeCell ref="E44:E45"/>
    <mergeCell ref="F44:F45"/>
    <mergeCell ref="G44:G45"/>
    <mergeCell ref="H44:H45"/>
    <mergeCell ref="G8:G9"/>
    <mergeCell ref="H8:H9"/>
    <mergeCell ref="I8:I9"/>
    <mergeCell ref="A7:J7"/>
    <mergeCell ref="J8:L8"/>
    <mergeCell ref="M8:O8"/>
    <mergeCell ref="A8:A9"/>
    <mergeCell ref="B8:B9"/>
    <mergeCell ref="C8:C9"/>
    <mergeCell ref="D8:D9"/>
    <mergeCell ref="E8:E9"/>
    <mergeCell ref="F8:F9"/>
    <mergeCell ref="A1:Q1"/>
    <mergeCell ref="A2:Q2"/>
    <mergeCell ref="A3:B3"/>
    <mergeCell ref="C3:Q3"/>
    <mergeCell ref="A4:Q4"/>
    <mergeCell ref="A5:Q5"/>
  </mergeCells>
  <pageMargins left="0.7" right="0.7" top="0.75" bottom="0.75" header="0.3" footer="0.3"/>
  <pageSetup paperSize="9" orientation="landscape" horizontalDpi="300" verticalDpi="300" copies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3"/>
  <sheetViews>
    <sheetView workbookViewId="0"/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29" width="3.109375" style="1" customWidth="1"/>
    <col min="30" max="30" width="7.109375" style="1" customWidth="1"/>
    <col min="31" max="31" width="4.88671875" style="1" customWidth="1"/>
    <col min="32" max="32" width="7.109375" style="1" customWidth="1"/>
    <col min="33" max="16384" width="8.88671875" style="1"/>
  </cols>
  <sheetData>
    <row r="1" spans="1:33" ht="15.6" x14ac:dyDescent="0.3">
      <c r="A1" s="9" t="s">
        <v>397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</row>
    <row r="2" spans="1:33" ht="18" x14ac:dyDescent="0.3">
      <c r="A2" s="11" t="s">
        <v>398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spans="1:33" x14ac:dyDescent="0.3">
      <c r="A3" s="12" t="s">
        <v>399</v>
      </c>
      <c r="B3" s="12"/>
      <c r="C3" s="13" t="s">
        <v>400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</row>
    <row r="4" spans="1:33" ht="21" x14ac:dyDescent="0.3">
      <c r="A4" s="14" t="s">
        <v>640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</row>
    <row r="5" spans="1:33" ht="23.4" x14ac:dyDescent="0.3">
      <c r="A5" s="15" t="s">
        <v>460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</row>
    <row r="7" spans="1:33" ht="18" x14ac:dyDescent="0.3">
      <c r="A7" s="11" t="s">
        <v>404</v>
      </c>
      <c r="B7" s="11"/>
      <c r="C7" s="11"/>
      <c r="D7" s="11"/>
      <c r="E7" s="11"/>
      <c r="F7" s="11"/>
      <c r="G7" s="11"/>
      <c r="H7" s="11"/>
      <c r="I7" s="11"/>
      <c r="J7" s="11"/>
    </row>
    <row r="8" spans="1:33" x14ac:dyDescent="0.3">
      <c r="A8" s="16" t="s">
        <v>403</v>
      </c>
      <c r="B8" s="16" t="s">
        <v>1</v>
      </c>
      <c r="C8" s="16" t="s">
        <v>2</v>
      </c>
      <c r="D8" s="16" t="s">
        <v>291</v>
      </c>
      <c r="E8" s="16" t="s">
        <v>292</v>
      </c>
      <c r="F8" s="16" t="s">
        <v>3</v>
      </c>
      <c r="G8" s="16" t="s">
        <v>4</v>
      </c>
      <c r="H8" s="16" t="s">
        <v>5</v>
      </c>
      <c r="I8" s="16" t="s">
        <v>6</v>
      </c>
      <c r="J8" s="16">
        <v>1</v>
      </c>
      <c r="K8" s="16">
        <v>2</v>
      </c>
      <c r="L8" s="16">
        <v>3</v>
      </c>
      <c r="M8" s="16">
        <v>4</v>
      </c>
      <c r="N8" s="16">
        <v>5</v>
      </c>
      <c r="O8" s="16">
        <v>6</v>
      </c>
      <c r="P8" s="16">
        <v>7</v>
      </c>
      <c r="Q8" s="16">
        <v>8</v>
      </c>
      <c r="R8" s="16">
        <v>9</v>
      </c>
      <c r="S8" s="16">
        <v>10</v>
      </c>
      <c r="T8" s="16">
        <v>11</v>
      </c>
      <c r="U8" s="16">
        <v>12</v>
      </c>
      <c r="V8" s="16">
        <v>13</v>
      </c>
      <c r="W8" s="16">
        <v>14</v>
      </c>
      <c r="X8" s="16">
        <v>15</v>
      </c>
      <c r="Y8" s="16">
        <v>16</v>
      </c>
      <c r="Z8" s="16">
        <v>17</v>
      </c>
      <c r="AA8" s="16">
        <v>18</v>
      </c>
      <c r="AB8" s="16">
        <v>19</v>
      </c>
      <c r="AC8" s="16" t="s">
        <v>641</v>
      </c>
      <c r="AD8" s="16" t="s">
        <v>406</v>
      </c>
      <c r="AE8" s="16" t="s">
        <v>407</v>
      </c>
      <c r="AF8" s="16" t="s">
        <v>408</v>
      </c>
      <c r="AG8" s="16" t="s">
        <v>411</v>
      </c>
    </row>
    <row r="9" spans="1:33" x14ac:dyDescent="0.3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</row>
    <row r="10" spans="1:33" ht="43.2" x14ac:dyDescent="0.3">
      <c r="A10" s="26">
        <v>1</v>
      </c>
      <c r="B10" s="23" t="s">
        <v>153</v>
      </c>
      <c r="C10" s="23">
        <v>1996</v>
      </c>
      <c r="D10" s="28">
        <v>2000</v>
      </c>
      <c r="E10" s="28">
        <v>1996</v>
      </c>
      <c r="F10" s="23" t="s">
        <v>15</v>
      </c>
      <c r="G10" s="23" t="s">
        <v>20</v>
      </c>
      <c r="H10" s="23" t="s">
        <v>139</v>
      </c>
      <c r="I10" s="23" t="s">
        <v>117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22">
        <v>0</v>
      </c>
      <c r="X10" s="22">
        <v>0</v>
      </c>
      <c r="Y10" s="22">
        <v>0</v>
      </c>
      <c r="Z10" s="22">
        <v>0</v>
      </c>
      <c r="AA10" s="22">
        <v>0</v>
      </c>
      <c r="AB10" s="22">
        <v>0</v>
      </c>
      <c r="AC10" s="26"/>
      <c r="AD10" s="30">
        <v>93.599998474121094</v>
      </c>
      <c r="AE10" s="26">
        <f t="shared" ref="AE10:AE12" si="0">SUM(J10:AC12)</f>
        <v>0</v>
      </c>
      <c r="AF10" s="30">
        <f t="shared" ref="AF10:AF12" si="1">AD10+AE10</f>
        <v>93.599998474121094</v>
      </c>
      <c r="AG10" s="30">
        <f t="shared" ref="AG10:AG12" si="2">IF( AND(ISNUMBER(AF$10),ISNUMBER(AF10)),(AF10-AF$10)/AF$10*100,"")</f>
        <v>0</v>
      </c>
    </row>
    <row r="11" spans="1:33" ht="43.2" x14ac:dyDescent="0.3">
      <c r="A11" s="27"/>
      <c r="B11" s="8" t="s">
        <v>204</v>
      </c>
      <c r="C11" s="8">
        <v>2000</v>
      </c>
      <c r="D11" s="29"/>
      <c r="E11" s="29"/>
      <c r="F11" s="8">
        <v>1</v>
      </c>
      <c r="G11" s="8" t="s">
        <v>20</v>
      </c>
      <c r="H11" s="8" t="s">
        <v>139</v>
      </c>
      <c r="I11" s="8" t="s">
        <v>117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27"/>
      <c r="AD11" s="31"/>
      <c r="AE11" s="27"/>
      <c r="AF11" s="31"/>
      <c r="AG11" s="31"/>
    </row>
    <row r="12" spans="1:33" ht="43.2" x14ac:dyDescent="0.3">
      <c r="A12" s="33"/>
      <c r="B12" s="34" t="s">
        <v>138</v>
      </c>
      <c r="C12" s="34">
        <v>1997</v>
      </c>
      <c r="D12" s="35"/>
      <c r="E12" s="35"/>
      <c r="F12" s="34" t="s">
        <v>44</v>
      </c>
      <c r="G12" s="34" t="s">
        <v>20</v>
      </c>
      <c r="H12" s="34" t="s">
        <v>139</v>
      </c>
      <c r="I12" s="34" t="s">
        <v>117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36">
        <v>0</v>
      </c>
      <c r="R12" s="36">
        <v>0</v>
      </c>
      <c r="S12" s="36">
        <v>0</v>
      </c>
      <c r="T12" s="36">
        <v>0</v>
      </c>
      <c r="U12" s="36">
        <v>0</v>
      </c>
      <c r="V12" s="36">
        <v>0</v>
      </c>
      <c r="W12" s="36">
        <v>0</v>
      </c>
      <c r="X12" s="36">
        <v>0</v>
      </c>
      <c r="Y12" s="36">
        <v>0</v>
      </c>
      <c r="Z12" s="36">
        <v>0</v>
      </c>
      <c r="AA12" s="36">
        <v>0</v>
      </c>
      <c r="AB12" s="36">
        <v>0</v>
      </c>
      <c r="AC12" s="33"/>
      <c r="AD12" s="37"/>
      <c r="AE12" s="33"/>
      <c r="AF12" s="37"/>
      <c r="AG12" s="37"/>
    </row>
    <row r="13" spans="1:33" ht="43.2" x14ac:dyDescent="0.3">
      <c r="A13" s="26">
        <v>2</v>
      </c>
      <c r="B13" s="32" t="s">
        <v>276</v>
      </c>
      <c r="C13" s="32">
        <v>1994</v>
      </c>
      <c r="D13" s="28">
        <v>1994</v>
      </c>
      <c r="E13" s="28">
        <v>1985</v>
      </c>
      <c r="F13" s="32" t="s">
        <v>44</v>
      </c>
      <c r="G13" s="32" t="s">
        <v>20</v>
      </c>
      <c r="H13" s="32" t="s">
        <v>175</v>
      </c>
      <c r="I13" s="32" t="s">
        <v>60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6"/>
      <c r="AD13" s="30">
        <v>91.989997863769531</v>
      </c>
      <c r="AE13" s="26">
        <f t="shared" ref="AE13:AE15" si="3">SUM(J13:AC15)</f>
        <v>2</v>
      </c>
      <c r="AF13" s="30">
        <f t="shared" ref="AF13:AF15" si="4">AD13+AE13</f>
        <v>93.989997863769531</v>
      </c>
      <c r="AG13" s="30">
        <f t="shared" ref="AG13:AG15" si="5">IF( AND(ISNUMBER(AF$13),ISNUMBER(AF13)),(AF13-AF$13)/AF$13*100,"")</f>
        <v>0</v>
      </c>
    </row>
    <row r="14" spans="1:33" x14ac:dyDescent="0.3">
      <c r="A14" s="27"/>
      <c r="B14" s="8" t="s">
        <v>253</v>
      </c>
      <c r="C14" s="8">
        <v>1985</v>
      </c>
      <c r="D14" s="29"/>
      <c r="E14" s="29"/>
      <c r="F14" s="8" t="s">
        <v>44</v>
      </c>
      <c r="G14" s="8" t="s">
        <v>20</v>
      </c>
      <c r="H14" s="8" t="s">
        <v>165</v>
      </c>
      <c r="I14" s="8" t="s">
        <v>47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27"/>
      <c r="AD14" s="31"/>
      <c r="AE14" s="27"/>
      <c r="AF14" s="31"/>
      <c r="AG14" s="31"/>
    </row>
    <row r="15" spans="1:33" x14ac:dyDescent="0.3">
      <c r="A15" s="33"/>
      <c r="B15" s="34" t="s">
        <v>58</v>
      </c>
      <c r="C15" s="34">
        <v>1986</v>
      </c>
      <c r="D15" s="35"/>
      <c r="E15" s="35"/>
      <c r="F15" s="34">
        <v>1</v>
      </c>
      <c r="G15" s="34" t="s">
        <v>20</v>
      </c>
      <c r="H15" s="34" t="s">
        <v>59</v>
      </c>
      <c r="I15" s="34" t="s">
        <v>60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2</v>
      </c>
      <c r="P15" s="36">
        <v>0</v>
      </c>
      <c r="Q15" s="36">
        <v>0</v>
      </c>
      <c r="R15" s="36">
        <v>0</v>
      </c>
      <c r="S15" s="36">
        <v>0</v>
      </c>
      <c r="T15" s="36">
        <v>0</v>
      </c>
      <c r="U15" s="36">
        <v>0</v>
      </c>
      <c r="V15" s="36">
        <v>0</v>
      </c>
      <c r="W15" s="36">
        <v>0</v>
      </c>
      <c r="X15" s="36">
        <v>0</v>
      </c>
      <c r="Y15" s="36">
        <v>0</v>
      </c>
      <c r="Z15" s="36">
        <v>0</v>
      </c>
      <c r="AA15" s="36">
        <v>0</v>
      </c>
      <c r="AB15" s="36">
        <v>0</v>
      </c>
      <c r="AC15" s="33"/>
      <c r="AD15" s="37"/>
      <c r="AE15" s="33"/>
      <c r="AF15" s="37"/>
      <c r="AG15" s="37"/>
    </row>
    <row r="16" spans="1:33" ht="28.8" x14ac:dyDescent="0.3">
      <c r="A16" s="26">
        <v>3</v>
      </c>
      <c r="B16" s="32" t="s">
        <v>99</v>
      </c>
      <c r="C16" s="32">
        <v>1973</v>
      </c>
      <c r="D16" s="28">
        <v>1986</v>
      </c>
      <c r="E16" s="28">
        <v>1973</v>
      </c>
      <c r="F16" s="32" t="s">
        <v>15</v>
      </c>
      <c r="G16" s="32" t="s">
        <v>20</v>
      </c>
      <c r="H16" s="32" t="s">
        <v>41</v>
      </c>
      <c r="I16" s="32" t="s">
        <v>33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6"/>
      <c r="AD16" s="30">
        <v>94.050003051757813</v>
      </c>
      <c r="AE16" s="26">
        <f t="shared" ref="AE16:AE18" si="6">SUM(J16:AC18)</f>
        <v>0</v>
      </c>
      <c r="AF16" s="30">
        <f t="shared" ref="AF16:AF18" si="7">AD16+AE16</f>
        <v>94.050003051757813</v>
      </c>
      <c r="AG16" s="30">
        <f t="shared" ref="AG16:AG18" si="8">IF( AND(ISNUMBER(AF$16),ISNUMBER(AF16)),(AF16-AF$16)/AF$16*100,"")</f>
        <v>0</v>
      </c>
    </row>
    <row r="17" spans="1:33" ht="28.8" x14ac:dyDescent="0.3">
      <c r="A17" s="27"/>
      <c r="B17" s="8" t="s">
        <v>90</v>
      </c>
      <c r="C17" s="8">
        <v>1986</v>
      </c>
      <c r="D17" s="29"/>
      <c r="E17" s="29"/>
      <c r="F17" s="8" t="s">
        <v>44</v>
      </c>
      <c r="G17" s="8" t="s">
        <v>20</v>
      </c>
      <c r="H17" s="8" t="s">
        <v>71</v>
      </c>
      <c r="I17" s="8" t="s">
        <v>72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27"/>
      <c r="AD17" s="31"/>
      <c r="AE17" s="27"/>
      <c r="AF17" s="31"/>
      <c r="AG17" s="31"/>
    </row>
    <row r="18" spans="1:33" ht="28.8" x14ac:dyDescent="0.3">
      <c r="A18" s="33"/>
      <c r="B18" s="34" t="s">
        <v>193</v>
      </c>
      <c r="C18" s="34">
        <v>1978</v>
      </c>
      <c r="D18" s="35"/>
      <c r="E18" s="35"/>
      <c r="F18" s="34">
        <v>1</v>
      </c>
      <c r="G18" s="34" t="s">
        <v>10</v>
      </c>
      <c r="H18" s="34" t="s">
        <v>194</v>
      </c>
      <c r="I18" s="34"/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v>0</v>
      </c>
      <c r="V18" s="36">
        <v>0</v>
      </c>
      <c r="W18" s="36">
        <v>0</v>
      </c>
      <c r="X18" s="36">
        <v>0</v>
      </c>
      <c r="Y18" s="36">
        <v>0</v>
      </c>
      <c r="Z18" s="36">
        <v>0</v>
      </c>
      <c r="AA18" s="36">
        <v>0</v>
      </c>
      <c r="AB18" s="36">
        <v>0</v>
      </c>
      <c r="AC18" s="33"/>
      <c r="AD18" s="37"/>
      <c r="AE18" s="33"/>
      <c r="AF18" s="37"/>
      <c r="AG18" s="37"/>
    </row>
    <row r="19" spans="1:33" ht="72" x14ac:dyDescent="0.3">
      <c r="A19" s="26">
        <v>4</v>
      </c>
      <c r="B19" s="32" t="s">
        <v>222</v>
      </c>
      <c r="C19" s="32">
        <v>1998</v>
      </c>
      <c r="D19" s="28">
        <v>1998</v>
      </c>
      <c r="E19" s="28">
        <v>1998</v>
      </c>
      <c r="F19" s="32" t="s">
        <v>44</v>
      </c>
      <c r="G19" s="32" t="s">
        <v>84</v>
      </c>
      <c r="H19" s="32" t="s">
        <v>85</v>
      </c>
      <c r="I19" s="32" t="s">
        <v>86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6"/>
      <c r="AD19" s="30">
        <v>98.709999084472656</v>
      </c>
      <c r="AE19" s="26">
        <f t="shared" ref="AE19:AE21" si="9">SUM(J19:AC21)</f>
        <v>0</v>
      </c>
      <c r="AF19" s="30">
        <f t="shared" ref="AF19:AF21" si="10">AD19+AE19</f>
        <v>98.709999084472656</v>
      </c>
      <c r="AG19" s="30">
        <f t="shared" ref="AG19:AG21" si="11">IF( AND(ISNUMBER(AF$19),ISNUMBER(AF19)),(AF19-AF$19)/AF$19*100,"")</f>
        <v>0</v>
      </c>
    </row>
    <row r="20" spans="1:33" ht="72" x14ac:dyDescent="0.3">
      <c r="A20" s="27"/>
      <c r="B20" s="8" t="s">
        <v>83</v>
      </c>
      <c r="C20" s="8">
        <v>1998</v>
      </c>
      <c r="D20" s="29"/>
      <c r="E20" s="29"/>
      <c r="F20" s="8">
        <v>1</v>
      </c>
      <c r="G20" s="8" t="s">
        <v>84</v>
      </c>
      <c r="H20" s="8" t="s">
        <v>85</v>
      </c>
      <c r="I20" s="8" t="s">
        <v>86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27"/>
      <c r="AD20" s="31"/>
      <c r="AE20" s="27"/>
      <c r="AF20" s="31"/>
      <c r="AG20" s="31"/>
    </row>
    <row r="21" spans="1:33" ht="43.2" x14ac:dyDescent="0.3">
      <c r="A21" s="33"/>
      <c r="B21" s="34" t="s">
        <v>281</v>
      </c>
      <c r="C21" s="34">
        <v>1998</v>
      </c>
      <c r="D21" s="35"/>
      <c r="E21" s="35"/>
      <c r="F21" s="34">
        <v>1</v>
      </c>
      <c r="G21" s="34" t="s">
        <v>10</v>
      </c>
      <c r="H21" s="34" t="s">
        <v>142</v>
      </c>
      <c r="I21" s="34" t="s">
        <v>282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0</v>
      </c>
      <c r="S21" s="36">
        <v>0</v>
      </c>
      <c r="T21" s="36">
        <v>0</v>
      </c>
      <c r="U21" s="36">
        <v>0</v>
      </c>
      <c r="V21" s="36">
        <v>0</v>
      </c>
      <c r="W21" s="36">
        <v>0</v>
      </c>
      <c r="X21" s="36">
        <v>0</v>
      </c>
      <c r="Y21" s="36">
        <v>0</v>
      </c>
      <c r="Z21" s="36">
        <v>0</v>
      </c>
      <c r="AA21" s="36">
        <v>0</v>
      </c>
      <c r="AB21" s="36">
        <v>0</v>
      </c>
      <c r="AC21" s="33"/>
      <c r="AD21" s="37"/>
      <c r="AE21" s="33"/>
      <c r="AF21" s="37"/>
      <c r="AG21" s="37"/>
    </row>
    <row r="22" spans="1:33" ht="28.8" x14ac:dyDescent="0.3">
      <c r="A22" s="26">
        <v>5</v>
      </c>
      <c r="B22" s="32" t="s">
        <v>225</v>
      </c>
      <c r="C22" s="32">
        <v>1967</v>
      </c>
      <c r="D22" s="28">
        <v>1976</v>
      </c>
      <c r="E22" s="28">
        <v>1967</v>
      </c>
      <c r="F22" s="32" t="s">
        <v>15</v>
      </c>
      <c r="G22" s="32" t="s">
        <v>226</v>
      </c>
      <c r="H22" s="32" t="s">
        <v>227</v>
      </c>
      <c r="I22" s="32"/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6"/>
      <c r="AD22" s="30">
        <v>104.41999816894531</v>
      </c>
      <c r="AE22" s="26">
        <f t="shared" ref="AE22:AE24" si="12">SUM(J22:AC24)</f>
        <v>0</v>
      </c>
      <c r="AF22" s="30">
        <f t="shared" ref="AF22:AF24" si="13">AD22+AE22</f>
        <v>104.41999816894531</v>
      </c>
      <c r="AG22" s="30">
        <f t="shared" ref="AG22:AG24" si="14">IF( AND(ISNUMBER(AF$22),ISNUMBER(AF22)),(AF22-AF$22)/AF$22*100,"")</f>
        <v>0</v>
      </c>
    </row>
    <row r="23" spans="1:33" x14ac:dyDescent="0.3">
      <c r="A23" s="27"/>
      <c r="B23" s="8" t="s">
        <v>220</v>
      </c>
      <c r="C23" s="8">
        <v>1968</v>
      </c>
      <c r="D23" s="29"/>
      <c r="E23" s="29"/>
      <c r="F23" s="8" t="s">
        <v>15</v>
      </c>
      <c r="G23" s="8" t="s">
        <v>20</v>
      </c>
      <c r="H23" s="8" t="s">
        <v>97</v>
      </c>
      <c r="I23" s="8" t="s">
        <v>47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27"/>
      <c r="AD23" s="31"/>
      <c r="AE23" s="27"/>
      <c r="AF23" s="31"/>
      <c r="AG23" s="31"/>
    </row>
    <row r="24" spans="1:33" x14ac:dyDescent="0.3">
      <c r="A24" s="33"/>
      <c r="B24" s="34" t="s">
        <v>106</v>
      </c>
      <c r="C24" s="34">
        <v>1976</v>
      </c>
      <c r="D24" s="35"/>
      <c r="E24" s="35"/>
      <c r="F24" s="34">
        <v>1</v>
      </c>
      <c r="G24" s="34" t="s">
        <v>20</v>
      </c>
      <c r="H24" s="34" t="s">
        <v>97</v>
      </c>
      <c r="I24" s="34" t="s">
        <v>22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  <c r="Q24" s="36">
        <v>0</v>
      </c>
      <c r="R24" s="36">
        <v>0</v>
      </c>
      <c r="S24" s="36">
        <v>0</v>
      </c>
      <c r="T24" s="36">
        <v>0</v>
      </c>
      <c r="U24" s="36">
        <v>0</v>
      </c>
      <c r="V24" s="36">
        <v>0</v>
      </c>
      <c r="W24" s="36">
        <v>0</v>
      </c>
      <c r="X24" s="36">
        <v>0</v>
      </c>
      <c r="Y24" s="36">
        <v>0</v>
      </c>
      <c r="Z24" s="36">
        <v>0</v>
      </c>
      <c r="AA24" s="36">
        <v>0</v>
      </c>
      <c r="AB24" s="36">
        <v>0</v>
      </c>
      <c r="AC24" s="33"/>
      <c r="AD24" s="37"/>
      <c r="AE24" s="33"/>
      <c r="AF24" s="37"/>
      <c r="AG24" s="37"/>
    </row>
    <row r="25" spans="1:33" ht="28.8" x14ac:dyDescent="0.3">
      <c r="A25" s="26">
        <v>6</v>
      </c>
      <c r="B25" s="32" t="s">
        <v>254</v>
      </c>
      <c r="C25" s="32">
        <v>1962</v>
      </c>
      <c r="D25" s="28">
        <v>1978</v>
      </c>
      <c r="E25" s="28">
        <v>1962</v>
      </c>
      <c r="F25" s="32">
        <v>1</v>
      </c>
      <c r="G25" s="32" t="s">
        <v>20</v>
      </c>
      <c r="H25" s="32" t="s">
        <v>124</v>
      </c>
      <c r="I25" s="32"/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6"/>
      <c r="AD25" s="30">
        <v>106.18000030517578</v>
      </c>
      <c r="AE25" s="26">
        <f t="shared" ref="AE25:AE27" si="15">SUM(J25:AC27)</f>
        <v>0</v>
      </c>
      <c r="AF25" s="30">
        <f t="shared" ref="AF25:AF27" si="16">AD25+AE25</f>
        <v>106.18000030517578</v>
      </c>
      <c r="AG25" s="30">
        <f t="shared" ref="AG25:AG27" si="17">IF( AND(ISNUMBER(AF$25),ISNUMBER(AF25)),(AF25-AF$25)/AF$25*100,"")</f>
        <v>0</v>
      </c>
    </row>
    <row r="26" spans="1:33" ht="28.8" x14ac:dyDescent="0.3">
      <c r="A26" s="27"/>
      <c r="B26" s="8" t="s">
        <v>288</v>
      </c>
      <c r="C26" s="8">
        <v>1978</v>
      </c>
      <c r="D26" s="29"/>
      <c r="E26" s="29"/>
      <c r="F26" s="8">
        <v>1</v>
      </c>
      <c r="G26" s="8" t="s">
        <v>20</v>
      </c>
      <c r="H26" s="8" t="s">
        <v>124</v>
      </c>
      <c r="I26" s="8" t="s">
        <v>163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27"/>
      <c r="AD26" s="31"/>
      <c r="AE26" s="27"/>
      <c r="AF26" s="31"/>
      <c r="AG26" s="31"/>
    </row>
    <row r="27" spans="1:33" ht="28.8" x14ac:dyDescent="0.3">
      <c r="A27" s="33"/>
      <c r="B27" s="34" t="s">
        <v>123</v>
      </c>
      <c r="C27" s="34">
        <v>1969</v>
      </c>
      <c r="D27" s="35"/>
      <c r="E27" s="35"/>
      <c r="F27" s="34" t="s">
        <v>44</v>
      </c>
      <c r="G27" s="34" t="s">
        <v>20</v>
      </c>
      <c r="H27" s="34" t="s">
        <v>124</v>
      </c>
      <c r="I27" s="34" t="s">
        <v>47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  <c r="Q27" s="36">
        <v>0</v>
      </c>
      <c r="R27" s="36">
        <v>0</v>
      </c>
      <c r="S27" s="36">
        <v>0</v>
      </c>
      <c r="T27" s="36">
        <v>0</v>
      </c>
      <c r="U27" s="36">
        <v>0</v>
      </c>
      <c r="V27" s="36">
        <v>0</v>
      </c>
      <c r="W27" s="36">
        <v>0</v>
      </c>
      <c r="X27" s="36">
        <v>0</v>
      </c>
      <c r="Y27" s="36">
        <v>0</v>
      </c>
      <c r="Z27" s="36">
        <v>0</v>
      </c>
      <c r="AA27" s="36">
        <v>0</v>
      </c>
      <c r="AB27" s="36">
        <v>0</v>
      </c>
      <c r="AC27" s="33"/>
      <c r="AD27" s="37"/>
      <c r="AE27" s="33"/>
      <c r="AF27" s="37"/>
      <c r="AG27" s="37"/>
    </row>
    <row r="28" spans="1:33" ht="43.2" x14ac:dyDescent="0.3">
      <c r="A28" s="26">
        <v>7</v>
      </c>
      <c r="B28" s="32" t="s">
        <v>208</v>
      </c>
      <c r="C28" s="32">
        <v>2000</v>
      </c>
      <c r="D28" s="28">
        <v>2002</v>
      </c>
      <c r="E28" s="28">
        <v>1998</v>
      </c>
      <c r="F28" s="32">
        <v>1</v>
      </c>
      <c r="G28" s="32" t="s">
        <v>10</v>
      </c>
      <c r="H28" s="32" t="s">
        <v>142</v>
      </c>
      <c r="I28" s="32" t="s">
        <v>209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6"/>
      <c r="AD28" s="30">
        <v>109.25</v>
      </c>
      <c r="AE28" s="26">
        <f t="shared" ref="AE28:AE30" si="18">SUM(J28:AC30)</f>
        <v>0</v>
      </c>
      <c r="AF28" s="30">
        <f t="shared" ref="AF28:AF30" si="19">AD28+AE28</f>
        <v>109.25</v>
      </c>
      <c r="AG28" s="30">
        <f t="shared" ref="AG28:AG30" si="20">IF( AND(ISNUMBER(AF$28),ISNUMBER(AF28)),(AF28-AF$28)/AF$28*100,"")</f>
        <v>0</v>
      </c>
    </row>
    <row r="29" spans="1:33" ht="28.8" x14ac:dyDescent="0.3">
      <c r="A29" s="27"/>
      <c r="B29" s="8" t="s">
        <v>34</v>
      </c>
      <c r="C29" s="8">
        <v>2002</v>
      </c>
      <c r="D29" s="29"/>
      <c r="E29" s="29"/>
      <c r="F29" s="8">
        <v>3</v>
      </c>
      <c r="G29" s="8" t="s">
        <v>28</v>
      </c>
      <c r="H29" s="8" t="s">
        <v>29</v>
      </c>
      <c r="I29" s="8" t="s">
        <v>30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27"/>
      <c r="AD29" s="31"/>
      <c r="AE29" s="27"/>
      <c r="AF29" s="31"/>
      <c r="AG29" s="31"/>
    </row>
    <row r="30" spans="1:33" ht="43.2" x14ac:dyDescent="0.3">
      <c r="A30" s="33"/>
      <c r="B30" s="34" t="s">
        <v>177</v>
      </c>
      <c r="C30" s="34">
        <v>1998</v>
      </c>
      <c r="D30" s="35"/>
      <c r="E30" s="35"/>
      <c r="F30" s="34">
        <v>1</v>
      </c>
      <c r="G30" s="34" t="s">
        <v>10</v>
      </c>
      <c r="H30" s="34" t="s">
        <v>178</v>
      </c>
      <c r="I30" s="34" t="s">
        <v>143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  <c r="Q30" s="36">
        <v>0</v>
      </c>
      <c r="R30" s="36">
        <v>0</v>
      </c>
      <c r="S30" s="36">
        <v>0</v>
      </c>
      <c r="T30" s="36">
        <v>0</v>
      </c>
      <c r="U30" s="36">
        <v>0</v>
      </c>
      <c r="V30" s="36">
        <v>0</v>
      </c>
      <c r="W30" s="36">
        <v>0</v>
      </c>
      <c r="X30" s="36">
        <v>0</v>
      </c>
      <c r="Y30" s="36">
        <v>0</v>
      </c>
      <c r="Z30" s="36">
        <v>0</v>
      </c>
      <c r="AA30" s="36">
        <v>0</v>
      </c>
      <c r="AB30" s="36">
        <v>0</v>
      </c>
      <c r="AC30" s="33"/>
      <c r="AD30" s="37"/>
      <c r="AE30" s="33"/>
      <c r="AF30" s="37"/>
      <c r="AG30" s="37"/>
    </row>
    <row r="31" spans="1:33" x14ac:dyDescent="0.3">
      <c r="A31" s="26">
        <v>8</v>
      </c>
      <c r="B31" s="32" t="s">
        <v>243</v>
      </c>
      <c r="C31" s="32">
        <v>1976</v>
      </c>
      <c r="D31" s="28">
        <v>1980</v>
      </c>
      <c r="E31" s="28">
        <v>1971</v>
      </c>
      <c r="F31" s="32">
        <v>1</v>
      </c>
      <c r="G31" s="32" t="s">
        <v>20</v>
      </c>
      <c r="H31" s="32" t="s">
        <v>102</v>
      </c>
      <c r="I31" s="32"/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6"/>
      <c r="AD31" s="30">
        <v>109.63999938964844</v>
      </c>
      <c r="AE31" s="26">
        <f t="shared" ref="AE31:AE33" si="21">SUM(J31:AC33)</f>
        <v>2</v>
      </c>
      <c r="AF31" s="30">
        <f t="shared" ref="AF31:AF33" si="22">AD31+AE31</f>
        <v>111.63999938964844</v>
      </c>
      <c r="AG31" s="30">
        <f t="shared" ref="AG31:AG33" si="23">IF( AND(ISNUMBER(AF$31),ISNUMBER(AF31)),(AF31-AF$31)/AF$31*100,"")</f>
        <v>0</v>
      </c>
    </row>
    <row r="32" spans="1:33" x14ac:dyDescent="0.3">
      <c r="A32" s="27"/>
      <c r="B32" s="8" t="s">
        <v>283</v>
      </c>
      <c r="C32" s="8">
        <v>1971</v>
      </c>
      <c r="D32" s="29"/>
      <c r="E32" s="29"/>
      <c r="F32" s="8" t="s">
        <v>15</v>
      </c>
      <c r="G32" s="8" t="s">
        <v>20</v>
      </c>
      <c r="H32" s="8" t="s">
        <v>212</v>
      </c>
      <c r="I32" s="8" t="s">
        <v>102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2</v>
      </c>
      <c r="AB32" s="4">
        <v>0</v>
      </c>
      <c r="AC32" s="27"/>
      <c r="AD32" s="31"/>
      <c r="AE32" s="27"/>
      <c r="AF32" s="31"/>
      <c r="AG32" s="31"/>
    </row>
    <row r="33" spans="1:33" ht="28.8" x14ac:dyDescent="0.3">
      <c r="A33" s="33"/>
      <c r="B33" s="34" t="s">
        <v>91</v>
      </c>
      <c r="C33" s="34">
        <v>1980</v>
      </c>
      <c r="D33" s="35"/>
      <c r="E33" s="35"/>
      <c r="F33" s="34">
        <v>1</v>
      </c>
      <c r="G33" s="34" t="s">
        <v>20</v>
      </c>
      <c r="H33" s="34" t="s">
        <v>71</v>
      </c>
      <c r="I33" s="34" t="s">
        <v>72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  <c r="Q33" s="36">
        <v>0</v>
      </c>
      <c r="R33" s="36">
        <v>0</v>
      </c>
      <c r="S33" s="36">
        <v>0</v>
      </c>
      <c r="T33" s="36">
        <v>0</v>
      </c>
      <c r="U33" s="36">
        <v>0</v>
      </c>
      <c r="V33" s="36">
        <v>0</v>
      </c>
      <c r="W33" s="36">
        <v>0</v>
      </c>
      <c r="X33" s="36">
        <v>0</v>
      </c>
      <c r="Y33" s="36">
        <v>0</v>
      </c>
      <c r="Z33" s="36">
        <v>0</v>
      </c>
      <c r="AA33" s="36">
        <v>0</v>
      </c>
      <c r="AB33" s="36">
        <v>0</v>
      </c>
      <c r="AC33" s="33"/>
      <c r="AD33" s="37"/>
      <c r="AE33" s="33"/>
      <c r="AF33" s="37"/>
      <c r="AG33" s="37"/>
    </row>
    <row r="34" spans="1:33" ht="43.2" x14ac:dyDescent="0.3">
      <c r="A34" s="26">
        <v>9</v>
      </c>
      <c r="B34" s="32" t="s">
        <v>217</v>
      </c>
      <c r="C34" s="32">
        <v>2000</v>
      </c>
      <c r="D34" s="28">
        <v>2002</v>
      </c>
      <c r="E34" s="28">
        <v>2000</v>
      </c>
      <c r="F34" s="32">
        <v>1</v>
      </c>
      <c r="G34" s="32" t="s">
        <v>20</v>
      </c>
      <c r="H34" s="32" t="s">
        <v>139</v>
      </c>
      <c r="I34" s="32" t="s">
        <v>63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6"/>
      <c r="AD34" s="30">
        <v>112.05000305175781</v>
      </c>
      <c r="AE34" s="26">
        <f t="shared" ref="AE34:AE36" si="24">SUM(J34:AC36)</f>
        <v>4</v>
      </c>
      <c r="AF34" s="30">
        <f t="shared" ref="AF34:AF36" si="25">AD34+AE34</f>
        <v>116.05000305175781</v>
      </c>
      <c r="AG34" s="30">
        <f t="shared" ref="AG34:AG36" si="26">IF( AND(ISNUMBER(AF$34),ISNUMBER(AF34)),(AF34-AF$34)/AF$34*100,"")</f>
        <v>0</v>
      </c>
    </row>
    <row r="35" spans="1:33" ht="43.2" x14ac:dyDescent="0.3">
      <c r="A35" s="27"/>
      <c r="B35" s="8" t="s">
        <v>64</v>
      </c>
      <c r="C35" s="8">
        <v>2000</v>
      </c>
      <c r="D35" s="29"/>
      <c r="E35" s="29"/>
      <c r="F35" s="8">
        <v>2</v>
      </c>
      <c r="G35" s="8" t="s">
        <v>20</v>
      </c>
      <c r="H35" s="8" t="s">
        <v>62</v>
      </c>
      <c r="I35" s="8" t="s">
        <v>63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27"/>
      <c r="AD35" s="31"/>
      <c r="AE35" s="27"/>
      <c r="AF35" s="31"/>
      <c r="AG35" s="31"/>
    </row>
    <row r="36" spans="1:33" ht="43.2" x14ac:dyDescent="0.3">
      <c r="A36" s="33"/>
      <c r="B36" s="34" t="s">
        <v>61</v>
      </c>
      <c r="C36" s="34">
        <v>2002</v>
      </c>
      <c r="D36" s="35"/>
      <c r="E36" s="35"/>
      <c r="F36" s="34">
        <v>2</v>
      </c>
      <c r="G36" s="34" t="s">
        <v>20</v>
      </c>
      <c r="H36" s="34" t="s">
        <v>62</v>
      </c>
      <c r="I36" s="34" t="s">
        <v>63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2</v>
      </c>
      <c r="U36" s="36">
        <v>0</v>
      </c>
      <c r="V36" s="36">
        <v>0</v>
      </c>
      <c r="W36" s="36">
        <v>0</v>
      </c>
      <c r="X36" s="36">
        <v>2</v>
      </c>
      <c r="Y36" s="36">
        <v>0</v>
      </c>
      <c r="Z36" s="36">
        <v>0</v>
      </c>
      <c r="AA36" s="36">
        <v>0</v>
      </c>
      <c r="AB36" s="36">
        <v>0</v>
      </c>
      <c r="AC36" s="33"/>
      <c r="AD36" s="37"/>
      <c r="AE36" s="33"/>
      <c r="AF36" s="37"/>
      <c r="AG36" s="37"/>
    </row>
    <row r="37" spans="1:33" ht="43.2" x14ac:dyDescent="0.3">
      <c r="A37" s="26">
        <v>10</v>
      </c>
      <c r="B37" s="32" t="s">
        <v>141</v>
      </c>
      <c r="C37" s="32">
        <v>2000</v>
      </c>
      <c r="D37" s="28">
        <v>2002</v>
      </c>
      <c r="E37" s="28">
        <v>2000</v>
      </c>
      <c r="F37" s="32">
        <v>1</v>
      </c>
      <c r="G37" s="32" t="s">
        <v>10</v>
      </c>
      <c r="H37" s="32" t="s">
        <v>142</v>
      </c>
      <c r="I37" s="32" t="s">
        <v>143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6"/>
      <c r="AD37" s="30">
        <v>130.44000244140625</v>
      </c>
      <c r="AE37" s="26">
        <f t="shared" ref="AE37:AE39" si="27">SUM(J37:AC39)</f>
        <v>8</v>
      </c>
      <c r="AF37" s="30">
        <f t="shared" ref="AF37:AF39" si="28">AD37+AE37</f>
        <v>138.44000244140625</v>
      </c>
      <c r="AG37" s="30">
        <f t="shared" ref="AG37:AG39" si="29">IF( AND(ISNUMBER(AF$37),ISNUMBER(AF37)),(AF37-AF$37)/AF$37*100,"")</f>
        <v>0</v>
      </c>
    </row>
    <row r="38" spans="1:33" x14ac:dyDescent="0.3">
      <c r="A38" s="27"/>
      <c r="B38" s="8" t="s">
        <v>188</v>
      </c>
      <c r="C38" s="8">
        <v>2002</v>
      </c>
      <c r="D38" s="29"/>
      <c r="E38" s="29"/>
      <c r="F38" s="8">
        <v>2</v>
      </c>
      <c r="G38" s="8" t="s">
        <v>10</v>
      </c>
      <c r="H38" s="8" t="s">
        <v>11</v>
      </c>
      <c r="I38" s="8" t="s">
        <v>12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2</v>
      </c>
      <c r="Z38" s="4">
        <v>0</v>
      </c>
      <c r="AA38" s="4">
        <v>0</v>
      </c>
      <c r="AB38" s="4">
        <v>0</v>
      </c>
      <c r="AC38" s="27"/>
      <c r="AD38" s="31"/>
      <c r="AE38" s="27"/>
      <c r="AF38" s="31"/>
      <c r="AG38" s="31"/>
    </row>
    <row r="39" spans="1:33" x14ac:dyDescent="0.3">
      <c r="A39" s="33"/>
      <c r="B39" s="34" t="s">
        <v>8</v>
      </c>
      <c r="C39" s="34">
        <v>2000</v>
      </c>
      <c r="D39" s="35"/>
      <c r="E39" s="35"/>
      <c r="F39" s="34">
        <v>2</v>
      </c>
      <c r="G39" s="34" t="s">
        <v>10</v>
      </c>
      <c r="H39" s="34" t="s">
        <v>11</v>
      </c>
      <c r="I39" s="34" t="s">
        <v>12</v>
      </c>
      <c r="J39" s="36">
        <v>0</v>
      </c>
      <c r="K39" s="36">
        <v>0</v>
      </c>
      <c r="L39" s="36">
        <v>0</v>
      </c>
      <c r="M39" s="36">
        <v>0</v>
      </c>
      <c r="N39" s="36">
        <v>0</v>
      </c>
      <c r="O39" s="36">
        <v>0</v>
      </c>
      <c r="P39" s="36">
        <v>2</v>
      </c>
      <c r="Q39" s="36">
        <v>0</v>
      </c>
      <c r="R39" s="36">
        <v>0</v>
      </c>
      <c r="S39" s="36">
        <v>0</v>
      </c>
      <c r="T39" s="36">
        <v>2</v>
      </c>
      <c r="U39" s="36">
        <v>0</v>
      </c>
      <c r="V39" s="36">
        <v>0</v>
      </c>
      <c r="W39" s="36">
        <v>0</v>
      </c>
      <c r="X39" s="36">
        <v>2</v>
      </c>
      <c r="Y39" s="36">
        <v>0</v>
      </c>
      <c r="Z39" s="36">
        <v>0</v>
      </c>
      <c r="AA39" s="36">
        <v>0</v>
      </c>
      <c r="AB39" s="36">
        <v>0</v>
      </c>
      <c r="AC39" s="33"/>
      <c r="AD39" s="37"/>
      <c r="AE39" s="33"/>
      <c r="AF39" s="37"/>
      <c r="AG39" s="37"/>
    </row>
    <row r="40" spans="1:33" x14ac:dyDescent="0.3">
      <c r="A40" s="26">
        <v>11</v>
      </c>
      <c r="B40" s="32" t="s">
        <v>234</v>
      </c>
      <c r="C40" s="32">
        <v>1954</v>
      </c>
      <c r="D40" s="28">
        <v>1956</v>
      </c>
      <c r="E40" s="28">
        <v>1954</v>
      </c>
      <c r="F40" s="32" t="s">
        <v>15</v>
      </c>
      <c r="G40" s="32" t="s">
        <v>20</v>
      </c>
      <c r="H40" s="32" t="s">
        <v>102</v>
      </c>
      <c r="I40" s="32"/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6"/>
      <c r="AD40" s="30">
        <v>135.24000549316406</v>
      </c>
      <c r="AE40" s="26">
        <f t="shared" ref="AE40:AE42" si="30">SUM(J40:AC42)</f>
        <v>8</v>
      </c>
      <c r="AF40" s="30">
        <f t="shared" ref="AF40:AF42" si="31">AD40+AE40</f>
        <v>143.24000549316406</v>
      </c>
      <c r="AG40" s="30">
        <f t="shared" ref="AG40:AG42" si="32">IF( AND(ISNUMBER(AF$40),ISNUMBER(AF40)),(AF40-AF$40)/AF$40*100,"")</f>
        <v>0</v>
      </c>
    </row>
    <row r="41" spans="1:33" ht="28.8" x14ac:dyDescent="0.3">
      <c r="A41" s="27"/>
      <c r="B41" s="8" t="s">
        <v>215</v>
      </c>
      <c r="C41" s="8">
        <v>1954</v>
      </c>
      <c r="D41" s="29"/>
      <c r="E41" s="29"/>
      <c r="F41" s="8" t="s">
        <v>15</v>
      </c>
      <c r="G41" s="8" t="s">
        <v>20</v>
      </c>
      <c r="H41" s="8" t="s">
        <v>124</v>
      </c>
      <c r="I41" s="8"/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27"/>
      <c r="AD41" s="31"/>
      <c r="AE41" s="27"/>
      <c r="AF41" s="31"/>
      <c r="AG41" s="31"/>
    </row>
    <row r="42" spans="1:33" x14ac:dyDescent="0.3">
      <c r="A42" s="33"/>
      <c r="B42" s="34" t="s">
        <v>126</v>
      </c>
      <c r="C42" s="34">
        <v>1956</v>
      </c>
      <c r="D42" s="35"/>
      <c r="E42" s="35"/>
      <c r="F42" s="34" t="s">
        <v>44</v>
      </c>
      <c r="G42" s="34" t="s">
        <v>20</v>
      </c>
      <c r="H42" s="34" t="s">
        <v>56</v>
      </c>
      <c r="I42" s="34" t="s">
        <v>122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6">
        <v>0</v>
      </c>
      <c r="P42" s="36">
        <v>0</v>
      </c>
      <c r="Q42" s="36">
        <v>0</v>
      </c>
      <c r="R42" s="36">
        <v>2</v>
      </c>
      <c r="S42" s="36">
        <v>0</v>
      </c>
      <c r="T42" s="36">
        <v>0</v>
      </c>
      <c r="U42" s="36">
        <v>0</v>
      </c>
      <c r="V42" s="36">
        <v>0</v>
      </c>
      <c r="W42" s="36">
        <v>2</v>
      </c>
      <c r="X42" s="36">
        <v>2</v>
      </c>
      <c r="Y42" s="36">
        <v>2</v>
      </c>
      <c r="Z42" s="36">
        <v>0</v>
      </c>
      <c r="AA42" s="36">
        <v>0</v>
      </c>
      <c r="AB42" s="36">
        <v>0</v>
      </c>
      <c r="AC42" s="33"/>
      <c r="AD42" s="37"/>
      <c r="AE42" s="33"/>
      <c r="AF42" s="37"/>
      <c r="AG42" s="37"/>
    </row>
    <row r="43" spans="1:33" ht="28.8" x14ac:dyDescent="0.3">
      <c r="A43" s="26">
        <v>12</v>
      </c>
      <c r="B43" s="32" t="s">
        <v>51</v>
      </c>
      <c r="C43" s="32">
        <v>1986</v>
      </c>
      <c r="D43" s="28">
        <v>1986</v>
      </c>
      <c r="E43" s="28">
        <v>1969</v>
      </c>
      <c r="F43" s="32">
        <v>3</v>
      </c>
      <c r="G43" s="32" t="s">
        <v>20</v>
      </c>
      <c r="H43" s="32" t="s">
        <v>41</v>
      </c>
      <c r="I43" s="32" t="s">
        <v>42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2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6"/>
      <c r="AD43" s="30">
        <v>139.55000305175781</v>
      </c>
      <c r="AE43" s="26">
        <f t="shared" ref="AE43:AE45" si="33">SUM(J43:AC45)</f>
        <v>8</v>
      </c>
      <c r="AF43" s="30">
        <f t="shared" ref="AF43:AF45" si="34">AD43+AE43</f>
        <v>147.55000305175781</v>
      </c>
      <c r="AG43" s="30">
        <f t="shared" ref="AG43:AG45" si="35">IF( AND(ISNUMBER(AF$43),ISNUMBER(AF43)),(AF43-AF$43)/AF$43*100,"")</f>
        <v>0</v>
      </c>
    </row>
    <row r="44" spans="1:33" ht="28.8" x14ac:dyDescent="0.3">
      <c r="A44" s="27"/>
      <c r="B44" s="8" t="s">
        <v>152</v>
      </c>
      <c r="C44" s="8">
        <v>1969</v>
      </c>
      <c r="D44" s="29"/>
      <c r="E44" s="29"/>
      <c r="F44" s="8">
        <v>3</v>
      </c>
      <c r="G44" s="8" t="s">
        <v>20</v>
      </c>
      <c r="H44" s="8" t="s">
        <v>41</v>
      </c>
      <c r="I44" s="8" t="s">
        <v>42</v>
      </c>
      <c r="J44" s="4">
        <v>0</v>
      </c>
      <c r="K44" s="4">
        <v>0</v>
      </c>
      <c r="L44" s="4">
        <v>0</v>
      </c>
      <c r="M44" s="4">
        <v>0</v>
      </c>
      <c r="N44" s="4">
        <v>2</v>
      </c>
      <c r="O44" s="4">
        <v>0</v>
      </c>
      <c r="P44" s="4">
        <v>0</v>
      </c>
      <c r="Q44" s="4">
        <v>0</v>
      </c>
      <c r="R44" s="4">
        <v>2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27"/>
      <c r="AD44" s="31"/>
      <c r="AE44" s="27"/>
      <c r="AF44" s="31"/>
      <c r="AG44" s="31"/>
    </row>
    <row r="45" spans="1:33" ht="28.8" x14ac:dyDescent="0.3">
      <c r="A45" s="33"/>
      <c r="B45" s="34" t="s">
        <v>125</v>
      </c>
      <c r="C45" s="34">
        <v>1986</v>
      </c>
      <c r="D45" s="35"/>
      <c r="E45" s="35"/>
      <c r="F45" s="34" t="s">
        <v>40</v>
      </c>
      <c r="G45" s="34" t="s">
        <v>20</v>
      </c>
      <c r="H45" s="34" t="s">
        <v>41</v>
      </c>
      <c r="I45" s="34" t="s">
        <v>42</v>
      </c>
      <c r="J45" s="36">
        <v>0</v>
      </c>
      <c r="K45" s="36">
        <v>0</v>
      </c>
      <c r="L45" s="36">
        <v>0</v>
      </c>
      <c r="M45" s="36">
        <v>2</v>
      </c>
      <c r="N45" s="36">
        <v>0</v>
      </c>
      <c r="O45" s="36">
        <v>0</v>
      </c>
      <c r="P45" s="36">
        <v>0</v>
      </c>
      <c r="Q45" s="36">
        <v>0</v>
      </c>
      <c r="R45" s="36">
        <v>0</v>
      </c>
      <c r="S45" s="36">
        <v>0</v>
      </c>
      <c r="T45" s="36">
        <v>0</v>
      </c>
      <c r="U45" s="36">
        <v>0</v>
      </c>
      <c r="V45" s="36">
        <v>0</v>
      </c>
      <c r="W45" s="36">
        <v>0</v>
      </c>
      <c r="X45" s="36">
        <v>0</v>
      </c>
      <c r="Y45" s="36">
        <v>0</v>
      </c>
      <c r="Z45" s="36">
        <v>0</v>
      </c>
      <c r="AA45" s="36">
        <v>0</v>
      </c>
      <c r="AB45" s="36">
        <v>0</v>
      </c>
      <c r="AC45" s="33"/>
      <c r="AD45" s="37"/>
      <c r="AE45" s="33"/>
      <c r="AF45" s="37"/>
      <c r="AG45" s="37"/>
    </row>
    <row r="46" spans="1:33" ht="43.2" x14ac:dyDescent="0.3">
      <c r="A46" s="26">
        <v>13</v>
      </c>
      <c r="B46" s="32" t="s">
        <v>156</v>
      </c>
      <c r="C46" s="32">
        <v>2002</v>
      </c>
      <c r="D46" s="28">
        <v>2002</v>
      </c>
      <c r="E46" s="28">
        <v>1999</v>
      </c>
      <c r="F46" s="32" t="s">
        <v>94</v>
      </c>
      <c r="G46" s="32" t="s">
        <v>20</v>
      </c>
      <c r="H46" s="32" t="s">
        <v>62</v>
      </c>
      <c r="I46" s="32" t="s">
        <v>95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2</v>
      </c>
      <c r="R46" s="2">
        <v>0</v>
      </c>
      <c r="S46" s="2">
        <v>0</v>
      </c>
      <c r="T46" s="2">
        <v>2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6"/>
      <c r="AD46" s="30">
        <v>156.27999877929687</v>
      </c>
      <c r="AE46" s="26">
        <f t="shared" ref="AE46:AE48" si="36">SUM(J46:AC48)</f>
        <v>62</v>
      </c>
      <c r="AF46" s="30">
        <f t="shared" ref="AF46:AF48" si="37">AD46+AE46</f>
        <v>218.27999877929687</v>
      </c>
      <c r="AG46" s="30">
        <f t="shared" ref="AG46:AG48" si="38">IF( AND(ISNUMBER(AF$46),ISNUMBER(AF46)),(AF46-AF$46)/AF$46*100,"")</f>
        <v>0</v>
      </c>
    </row>
    <row r="47" spans="1:33" ht="43.2" x14ac:dyDescent="0.3">
      <c r="A47" s="27"/>
      <c r="B47" s="8" t="s">
        <v>267</v>
      </c>
      <c r="C47" s="8">
        <v>1999</v>
      </c>
      <c r="D47" s="29"/>
      <c r="E47" s="29"/>
      <c r="F47" s="8" t="s">
        <v>233</v>
      </c>
      <c r="G47" s="8" t="s">
        <v>20</v>
      </c>
      <c r="H47" s="8" t="s">
        <v>62</v>
      </c>
      <c r="I47" s="8" t="s">
        <v>268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2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27"/>
      <c r="AD47" s="31"/>
      <c r="AE47" s="27"/>
      <c r="AF47" s="31"/>
      <c r="AG47" s="31"/>
    </row>
    <row r="48" spans="1:33" ht="43.2" x14ac:dyDescent="0.3">
      <c r="A48" s="33"/>
      <c r="B48" s="34" t="s">
        <v>118</v>
      </c>
      <c r="C48" s="34">
        <v>2002</v>
      </c>
      <c r="D48" s="35"/>
      <c r="E48" s="35"/>
      <c r="F48" s="34" t="s">
        <v>40</v>
      </c>
      <c r="G48" s="34" t="s">
        <v>20</v>
      </c>
      <c r="H48" s="34" t="s">
        <v>62</v>
      </c>
      <c r="I48" s="34" t="s">
        <v>119</v>
      </c>
      <c r="J48" s="36">
        <v>0</v>
      </c>
      <c r="K48" s="36">
        <v>0</v>
      </c>
      <c r="L48" s="36">
        <v>0</v>
      </c>
      <c r="M48" s="36">
        <v>0</v>
      </c>
      <c r="N48" s="36">
        <v>0</v>
      </c>
      <c r="O48" s="36">
        <v>0</v>
      </c>
      <c r="P48" s="36">
        <v>0</v>
      </c>
      <c r="Q48" s="36">
        <v>2</v>
      </c>
      <c r="R48" s="36">
        <v>0</v>
      </c>
      <c r="S48" s="36">
        <v>2</v>
      </c>
      <c r="T48" s="36">
        <v>0</v>
      </c>
      <c r="U48" s="36">
        <v>0</v>
      </c>
      <c r="V48" s="36">
        <v>50</v>
      </c>
      <c r="W48" s="36">
        <v>2</v>
      </c>
      <c r="X48" s="36">
        <v>0</v>
      </c>
      <c r="Y48" s="36">
        <v>0</v>
      </c>
      <c r="Z48" s="36">
        <v>0</v>
      </c>
      <c r="AA48" s="36">
        <v>0</v>
      </c>
      <c r="AB48" s="36">
        <v>0</v>
      </c>
      <c r="AC48" s="33"/>
      <c r="AD48" s="37"/>
      <c r="AE48" s="33"/>
      <c r="AF48" s="37"/>
      <c r="AG48" s="37"/>
    </row>
    <row r="49" spans="1:33" ht="28.8" x14ac:dyDescent="0.3">
      <c r="A49" s="26">
        <v>14</v>
      </c>
      <c r="B49" s="32" t="s">
        <v>88</v>
      </c>
      <c r="C49" s="32">
        <v>1983</v>
      </c>
      <c r="D49" s="28">
        <v>2002</v>
      </c>
      <c r="E49" s="28">
        <v>1983</v>
      </c>
      <c r="F49" s="32">
        <v>1</v>
      </c>
      <c r="G49" s="32" t="s">
        <v>28</v>
      </c>
      <c r="H49" s="32" t="s">
        <v>29</v>
      </c>
      <c r="I49" s="32" t="s">
        <v>47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2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6"/>
      <c r="AD49" s="30">
        <v>170.33000183105469</v>
      </c>
      <c r="AE49" s="26">
        <f t="shared" ref="AE49:AE51" si="39">SUM(J49:AC51)</f>
        <v>208</v>
      </c>
      <c r="AF49" s="30">
        <f t="shared" ref="AF49:AF51" si="40">AD49+AE49</f>
        <v>378.33000183105469</v>
      </c>
      <c r="AG49" s="30">
        <f t="shared" ref="AG49:AG51" si="41">IF( AND(ISNUMBER(AF$49),ISNUMBER(AF49)),(AF49-AF$49)/AF$49*100,"")</f>
        <v>0</v>
      </c>
    </row>
    <row r="50" spans="1:33" ht="28.8" x14ac:dyDescent="0.3">
      <c r="A50" s="27"/>
      <c r="B50" s="8" t="s">
        <v>205</v>
      </c>
      <c r="C50" s="8">
        <v>2001</v>
      </c>
      <c r="D50" s="29"/>
      <c r="E50" s="29"/>
      <c r="F50" s="8" t="s">
        <v>94</v>
      </c>
      <c r="G50" s="8" t="s">
        <v>28</v>
      </c>
      <c r="H50" s="8" t="s">
        <v>29</v>
      </c>
      <c r="I50" s="8" t="s">
        <v>30</v>
      </c>
      <c r="J50" s="4">
        <v>0</v>
      </c>
      <c r="K50" s="4">
        <v>50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2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27"/>
      <c r="AD50" s="31"/>
      <c r="AE50" s="27"/>
      <c r="AF50" s="31"/>
      <c r="AG50" s="31"/>
    </row>
    <row r="51" spans="1:33" ht="28.8" x14ac:dyDescent="0.3">
      <c r="A51" s="33"/>
      <c r="B51" s="34" t="s">
        <v>255</v>
      </c>
      <c r="C51" s="34">
        <v>2002</v>
      </c>
      <c r="D51" s="35"/>
      <c r="E51" s="35"/>
      <c r="F51" s="34">
        <v>3</v>
      </c>
      <c r="G51" s="34" t="s">
        <v>28</v>
      </c>
      <c r="H51" s="34" t="s">
        <v>29</v>
      </c>
      <c r="I51" s="34" t="s">
        <v>30</v>
      </c>
      <c r="J51" s="36">
        <v>0</v>
      </c>
      <c r="K51" s="36">
        <v>0</v>
      </c>
      <c r="L51" s="36">
        <v>0</v>
      </c>
      <c r="M51" s="36">
        <v>0</v>
      </c>
      <c r="N51" s="36">
        <v>2</v>
      </c>
      <c r="O51" s="36">
        <v>0</v>
      </c>
      <c r="P51" s="36">
        <v>0</v>
      </c>
      <c r="Q51" s="36">
        <v>50</v>
      </c>
      <c r="R51" s="36">
        <v>0</v>
      </c>
      <c r="S51" s="36">
        <v>0</v>
      </c>
      <c r="T51" s="36">
        <v>50</v>
      </c>
      <c r="U51" s="36">
        <v>0</v>
      </c>
      <c r="V51" s="36">
        <v>0</v>
      </c>
      <c r="W51" s="36">
        <v>0</v>
      </c>
      <c r="X51" s="36">
        <v>0</v>
      </c>
      <c r="Y51" s="36">
        <v>2</v>
      </c>
      <c r="Z51" s="36">
        <v>0</v>
      </c>
      <c r="AA51" s="36">
        <v>50</v>
      </c>
      <c r="AB51" s="36">
        <v>0</v>
      </c>
      <c r="AC51" s="33"/>
      <c r="AD51" s="37"/>
      <c r="AE51" s="33"/>
      <c r="AF51" s="37"/>
      <c r="AG51" s="37"/>
    </row>
    <row r="53" spans="1:33" ht="18" x14ac:dyDescent="0.3">
      <c r="A53" s="11" t="s">
        <v>414</v>
      </c>
      <c r="B53" s="11"/>
      <c r="C53" s="11"/>
      <c r="D53" s="11"/>
      <c r="E53" s="11"/>
      <c r="F53" s="11"/>
      <c r="G53" s="11"/>
      <c r="H53" s="11"/>
      <c r="I53" s="11"/>
      <c r="J53" s="11"/>
    </row>
    <row r="54" spans="1:33" x14ac:dyDescent="0.3">
      <c r="A54" s="16" t="s">
        <v>403</v>
      </c>
      <c r="B54" s="16" t="s">
        <v>1</v>
      </c>
      <c r="C54" s="16" t="s">
        <v>2</v>
      </c>
      <c r="D54" s="16" t="s">
        <v>291</v>
      </c>
      <c r="E54" s="16" t="s">
        <v>292</v>
      </c>
      <c r="F54" s="16" t="s">
        <v>3</v>
      </c>
      <c r="G54" s="16" t="s">
        <v>4</v>
      </c>
      <c r="H54" s="16" t="s">
        <v>5</v>
      </c>
      <c r="I54" s="16" t="s">
        <v>6</v>
      </c>
      <c r="J54" s="16">
        <v>1</v>
      </c>
      <c r="K54" s="16">
        <v>2</v>
      </c>
      <c r="L54" s="16">
        <v>3</v>
      </c>
      <c r="M54" s="16">
        <v>4</v>
      </c>
      <c r="N54" s="16">
        <v>5</v>
      </c>
      <c r="O54" s="16">
        <v>6</v>
      </c>
      <c r="P54" s="16">
        <v>7</v>
      </c>
      <c r="Q54" s="16">
        <v>8</v>
      </c>
      <c r="R54" s="16">
        <v>9</v>
      </c>
      <c r="S54" s="16">
        <v>10</v>
      </c>
      <c r="T54" s="16">
        <v>11</v>
      </c>
      <c r="U54" s="16">
        <v>12</v>
      </c>
      <c r="V54" s="16">
        <v>13</v>
      </c>
      <c r="W54" s="16">
        <v>14</v>
      </c>
      <c r="X54" s="16">
        <v>15</v>
      </c>
      <c r="Y54" s="16">
        <v>16</v>
      </c>
      <c r="Z54" s="16">
        <v>17</v>
      </c>
      <c r="AA54" s="16">
        <v>18</v>
      </c>
      <c r="AB54" s="16">
        <v>19</v>
      </c>
      <c r="AC54" s="16" t="s">
        <v>641</v>
      </c>
      <c r="AD54" s="16" t="s">
        <v>406</v>
      </c>
      <c r="AE54" s="16" t="s">
        <v>407</v>
      </c>
      <c r="AF54" s="16" t="s">
        <v>408</v>
      </c>
      <c r="AG54" s="16" t="s">
        <v>411</v>
      </c>
    </row>
    <row r="55" spans="1:33" x14ac:dyDescent="0.3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</row>
    <row r="56" spans="1:33" ht="57.6" x14ac:dyDescent="0.3">
      <c r="A56" s="26">
        <v>1</v>
      </c>
      <c r="B56" s="23" t="s">
        <v>420</v>
      </c>
      <c r="C56" s="23" t="s">
        <v>421</v>
      </c>
      <c r="D56" s="28">
        <v>1998</v>
      </c>
      <c r="E56" s="28">
        <v>1994</v>
      </c>
      <c r="F56" s="23" t="s">
        <v>422</v>
      </c>
      <c r="G56" s="23" t="s">
        <v>28</v>
      </c>
      <c r="H56" s="23" t="s">
        <v>167</v>
      </c>
      <c r="I56" s="23" t="s">
        <v>168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  <c r="S56" s="22">
        <v>0</v>
      </c>
      <c r="T56" s="22">
        <v>0</v>
      </c>
      <c r="U56" s="22">
        <v>0</v>
      </c>
      <c r="V56" s="22">
        <v>0</v>
      </c>
      <c r="W56" s="22">
        <v>0</v>
      </c>
      <c r="X56" s="22">
        <v>0</v>
      </c>
      <c r="Y56" s="22">
        <v>0</v>
      </c>
      <c r="Z56" s="22">
        <v>0</v>
      </c>
      <c r="AA56" s="22">
        <v>0</v>
      </c>
      <c r="AB56" s="22">
        <v>0</v>
      </c>
      <c r="AC56" s="26"/>
      <c r="AD56" s="30">
        <v>102.66000366210937</v>
      </c>
      <c r="AE56" s="26">
        <f t="shared" ref="AE56:AE58" si="42">SUM(J56:AC58)</f>
        <v>6</v>
      </c>
      <c r="AF56" s="30">
        <f t="shared" ref="AF56:AF58" si="43">AD56+AE56</f>
        <v>108.66000366210937</v>
      </c>
      <c r="AG56" s="30">
        <f t="shared" ref="AG56:AG58" si="44">IF( AND(ISNUMBER(AF$56),ISNUMBER(AF56)),(AF56-AF$56)/AF$56*100,"")</f>
        <v>0</v>
      </c>
    </row>
    <row r="57" spans="1:33" ht="43.2" x14ac:dyDescent="0.3">
      <c r="A57" s="27"/>
      <c r="B57" s="8" t="s">
        <v>423</v>
      </c>
      <c r="C57" s="8" t="s">
        <v>424</v>
      </c>
      <c r="D57" s="29"/>
      <c r="E57" s="29"/>
      <c r="F57" s="8" t="s">
        <v>417</v>
      </c>
      <c r="G57" s="8" t="s">
        <v>16</v>
      </c>
      <c r="H57" s="8" t="s">
        <v>17</v>
      </c>
      <c r="I57" s="8" t="s">
        <v>18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2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27"/>
      <c r="AD57" s="31"/>
      <c r="AE57" s="27"/>
      <c r="AF57" s="31"/>
      <c r="AG57" s="31"/>
    </row>
    <row r="58" spans="1:33" ht="43.2" x14ac:dyDescent="0.3">
      <c r="A58" s="27"/>
      <c r="B58" s="34" t="s">
        <v>431</v>
      </c>
      <c r="C58" s="34" t="s">
        <v>429</v>
      </c>
      <c r="D58" s="29"/>
      <c r="E58" s="29"/>
      <c r="F58" s="34" t="s">
        <v>430</v>
      </c>
      <c r="G58" s="34" t="s">
        <v>10</v>
      </c>
      <c r="H58" s="34" t="s">
        <v>142</v>
      </c>
      <c r="I58" s="34" t="s">
        <v>376</v>
      </c>
      <c r="J58" s="36">
        <v>0</v>
      </c>
      <c r="K58" s="36">
        <v>0</v>
      </c>
      <c r="L58" s="36">
        <v>0</v>
      </c>
      <c r="M58" s="36">
        <v>0</v>
      </c>
      <c r="N58" s="36">
        <v>0</v>
      </c>
      <c r="O58" s="36">
        <v>0</v>
      </c>
      <c r="P58" s="36">
        <v>0</v>
      </c>
      <c r="Q58" s="36">
        <v>0</v>
      </c>
      <c r="R58" s="36">
        <v>0</v>
      </c>
      <c r="S58" s="36">
        <v>0</v>
      </c>
      <c r="T58" s="36">
        <v>0</v>
      </c>
      <c r="U58" s="36">
        <v>0</v>
      </c>
      <c r="V58" s="36">
        <v>0</v>
      </c>
      <c r="W58" s="36">
        <v>2</v>
      </c>
      <c r="X58" s="36">
        <v>0</v>
      </c>
      <c r="Y58" s="36">
        <v>0</v>
      </c>
      <c r="Z58" s="36">
        <v>2</v>
      </c>
      <c r="AA58" s="36">
        <v>0</v>
      </c>
      <c r="AB58" s="36">
        <v>0</v>
      </c>
      <c r="AC58" s="27"/>
      <c r="AD58" s="31"/>
      <c r="AE58" s="27"/>
      <c r="AF58" s="31"/>
      <c r="AG58" s="31"/>
    </row>
    <row r="59" spans="1:33" ht="28.8" x14ac:dyDescent="0.3">
      <c r="A59" s="27"/>
      <c r="B59" s="32" t="s">
        <v>432</v>
      </c>
      <c r="C59" s="32" t="s">
        <v>433</v>
      </c>
      <c r="D59" s="29"/>
      <c r="E59" s="29"/>
      <c r="F59" s="32" t="s">
        <v>430</v>
      </c>
      <c r="G59" s="32" t="s">
        <v>20</v>
      </c>
      <c r="H59" s="32" t="s">
        <v>53</v>
      </c>
      <c r="I59" s="32" t="s">
        <v>69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7"/>
      <c r="AD59" s="31"/>
      <c r="AE59" s="27"/>
      <c r="AF59" s="31"/>
      <c r="AG59" s="31"/>
    </row>
    <row r="60" spans="1:33" ht="28.8" x14ac:dyDescent="0.3">
      <c r="A60" s="33"/>
      <c r="B60" s="34" t="s">
        <v>434</v>
      </c>
      <c r="C60" s="34" t="s">
        <v>429</v>
      </c>
      <c r="D60" s="35"/>
      <c r="E60" s="35"/>
      <c r="F60" s="34" t="s">
        <v>435</v>
      </c>
      <c r="G60" s="34" t="s">
        <v>20</v>
      </c>
      <c r="H60" s="34" t="s">
        <v>53</v>
      </c>
      <c r="I60" s="34" t="s">
        <v>69</v>
      </c>
      <c r="J60" s="36">
        <v>0</v>
      </c>
      <c r="K60" s="36">
        <v>0</v>
      </c>
      <c r="L60" s="36">
        <v>0</v>
      </c>
      <c r="M60" s="36">
        <v>0</v>
      </c>
      <c r="N60" s="36">
        <v>0</v>
      </c>
      <c r="O60" s="36">
        <v>0</v>
      </c>
      <c r="P60" s="36">
        <v>0</v>
      </c>
      <c r="Q60" s="36">
        <v>0</v>
      </c>
      <c r="R60" s="36">
        <v>0</v>
      </c>
      <c r="S60" s="36">
        <v>0</v>
      </c>
      <c r="T60" s="36">
        <v>0</v>
      </c>
      <c r="U60" s="36">
        <v>0</v>
      </c>
      <c r="V60" s="36">
        <v>0</v>
      </c>
      <c r="W60" s="36">
        <v>0</v>
      </c>
      <c r="X60" s="36">
        <v>0</v>
      </c>
      <c r="Y60" s="36">
        <v>0</v>
      </c>
      <c r="Z60" s="36">
        <v>0</v>
      </c>
      <c r="AA60" s="36">
        <v>0</v>
      </c>
      <c r="AB60" s="36">
        <v>0</v>
      </c>
      <c r="AC60" s="33"/>
      <c r="AD60" s="37"/>
      <c r="AE60" s="33"/>
      <c r="AF60" s="37"/>
      <c r="AG60" s="37"/>
    </row>
    <row r="61" spans="1:33" ht="28.8" x14ac:dyDescent="0.3">
      <c r="A61" s="26">
        <v>3</v>
      </c>
      <c r="B61" s="32" t="s">
        <v>454</v>
      </c>
      <c r="C61" s="32" t="s">
        <v>445</v>
      </c>
      <c r="D61" s="28">
        <v>2002</v>
      </c>
      <c r="E61" s="28">
        <v>1999</v>
      </c>
      <c r="F61" s="32" t="s">
        <v>455</v>
      </c>
      <c r="G61" s="32" t="s">
        <v>20</v>
      </c>
      <c r="H61" s="32" t="s">
        <v>53</v>
      </c>
      <c r="I61" s="32" t="s">
        <v>356</v>
      </c>
      <c r="J61" s="2">
        <v>2</v>
      </c>
      <c r="K61" s="2">
        <v>50</v>
      </c>
      <c r="L61" s="2">
        <v>0</v>
      </c>
      <c r="M61" s="2">
        <v>0</v>
      </c>
      <c r="N61" s="2">
        <v>0</v>
      </c>
      <c r="O61" s="2">
        <v>2</v>
      </c>
      <c r="P61" s="2">
        <v>0</v>
      </c>
      <c r="Q61" s="2">
        <v>50</v>
      </c>
      <c r="R61" s="2">
        <v>2</v>
      </c>
      <c r="S61" s="2">
        <v>0</v>
      </c>
      <c r="T61" s="2">
        <v>50</v>
      </c>
      <c r="U61" s="2">
        <v>50</v>
      </c>
      <c r="V61" s="2">
        <v>0</v>
      </c>
      <c r="W61" s="2">
        <v>2</v>
      </c>
      <c r="X61" s="2">
        <v>50</v>
      </c>
      <c r="Y61" s="2">
        <v>50</v>
      </c>
      <c r="Z61" s="2">
        <v>2</v>
      </c>
      <c r="AA61" s="2">
        <v>50</v>
      </c>
      <c r="AB61" s="2">
        <v>0</v>
      </c>
      <c r="AC61" s="26"/>
      <c r="AD61" s="30">
        <v>185.41000366210937</v>
      </c>
      <c r="AE61" s="26">
        <f t="shared" ref="AE61:AE63" si="45">SUM(J61:AC63)</f>
        <v>360</v>
      </c>
      <c r="AF61" s="30">
        <f t="shared" ref="AF61:AF63" si="46">AD61+AE61</f>
        <v>545.41000366210938</v>
      </c>
      <c r="AG61" s="30">
        <f t="shared" ref="AG61:AG63" si="47">IF( AND(ISNUMBER(AF$61),ISNUMBER(AF61)),(AF61-AF$61)/AF$61*100,"")</f>
        <v>0</v>
      </c>
    </row>
    <row r="62" spans="1:33" ht="28.8" x14ac:dyDescent="0.3">
      <c r="A62" s="27"/>
      <c r="B62" s="8" t="s">
        <v>415</v>
      </c>
      <c r="C62" s="8" t="s">
        <v>416</v>
      </c>
      <c r="D62" s="29"/>
      <c r="E62" s="29"/>
      <c r="F62" s="8" t="s">
        <v>417</v>
      </c>
      <c r="G62" s="8" t="s">
        <v>20</v>
      </c>
      <c r="H62" s="8" t="s">
        <v>257</v>
      </c>
      <c r="I62" s="8" t="s">
        <v>258</v>
      </c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27"/>
      <c r="AD62" s="31"/>
      <c r="AE62" s="27"/>
      <c r="AF62" s="31"/>
      <c r="AG62" s="31"/>
    </row>
    <row r="63" spans="1:33" ht="57.6" x14ac:dyDescent="0.3">
      <c r="A63" s="27"/>
      <c r="B63" s="34" t="s">
        <v>418</v>
      </c>
      <c r="C63" s="34" t="s">
        <v>419</v>
      </c>
      <c r="D63" s="29"/>
      <c r="E63" s="29"/>
      <c r="F63" s="34" t="s">
        <v>417</v>
      </c>
      <c r="G63" s="34" t="s">
        <v>20</v>
      </c>
      <c r="H63" s="34" t="s">
        <v>367</v>
      </c>
      <c r="I63" s="34" t="s">
        <v>368</v>
      </c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27"/>
      <c r="AD63" s="31"/>
      <c r="AE63" s="27"/>
      <c r="AF63" s="31"/>
      <c r="AG63" s="31"/>
    </row>
    <row r="64" spans="1:33" ht="28.8" x14ac:dyDescent="0.3">
      <c r="A64" s="33"/>
      <c r="B64" s="38" t="s">
        <v>425</v>
      </c>
      <c r="C64" s="38" t="s">
        <v>424</v>
      </c>
      <c r="D64" s="35"/>
      <c r="E64" s="35"/>
      <c r="F64" s="38" t="s">
        <v>417</v>
      </c>
      <c r="G64" s="38" t="s">
        <v>20</v>
      </c>
      <c r="H64" s="38" t="s">
        <v>53</v>
      </c>
      <c r="I64" s="38" t="s">
        <v>54</v>
      </c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3"/>
      <c r="AD64" s="37"/>
      <c r="AE64" s="33"/>
      <c r="AF64" s="37"/>
      <c r="AG64" s="37"/>
    </row>
    <row r="65" spans="1:33" x14ac:dyDescent="0.3">
      <c r="A65" s="2"/>
      <c r="B65" s="32"/>
      <c r="C65" s="32"/>
      <c r="D65" s="32"/>
      <c r="E65" s="32"/>
      <c r="F65" s="32"/>
      <c r="G65" s="32"/>
      <c r="H65" s="32"/>
      <c r="I65" s="3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</row>
    <row r="66" spans="1:33" ht="18" x14ac:dyDescent="0.3">
      <c r="A66" s="40" t="s">
        <v>456</v>
      </c>
      <c r="B66" s="40"/>
      <c r="C66" s="40"/>
      <c r="D66" s="40"/>
      <c r="E66" s="40"/>
      <c r="F66" s="40"/>
      <c r="G66" s="40"/>
      <c r="H66" s="40"/>
      <c r="I66" s="40"/>
      <c r="J66" s="40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</row>
    <row r="67" spans="1:33" x14ac:dyDescent="0.3">
      <c r="A67" s="16" t="s">
        <v>403</v>
      </c>
      <c r="B67" s="16" t="s">
        <v>1</v>
      </c>
      <c r="C67" s="16" t="s">
        <v>2</v>
      </c>
      <c r="D67" s="16" t="s">
        <v>291</v>
      </c>
      <c r="E67" s="16" t="s">
        <v>292</v>
      </c>
      <c r="F67" s="16" t="s">
        <v>3</v>
      </c>
      <c r="G67" s="16" t="s">
        <v>4</v>
      </c>
      <c r="H67" s="16" t="s">
        <v>5</v>
      </c>
      <c r="I67" s="16" t="s">
        <v>6</v>
      </c>
      <c r="J67" s="16">
        <v>1</v>
      </c>
      <c r="K67" s="16">
        <v>2</v>
      </c>
      <c r="L67" s="16">
        <v>3</v>
      </c>
      <c r="M67" s="16">
        <v>4</v>
      </c>
      <c r="N67" s="16">
        <v>5</v>
      </c>
      <c r="O67" s="16">
        <v>6</v>
      </c>
      <c r="P67" s="16">
        <v>7</v>
      </c>
      <c r="Q67" s="16">
        <v>8</v>
      </c>
      <c r="R67" s="16">
        <v>9</v>
      </c>
      <c r="S67" s="16">
        <v>10</v>
      </c>
      <c r="T67" s="16">
        <v>11</v>
      </c>
      <c r="U67" s="16">
        <v>12</v>
      </c>
      <c r="V67" s="16">
        <v>13</v>
      </c>
      <c r="W67" s="16">
        <v>14</v>
      </c>
      <c r="X67" s="16">
        <v>15</v>
      </c>
      <c r="Y67" s="16">
        <v>16</v>
      </c>
      <c r="Z67" s="16">
        <v>17</v>
      </c>
      <c r="AA67" s="16">
        <v>18</v>
      </c>
      <c r="AB67" s="16">
        <v>19</v>
      </c>
      <c r="AC67" s="16" t="s">
        <v>641</v>
      </c>
      <c r="AD67" s="16" t="s">
        <v>406</v>
      </c>
      <c r="AE67" s="16" t="s">
        <v>407</v>
      </c>
      <c r="AF67" s="16" t="s">
        <v>408</v>
      </c>
      <c r="AG67" s="16" t="s">
        <v>411</v>
      </c>
    </row>
    <row r="68" spans="1:33" x14ac:dyDescent="0.3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</row>
    <row r="69" spans="1:33" ht="28.8" x14ac:dyDescent="0.3">
      <c r="A69" s="26">
        <v>1</v>
      </c>
      <c r="B69" s="23" t="s">
        <v>191</v>
      </c>
      <c r="C69" s="23">
        <v>1985</v>
      </c>
      <c r="D69" s="28">
        <v>2001</v>
      </c>
      <c r="E69" s="28">
        <v>1985</v>
      </c>
      <c r="F69" s="23" t="s">
        <v>15</v>
      </c>
      <c r="G69" s="23" t="s">
        <v>20</v>
      </c>
      <c r="H69" s="23" t="s">
        <v>192</v>
      </c>
      <c r="I69" s="23" t="s">
        <v>47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2">
        <v>0</v>
      </c>
      <c r="R69" s="22">
        <v>0</v>
      </c>
      <c r="S69" s="22">
        <v>0</v>
      </c>
      <c r="T69" s="22">
        <v>0</v>
      </c>
      <c r="U69" s="22">
        <v>0</v>
      </c>
      <c r="V69" s="22">
        <v>0</v>
      </c>
      <c r="W69" s="22">
        <v>0</v>
      </c>
      <c r="X69" s="22">
        <v>0</v>
      </c>
      <c r="Y69" s="22">
        <v>0</v>
      </c>
      <c r="Z69" s="22">
        <v>0</v>
      </c>
      <c r="AA69" s="22">
        <v>0</v>
      </c>
      <c r="AB69" s="22">
        <v>0</v>
      </c>
      <c r="AC69" s="26"/>
      <c r="AD69" s="30">
        <v>103.87000274658203</v>
      </c>
      <c r="AE69" s="26">
        <f t="shared" ref="AE69:AE71" si="48">SUM(J69:AC71)</f>
        <v>0</v>
      </c>
      <c r="AF69" s="30">
        <f t="shared" ref="AF69:AF71" si="49">AD69+AE69</f>
        <v>103.87000274658203</v>
      </c>
      <c r="AG69" s="30">
        <f t="shared" ref="AG69:AG71" si="50">IF( AND(ISNUMBER(AF$69),ISNUMBER(AF69)),(AF69-AF$69)/AF$69*100,"")</f>
        <v>0</v>
      </c>
    </row>
    <row r="70" spans="1:33" ht="57.6" x14ac:dyDescent="0.3">
      <c r="A70" s="27"/>
      <c r="B70" s="8" t="s">
        <v>272</v>
      </c>
      <c r="C70" s="8">
        <v>1997</v>
      </c>
      <c r="D70" s="29"/>
      <c r="E70" s="29"/>
      <c r="F70" s="8" t="s">
        <v>44</v>
      </c>
      <c r="G70" s="8" t="s">
        <v>20</v>
      </c>
      <c r="H70" s="8" t="s">
        <v>273</v>
      </c>
      <c r="I70" s="8" t="s">
        <v>117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27"/>
      <c r="AD70" s="31"/>
      <c r="AE70" s="27"/>
      <c r="AF70" s="31"/>
      <c r="AG70" s="31"/>
    </row>
    <row r="71" spans="1:33" ht="72" x14ac:dyDescent="0.3">
      <c r="A71" s="33"/>
      <c r="B71" s="34" t="s">
        <v>195</v>
      </c>
      <c r="C71" s="34">
        <v>2001</v>
      </c>
      <c r="D71" s="35"/>
      <c r="E71" s="35"/>
      <c r="F71" s="34" t="s">
        <v>44</v>
      </c>
      <c r="G71" s="34" t="s">
        <v>20</v>
      </c>
      <c r="H71" s="34" t="s">
        <v>196</v>
      </c>
      <c r="I71" s="34" t="s">
        <v>197</v>
      </c>
      <c r="J71" s="36">
        <v>0</v>
      </c>
      <c r="K71" s="36">
        <v>0</v>
      </c>
      <c r="L71" s="36">
        <v>0</v>
      </c>
      <c r="M71" s="36">
        <v>0</v>
      </c>
      <c r="N71" s="36">
        <v>0</v>
      </c>
      <c r="O71" s="36">
        <v>0</v>
      </c>
      <c r="P71" s="36">
        <v>0</v>
      </c>
      <c r="Q71" s="36">
        <v>0</v>
      </c>
      <c r="R71" s="36">
        <v>0</v>
      </c>
      <c r="S71" s="36">
        <v>0</v>
      </c>
      <c r="T71" s="36">
        <v>0</v>
      </c>
      <c r="U71" s="36">
        <v>0</v>
      </c>
      <c r="V71" s="36">
        <v>0</v>
      </c>
      <c r="W71" s="36">
        <v>0</v>
      </c>
      <c r="X71" s="36">
        <v>0</v>
      </c>
      <c r="Y71" s="36">
        <v>0</v>
      </c>
      <c r="Z71" s="36">
        <v>0</v>
      </c>
      <c r="AA71" s="36">
        <v>0</v>
      </c>
      <c r="AB71" s="36">
        <v>0</v>
      </c>
      <c r="AC71" s="33"/>
      <c r="AD71" s="37"/>
      <c r="AE71" s="33"/>
      <c r="AF71" s="37"/>
      <c r="AG71" s="37"/>
    </row>
    <row r="72" spans="1:33" ht="57.6" x14ac:dyDescent="0.3">
      <c r="A72" s="26">
        <v>2</v>
      </c>
      <c r="B72" s="32" t="s">
        <v>246</v>
      </c>
      <c r="C72" s="32">
        <v>2001</v>
      </c>
      <c r="D72" s="28">
        <v>2001</v>
      </c>
      <c r="E72" s="28">
        <v>1998</v>
      </c>
      <c r="F72" s="32">
        <v>1</v>
      </c>
      <c r="G72" s="32" t="s">
        <v>247</v>
      </c>
      <c r="H72" s="32" t="s">
        <v>248</v>
      </c>
      <c r="I72" s="32" t="s">
        <v>249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6"/>
      <c r="AD72" s="30">
        <v>108.94999694824219</v>
      </c>
      <c r="AE72" s="26">
        <f t="shared" ref="AE72:AE74" si="51">SUM(J72:AC74)</f>
        <v>0</v>
      </c>
      <c r="AF72" s="30">
        <f t="shared" ref="AF72:AF74" si="52">AD72+AE72</f>
        <v>108.94999694824219</v>
      </c>
      <c r="AG72" s="30">
        <f t="shared" ref="AG72:AG74" si="53">IF( AND(ISNUMBER(AF$72),ISNUMBER(AF72)),(AF72-AF$72)/AF$72*100,"")</f>
        <v>0</v>
      </c>
    </row>
    <row r="73" spans="1:33" ht="72" x14ac:dyDescent="0.3">
      <c r="A73" s="27"/>
      <c r="B73" s="8" t="s">
        <v>277</v>
      </c>
      <c r="C73" s="8">
        <v>2000</v>
      </c>
      <c r="D73" s="29"/>
      <c r="E73" s="29"/>
      <c r="F73" s="8" t="s">
        <v>44</v>
      </c>
      <c r="G73" s="8" t="s">
        <v>278</v>
      </c>
      <c r="H73" s="8" t="s">
        <v>279</v>
      </c>
      <c r="I73" s="8" t="s">
        <v>280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27"/>
      <c r="AD73" s="31"/>
      <c r="AE73" s="27"/>
      <c r="AF73" s="31"/>
      <c r="AG73" s="31"/>
    </row>
    <row r="74" spans="1:33" ht="43.2" x14ac:dyDescent="0.3">
      <c r="A74" s="33"/>
      <c r="B74" s="34" t="s">
        <v>190</v>
      </c>
      <c r="C74" s="34">
        <v>1998</v>
      </c>
      <c r="D74" s="35"/>
      <c r="E74" s="35"/>
      <c r="F74" s="34" t="s">
        <v>44</v>
      </c>
      <c r="G74" s="34" t="s">
        <v>16</v>
      </c>
      <c r="H74" s="34" t="s">
        <v>17</v>
      </c>
      <c r="I74" s="34" t="s">
        <v>18</v>
      </c>
      <c r="J74" s="36">
        <v>0</v>
      </c>
      <c r="K74" s="36">
        <v>0</v>
      </c>
      <c r="L74" s="36">
        <v>0</v>
      </c>
      <c r="M74" s="36">
        <v>0</v>
      </c>
      <c r="N74" s="36">
        <v>0</v>
      </c>
      <c r="O74" s="36">
        <v>0</v>
      </c>
      <c r="P74" s="36">
        <v>0</v>
      </c>
      <c r="Q74" s="36">
        <v>0</v>
      </c>
      <c r="R74" s="36">
        <v>0</v>
      </c>
      <c r="S74" s="36">
        <v>0</v>
      </c>
      <c r="T74" s="36">
        <v>0</v>
      </c>
      <c r="U74" s="36">
        <v>0</v>
      </c>
      <c r="V74" s="36">
        <v>0</v>
      </c>
      <c r="W74" s="36">
        <v>0</v>
      </c>
      <c r="X74" s="36">
        <v>0</v>
      </c>
      <c r="Y74" s="36">
        <v>0</v>
      </c>
      <c r="Z74" s="36">
        <v>0</v>
      </c>
      <c r="AA74" s="36">
        <v>0</v>
      </c>
      <c r="AB74" s="36">
        <v>0</v>
      </c>
      <c r="AC74" s="33"/>
      <c r="AD74" s="37"/>
      <c r="AE74" s="33"/>
      <c r="AF74" s="37"/>
      <c r="AG74" s="37"/>
    </row>
    <row r="75" spans="1:33" ht="28.8" x14ac:dyDescent="0.3">
      <c r="A75" s="26">
        <v>3</v>
      </c>
      <c r="B75" s="32" t="s">
        <v>214</v>
      </c>
      <c r="C75" s="32">
        <v>1999</v>
      </c>
      <c r="D75" s="28">
        <v>1999</v>
      </c>
      <c r="E75" s="28">
        <v>1978</v>
      </c>
      <c r="F75" s="32">
        <v>1</v>
      </c>
      <c r="G75" s="32" t="s">
        <v>28</v>
      </c>
      <c r="H75" s="32" t="s">
        <v>29</v>
      </c>
      <c r="I75" s="32" t="s">
        <v>30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6"/>
      <c r="AD75" s="30">
        <v>115.23999786376953</v>
      </c>
      <c r="AE75" s="26">
        <f t="shared" ref="AE75:AE77" si="54">SUM(J75:AC77)</f>
        <v>2</v>
      </c>
      <c r="AF75" s="30">
        <f t="shared" ref="AF75:AF77" si="55">AD75+AE75</f>
        <v>117.23999786376953</v>
      </c>
      <c r="AG75" s="30">
        <f t="shared" ref="AG75:AG77" si="56">IF( AND(ISNUMBER(AF$75),ISNUMBER(AF75)),(AF75-AF$75)/AF$75*100,"")</f>
        <v>0</v>
      </c>
    </row>
    <row r="76" spans="1:33" ht="43.2" x14ac:dyDescent="0.3">
      <c r="A76" s="27"/>
      <c r="B76" s="8" t="s">
        <v>48</v>
      </c>
      <c r="C76" s="8">
        <v>1984</v>
      </c>
      <c r="D76" s="29"/>
      <c r="E76" s="29"/>
      <c r="F76" s="8">
        <v>1</v>
      </c>
      <c r="G76" s="8" t="s">
        <v>28</v>
      </c>
      <c r="H76" s="8" t="s">
        <v>49</v>
      </c>
      <c r="I76" s="8" t="s">
        <v>42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2</v>
      </c>
      <c r="Z76" s="4">
        <v>0</v>
      </c>
      <c r="AA76" s="4">
        <v>0</v>
      </c>
      <c r="AB76" s="4">
        <v>0</v>
      </c>
      <c r="AC76" s="27"/>
      <c r="AD76" s="31"/>
      <c r="AE76" s="27"/>
      <c r="AF76" s="31"/>
      <c r="AG76" s="31"/>
    </row>
    <row r="77" spans="1:33" ht="28.8" x14ac:dyDescent="0.3">
      <c r="A77" s="33"/>
      <c r="B77" s="34" t="s">
        <v>113</v>
      </c>
      <c r="C77" s="34">
        <v>1978</v>
      </c>
      <c r="D77" s="35"/>
      <c r="E77" s="35"/>
      <c r="F77" s="34">
        <v>1</v>
      </c>
      <c r="G77" s="34" t="s">
        <v>20</v>
      </c>
      <c r="H77" s="34" t="s">
        <v>41</v>
      </c>
      <c r="I77" s="34" t="s">
        <v>42</v>
      </c>
      <c r="J77" s="36">
        <v>0</v>
      </c>
      <c r="K77" s="36">
        <v>0</v>
      </c>
      <c r="L77" s="36">
        <v>0</v>
      </c>
      <c r="M77" s="36">
        <v>0</v>
      </c>
      <c r="N77" s="36">
        <v>0</v>
      </c>
      <c r="O77" s="36">
        <v>0</v>
      </c>
      <c r="P77" s="36">
        <v>0</v>
      </c>
      <c r="Q77" s="36">
        <v>0</v>
      </c>
      <c r="R77" s="36">
        <v>0</v>
      </c>
      <c r="S77" s="36">
        <v>0</v>
      </c>
      <c r="T77" s="36">
        <v>0</v>
      </c>
      <c r="U77" s="36">
        <v>0</v>
      </c>
      <c r="V77" s="36">
        <v>0</v>
      </c>
      <c r="W77" s="36">
        <v>0</v>
      </c>
      <c r="X77" s="36">
        <v>0</v>
      </c>
      <c r="Y77" s="36">
        <v>0</v>
      </c>
      <c r="Z77" s="36">
        <v>0</v>
      </c>
      <c r="AA77" s="36">
        <v>0</v>
      </c>
      <c r="AB77" s="36">
        <v>0</v>
      </c>
      <c r="AC77" s="33"/>
      <c r="AD77" s="37"/>
      <c r="AE77" s="33"/>
      <c r="AF77" s="37"/>
      <c r="AG77" s="37"/>
    </row>
    <row r="78" spans="1:33" ht="28.8" x14ac:dyDescent="0.3">
      <c r="A78" s="26">
        <v>4</v>
      </c>
      <c r="B78" s="32" t="s">
        <v>92</v>
      </c>
      <c r="C78" s="32">
        <v>1978</v>
      </c>
      <c r="D78" s="28">
        <v>1986</v>
      </c>
      <c r="E78" s="28">
        <v>1978</v>
      </c>
      <c r="F78" s="32">
        <v>1</v>
      </c>
      <c r="G78" s="32" t="s">
        <v>20</v>
      </c>
      <c r="H78" s="32" t="s">
        <v>71</v>
      </c>
      <c r="I78" s="32" t="s">
        <v>72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6"/>
      <c r="AD78" s="30">
        <v>124.38999938964844</v>
      </c>
      <c r="AE78" s="26">
        <f t="shared" ref="AE78:AE80" si="57">SUM(J78:AC80)</f>
        <v>0</v>
      </c>
      <c r="AF78" s="30">
        <f t="shared" ref="AF78:AF80" si="58">AD78+AE78</f>
        <v>124.38999938964844</v>
      </c>
      <c r="AG78" s="30">
        <f t="shared" ref="AG78:AG80" si="59">IF( AND(ISNUMBER(AF$78),ISNUMBER(AF78)),(AF78-AF$78)/AF$78*100,"")</f>
        <v>0</v>
      </c>
    </row>
    <row r="79" spans="1:33" ht="28.8" x14ac:dyDescent="0.3">
      <c r="A79" s="27"/>
      <c r="B79" s="8" t="s">
        <v>135</v>
      </c>
      <c r="C79" s="8">
        <v>1985</v>
      </c>
      <c r="D79" s="29"/>
      <c r="E79" s="29"/>
      <c r="F79" s="8">
        <v>3</v>
      </c>
      <c r="G79" s="8" t="s">
        <v>20</v>
      </c>
      <c r="H79" s="8" t="s">
        <v>71</v>
      </c>
      <c r="I79" s="8" t="s">
        <v>72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27"/>
      <c r="AD79" s="31"/>
      <c r="AE79" s="27"/>
      <c r="AF79" s="31"/>
      <c r="AG79" s="31"/>
    </row>
    <row r="80" spans="1:33" ht="28.8" x14ac:dyDescent="0.3">
      <c r="A80" s="33"/>
      <c r="B80" s="34" t="s">
        <v>120</v>
      </c>
      <c r="C80" s="34">
        <v>1986</v>
      </c>
      <c r="D80" s="35"/>
      <c r="E80" s="35"/>
      <c r="F80" s="34">
        <v>1</v>
      </c>
      <c r="G80" s="34" t="s">
        <v>20</v>
      </c>
      <c r="H80" s="34" t="s">
        <v>41</v>
      </c>
      <c r="I80" s="34" t="s">
        <v>42</v>
      </c>
      <c r="J80" s="36">
        <v>0</v>
      </c>
      <c r="K80" s="36">
        <v>0</v>
      </c>
      <c r="L80" s="36">
        <v>0</v>
      </c>
      <c r="M80" s="36">
        <v>0</v>
      </c>
      <c r="N80" s="36">
        <v>0</v>
      </c>
      <c r="O80" s="36">
        <v>0</v>
      </c>
      <c r="P80" s="36">
        <v>0</v>
      </c>
      <c r="Q80" s="36">
        <v>0</v>
      </c>
      <c r="R80" s="36">
        <v>0</v>
      </c>
      <c r="S80" s="36">
        <v>0</v>
      </c>
      <c r="T80" s="36">
        <v>0</v>
      </c>
      <c r="U80" s="36">
        <v>0</v>
      </c>
      <c r="V80" s="36">
        <v>0</v>
      </c>
      <c r="W80" s="36">
        <v>0</v>
      </c>
      <c r="X80" s="36">
        <v>0</v>
      </c>
      <c r="Y80" s="36">
        <v>0</v>
      </c>
      <c r="Z80" s="36">
        <v>0</v>
      </c>
      <c r="AA80" s="36">
        <v>0</v>
      </c>
      <c r="AB80" s="36">
        <v>0</v>
      </c>
      <c r="AC80" s="33"/>
      <c r="AD80" s="37"/>
      <c r="AE80" s="33"/>
      <c r="AF80" s="37"/>
      <c r="AG80" s="37"/>
    </row>
    <row r="81" spans="1:33" ht="43.2" x14ac:dyDescent="0.3">
      <c r="A81" s="26">
        <v>5</v>
      </c>
      <c r="B81" s="32" t="s">
        <v>146</v>
      </c>
      <c r="C81" s="32">
        <v>1999</v>
      </c>
      <c r="D81" s="28">
        <v>1999</v>
      </c>
      <c r="E81" s="28">
        <v>1993</v>
      </c>
      <c r="F81" s="32">
        <v>1</v>
      </c>
      <c r="G81" s="32" t="s">
        <v>20</v>
      </c>
      <c r="H81" s="32" t="s">
        <v>147</v>
      </c>
      <c r="I81" s="32" t="s">
        <v>117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6"/>
      <c r="AD81" s="30">
        <v>123.55000305175781</v>
      </c>
      <c r="AE81" s="26">
        <f t="shared" ref="AE81:AE83" si="60">SUM(J81:AC83)</f>
        <v>4</v>
      </c>
      <c r="AF81" s="30">
        <f t="shared" ref="AF81:AF83" si="61">AD81+AE81</f>
        <v>127.55000305175781</v>
      </c>
      <c r="AG81" s="30">
        <f t="shared" ref="AG81:AG83" si="62">IF( AND(ISNUMBER(AF$81),ISNUMBER(AF81)),(AF81-AF$81)/AF$81*100,"")</f>
        <v>0</v>
      </c>
    </row>
    <row r="82" spans="1:33" x14ac:dyDescent="0.3">
      <c r="A82" s="27"/>
      <c r="B82" s="8" t="s">
        <v>161</v>
      </c>
      <c r="C82" s="8">
        <v>1993</v>
      </c>
      <c r="D82" s="29"/>
      <c r="E82" s="29"/>
      <c r="F82" s="8" t="s">
        <v>44</v>
      </c>
      <c r="G82" s="8" t="s">
        <v>20</v>
      </c>
      <c r="H82" s="8" t="s">
        <v>53</v>
      </c>
      <c r="I82" s="8" t="s">
        <v>54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2</v>
      </c>
      <c r="AB82" s="4">
        <v>0</v>
      </c>
      <c r="AC82" s="27"/>
      <c r="AD82" s="31"/>
      <c r="AE82" s="27"/>
      <c r="AF82" s="31"/>
      <c r="AG82" s="31"/>
    </row>
    <row r="83" spans="1:33" x14ac:dyDescent="0.3">
      <c r="A83" s="33"/>
      <c r="B83" s="34" t="s">
        <v>81</v>
      </c>
      <c r="C83" s="34">
        <v>1997</v>
      </c>
      <c r="D83" s="35"/>
      <c r="E83" s="35"/>
      <c r="F83" s="34">
        <v>1</v>
      </c>
      <c r="G83" s="34" t="s">
        <v>20</v>
      </c>
      <c r="H83" s="34" t="s">
        <v>82</v>
      </c>
      <c r="I83" s="34" t="s">
        <v>54</v>
      </c>
      <c r="J83" s="36">
        <v>0</v>
      </c>
      <c r="K83" s="36">
        <v>0</v>
      </c>
      <c r="L83" s="36">
        <v>0</v>
      </c>
      <c r="M83" s="36">
        <v>0</v>
      </c>
      <c r="N83" s="36">
        <v>0</v>
      </c>
      <c r="O83" s="36">
        <v>0</v>
      </c>
      <c r="P83" s="36">
        <v>0</v>
      </c>
      <c r="Q83" s="36">
        <v>0</v>
      </c>
      <c r="R83" s="36">
        <v>0</v>
      </c>
      <c r="S83" s="36">
        <v>0</v>
      </c>
      <c r="T83" s="36">
        <v>0</v>
      </c>
      <c r="U83" s="36">
        <v>0</v>
      </c>
      <c r="V83" s="36">
        <v>0</v>
      </c>
      <c r="W83" s="36">
        <v>0</v>
      </c>
      <c r="X83" s="36">
        <v>0</v>
      </c>
      <c r="Y83" s="36">
        <v>0</v>
      </c>
      <c r="Z83" s="36">
        <v>0</v>
      </c>
      <c r="AA83" s="36">
        <v>2</v>
      </c>
      <c r="AB83" s="36">
        <v>0</v>
      </c>
      <c r="AC83" s="33"/>
      <c r="AD83" s="37"/>
      <c r="AE83" s="33"/>
      <c r="AF83" s="37"/>
      <c r="AG83" s="37"/>
    </row>
    <row r="84" spans="1:33" ht="28.8" x14ac:dyDescent="0.3">
      <c r="A84" s="26">
        <v>6</v>
      </c>
      <c r="B84" s="32" t="s">
        <v>79</v>
      </c>
      <c r="C84" s="32">
        <v>1985</v>
      </c>
      <c r="D84" s="28">
        <v>1997</v>
      </c>
      <c r="E84" s="28">
        <v>1985</v>
      </c>
      <c r="F84" s="32">
        <v>3</v>
      </c>
      <c r="G84" s="32" t="s">
        <v>20</v>
      </c>
      <c r="H84" s="32" t="s">
        <v>41</v>
      </c>
      <c r="I84" s="32" t="s">
        <v>42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2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6"/>
      <c r="AD84" s="30">
        <v>128.77000427246094</v>
      </c>
      <c r="AE84" s="26">
        <f t="shared" ref="AE84:AE86" si="63">SUM(J84:AC86)</f>
        <v>2</v>
      </c>
      <c r="AF84" s="30">
        <f t="shared" ref="AF84:AF86" si="64">AD84+AE84</f>
        <v>130.77000427246094</v>
      </c>
      <c r="AG84" s="30">
        <f t="shared" ref="AG84:AG86" si="65">IF( AND(ISNUMBER(AF$84),ISNUMBER(AF84)),(AF84-AF$84)/AF$84*100,"")</f>
        <v>0</v>
      </c>
    </row>
    <row r="85" spans="1:33" ht="43.2" x14ac:dyDescent="0.3">
      <c r="A85" s="27"/>
      <c r="B85" s="8" t="s">
        <v>108</v>
      </c>
      <c r="C85" s="8">
        <v>1997</v>
      </c>
      <c r="D85" s="29"/>
      <c r="E85" s="29"/>
      <c r="F85" s="8">
        <v>1</v>
      </c>
      <c r="G85" s="8" t="s">
        <v>20</v>
      </c>
      <c r="H85" s="8" t="s">
        <v>109</v>
      </c>
      <c r="I85" s="8" t="s">
        <v>63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27"/>
      <c r="AD85" s="31"/>
      <c r="AE85" s="27"/>
      <c r="AF85" s="31"/>
      <c r="AG85" s="31"/>
    </row>
    <row r="86" spans="1:33" ht="28.8" x14ac:dyDescent="0.3">
      <c r="A86" s="33"/>
      <c r="B86" s="34" t="s">
        <v>245</v>
      </c>
      <c r="C86" s="34">
        <v>1988</v>
      </c>
      <c r="D86" s="35"/>
      <c r="E86" s="35"/>
      <c r="F86" s="34">
        <v>2</v>
      </c>
      <c r="G86" s="34" t="s">
        <v>20</v>
      </c>
      <c r="H86" s="34" t="s">
        <v>41</v>
      </c>
      <c r="I86" s="34" t="s">
        <v>42</v>
      </c>
      <c r="J86" s="36">
        <v>0</v>
      </c>
      <c r="K86" s="36">
        <v>0</v>
      </c>
      <c r="L86" s="36">
        <v>0</v>
      </c>
      <c r="M86" s="36">
        <v>0</v>
      </c>
      <c r="N86" s="36">
        <v>0</v>
      </c>
      <c r="O86" s="36">
        <v>0</v>
      </c>
      <c r="P86" s="36">
        <v>0</v>
      </c>
      <c r="Q86" s="36">
        <v>0</v>
      </c>
      <c r="R86" s="36">
        <v>0</v>
      </c>
      <c r="S86" s="36">
        <v>0</v>
      </c>
      <c r="T86" s="36">
        <v>0</v>
      </c>
      <c r="U86" s="36">
        <v>0</v>
      </c>
      <c r="V86" s="36">
        <v>0</v>
      </c>
      <c r="W86" s="36">
        <v>0</v>
      </c>
      <c r="X86" s="36">
        <v>0</v>
      </c>
      <c r="Y86" s="36">
        <v>0</v>
      </c>
      <c r="Z86" s="36">
        <v>0</v>
      </c>
      <c r="AA86" s="36">
        <v>0</v>
      </c>
      <c r="AB86" s="36">
        <v>0</v>
      </c>
      <c r="AC86" s="33"/>
      <c r="AD86" s="37"/>
      <c r="AE86" s="33"/>
      <c r="AF86" s="37"/>
      <c r="AG86" s="37"/>
    </row>
    <row r="87" spans="1:33" ht="28.8" x14ac:dyDescent="0.3">
      <c r="A87" s="26">
        <v>7</v>
      </c>
      <c r="B87" s="32" t="s">
        <v>162</v>
      </c>
      <c r="C87" s="32">
        <v>1978</v>
      </c>
      <c r="D87" s="28">
        <v>1981</v>
      </c>
      <c r="E87" s="28">
        <v>1975</v>
      </c>
      <c r="F87" s="32">
        <v>1</v>
      </c>
      <c r="G87" s="32" t="s">
        <v>20</v>
      </c>
      <c r="H87" s="32" t="s">
        <v>124</v>
      </c>
      <c r="I87" s="32" t="s">
        <v>163</v>
      </c>
      <c r="J87" s="2">
        <v>0</v>
      </c>
      <c r="K87" s="2">
        <v>2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6"/>
      <c r="AD87" s="30">
        <v>148.94000244140625</v>
      </c>
      <c r="AE87" s="26">
        <f t="shared" ref="AE87:AE89" si="66">SUM(J87:AC89)</f>
        <v>4</v>
      </c>
      <c r="AF87" s="30">
        <f t="shared" ref="AF87:AF89" si="67">AD87+AE87</f>
        <v>152.94000244140625</v>
      </c>
      <c r="AG87" s="30">
        <f t="shared" ref="AG87:AG89" si="68">IF( AND(ISNUMBER(AF$87),ISNUMBER(AF87)),(AF87-AF$87)/AF$87*100,"")</f>
        <v>0</v>
      </c>
    </row>
    <row r="88" spans="1:33" x14ac:dyDescent="0.3">
      <c r="A88" s="27"/>
      <c r="B88" s="8" t="s">
        <v>244</v>
      </c>
      <c r="C88" s="8">
        <v>1975</v>
      </c>
      <c r="D88" s="29"/>
      <c r="E88" s="29"/>
      <c r="F88" s="8">
        <v>1</v>
      </c>
      <c r="G88" s="8" t="s">
        <v>20</v>
      </c>
      <c r="H88" s="8" t="s">
        <v>102</v>
      </c>
      <c r="I88" s="8"/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2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27"/>
      <c r="AD88" s="31"/>
      <c r="AE88" s="27"/>
      <c r="AF88" s="31"/>
      <c r="AG88" s="31"/>
    </row>
    <row r="89" spans="1:33" ht="28.8" x14ac:dyDescent="0.3">
      <c r="A89" s="33"/>
      <c r="B89" s="34" t="s">
        <v>26</v>
      </c>
      <c r="C89" s="34">
        <v>1981</v>
      </c>
      <c r="D89" s="35"/>
      <c r="E89" s="35"/>
      <c r="F89" s="34">
        <v>1</v>
      </c>
      <c r="G89" s="34" t="s">
        <v>28</v>
      </c>
      <c r="H89" s="34" t="s">
        <v>29</v>
      </c>
      <c r="I89" s="34" t="s">
        <v>30</v>
      </c>
      <c r="J89" s="36">
        <v>0</v>
      </c>
      <c r="K89" s="36">
        <v>0</v>
      </c>
      <c r="L89" s="36">
        <v>0</v>
      </c>
      <c r="M89" s="36">
        <v>0</v>
      </c>
      <c r="N89" s="36">
        <v>0</v>
      </c>
      <c r="O89" s="36">
        <v>0</v>
      </c>
      <c r="P89" s="36">
        <v>0</v>
      </c>
      <c r="Q89" s="36">
        <v>0</v>
      </c>
      <c r="R89" s="36">
        <v>0</v>
      </c>
      <c r="S89" s="36">
        <v>0</v>
      </c>
      <c r="T89" s="36">
        <v>0</v>
      </c>
      <c r="U89" s="36">
        <v>0</v>
      </c>
      <c r="V89" s="36">
        <v>0</v>
      </c>
      <c r="W89" s="36">
        <v>0</v>
      </c>
      <c r="X89" s="36">
        <v>0</v>
      </c>
      <c r="Y89" s="36">
        <v>0</v>
      </c>
      <c r="Z89" s="36">
        <v>0</v>
      </c>
      <c r="AA89" s="36">
        <v>0</v>
      </c>
      <c r="AB89" s="36">
        <v>0</v>
      </c>
      <c r="AC89" s="33"/>
      <c r="AD89" s="37"/>
      <c r="AE89" s="33"/>
      <c r="AF89" s="37"/>
      <c r="AG89" s="37"/>
    </row>
    <row r="91" spans="1:33" ht="18" x14ac:dyDescent="0.3">
      <c r="A91" s="11" t="s">
        <v>457</v>
      </c>
      <c r="B91" s="11"/>
      <c r="C91" s="11"/>
      <c r="D91" s="11"/>
      <c r="E91" s="11"/>
      <c r="F91" s="11"/>
      <c r="G91" s="11"/>
      <c r="H91" s="11"/>
      <c r="I91" s="11"/>
      <c r="J91" s="11"/>
    </row>
    <row r="92" spans="1:33" x14ac:dyDescent="0.3">
      <c r="A92" s="16" t="s">
        <v>403</v>
      </c>
      <c r="B92" s="16" t="s">
        <v>1</v>
      </c>
      <c r="C92" s="16" t="s">
        <v>2</v>
      </c>
      <c r="D92" s="16" t="s">
        <v>291</v>
      </c>
      <c r="E92" s="16" t="s">
        <v>292</v>
      </c>
      <c r="F92" s="16" t="s">
        <v>3</v>
      </c>
      <c r="G92" s="16" t="s">
        <v>4</v>
      </c>
      <c r="H92" s="16" t="s">
        <v>5</v>
      </c>
      <c r="I92" s="16" t="s">
        <v>6</v>
      </c>
      <c r="J92" s="16">
        <v>1</v>
      </c>
      <c r="K92" s="16">
        <v>2</v>
      </c>
      <c r="L92" s="16">
        <v>3</v>
      </c>
      <c r="M92" s="16">
        <v>4</v>
      </c>
      <c r="N92" s="16">
        <v>5</v>
      </c>
      <c r="O92" s="16">
        <v>6</v>
      </c>
      <c r="P92" s="16">
        <v>7</v>
      </c>
      <c r="Q92" s="16">
        <v>8</v>
      </c>
      <c r="R92" s="16">
        <v>9</v>
      </c>
      <c r="S92" s="16">
        <v>10</v>
      </c>
      <c r="T92" s="16">
        <v>11</v>
      </c>
      <c r="U92" s="16">
        <v>12</v>
      </c>
      <c r="V92" s="16">
        <v>13</v>
      </c>
      <c r="W92" s="16">
        <v>14</v>
      </c>
      <c r="X92" s="16">
        <v>15</v>
      </c>
      <c r="Y92" s="16">
        <v>16</v>
      </c>
      <c r="Z92" s="16">
        <v>17</v>
      </c>
      <c r="AA92" s="16">
        <v>18</v>
      </c>
      <c r="AB92" s="16">
        <v>19</v>
      </c>
      <c r="AC92" s="16" t="s">
        <v>641</v>
      </c>
      <c r="AD92" s="16" t="s">
        <v>406</v>
      </c>
      <c r="AE92" s="16" t="s">
        <v>407</v>
      </c>
      <c r="AF92" s="16" t="s">
        <v>408</v>
      </c>
      <c r="AG92" s="16" t="s">
        <v>411</v>
      </c>
    </row>
    <row r="93" spans="1:33" x14ac:dyDescent="0.3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</row>
    <row r="94" spans="1:33" ht="57.6" x14ac:dyDescent="0.3">
      <c r="A94" s="26">
        <v>1</v>
      </c>
      <c r="B94" s="23" t="s">
        <v>200</v>
      </c>
      <c r="C94" s="23">
        <v>1995</v>
      </c>
      <c r="D94" s="28">
        <v>1996</v>
      </c>
      <c r="E94" s="28">
        <v>1995</v>
      </c>
      <c r="F94" s="23" t="s">
        <v>15</v>
      </c>
      <c r="G94" s="23" t="s">
        <v>201</v>
      </c>
      <c r="H94" s="23" t="s">
        <v>202</v>
      </c>
      <c r="I94" s="23" t="s">
        <v>203</v>
      </c>
      <c r="J94" s="22">
        <v>0</v>
      </c>
      <c r="K94" s="22">
        <v>0</v>
      </c>
      <c r="L94" s="22">
        <v>0</v>
      </c>
      <c r="M94" s="22">
        <v>0</v>
      </c>
      <c r="N94" s="22">
        <v>0</v>
      </c>
      <c r="O94" s="22">
        <v>0</v>
      </c>
      <c r="P94" s="22">
        <v>0</v>
      </c>
      <c r="Q94" s="22">
        <v>0</v>
      </c>
      <c r="R94" s="22">
        <v>0</v>
      </c>
      <c r="S94" s="22">
        <v>0</v>
      </c>
      <c r="T94" s="22">
        <v>0</v>
      </c>
      <c r="U94" s="22">
        <v>0</v>
      </c>
      <c r="V94" s="22">
        <v>0</v>
      </c>
      <c r="W94" s="22">
        <v>0</v>
      </c>
      <c r="X94" s="22">
        <v>0</v>
      </c>
      <c r="Y94" s="22">
        <v>0</v>
      </c>
      <c r="Z94" s="22">
        <v>0</v>
      </c>
      <c r="AA94" s="22">
        <v>0</v>
      </c>
      <c r="AB94" s="22">
        <v>0</v>
      </c>
      <c r="AC94" s="26"/>
      <c r="AD94" s="30">
        <v>95.69000244140625</v>
      </c>
      <c r="AE94" s="26">
        <f t="shared" ref="AE94:AE96" si="69">SUM(J94:AC96)</f>
        <v>2</v>
      </c>
      <c r="AF94" s="30">
        <f t="shared" ref="AF94:AF96" si="70">AD94+AE94</f>
        <v>97.69000244140625</v>
      </c>
      <c r="AG94" s="30">
        <f t="shared" ref="AG94:AG96" si="71">IF( AND(ISNUMBER(AF$94),ISNUMBER(AF94)),(AF94-AF$94)/AF$94*100,"")</f>
        <v>0</v>
      </c>
    </row>
    <row r="95" spans="1:33" ht="43.2" x14ac:dyDescent="0.3">
      <c r="A95" s="27"/>
      <c r="B95" s="8" t="s">
        <v>14</v>
      </c>
      <c r="C95" s="8">
        <v>1995</v>
      </c>
      <c r="D95" s="29"/>
      <c r="E95" s="29"/>
      <c r="F95" s="8" t="s">
        <v>15</v>
      </c>
      <c r="G95" s="8" t="s">
        <v>16</v>
      </c>
      <c r="H95" s="8" t="s">
        <v>17</v>
      </c>
      <c r="I95" s="8" t="s">
        <v>18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2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27"/>
      <c r="AD95" s="31"/>
      <c r="AE95" s="27"/>
      <c r="AF95" s="31"/>
      <c r="AG95" s="31"/>
    </row>
    <row r="96" spans="1:33" ht="57.6" x14ac:dyDescent="0.3">
      <c r="A96" s="33"/>
      <c r="B96" s="34" t="s">
        <v>166</v>
      </c>
      <c r="C96" s="34">
        <v>1996</v>
      </c>
      <c r="D96" s="35"/>
      <c r="E96" s="35"/>
      <c r="F96" s="34" t="s">
        <v>44</v>
      </c>
      <c r="G96" s="34" t="s">
        <v>28</v>
      </c>
      <c r="H96" s="34" t="s">
        <v>167</v>
      </c>
      <c r="I96" s="34" t="s">
        <v>168</v>
      </c>
      <c r="J96" s="36">
        <v>0</v>
      </c>
      <c r="K96" s="36">
        <v>0</v>
      </c>
      <c r="L96" s="36">
        <v>0</v>
      </c>
      <c r="M96" s="36">
        <v>0</v>
      </c>
      <c r="N96" s="36">
        <v>0</v>
      </c>
      <c r="O96" s="36">
        <v>0</v>
      </c>
      <c r="P96" s="36">
        <v>0</v>
      </c>
      <c r="Q96" s="36">
        <v>0</v>
      </c>
      <c r="R96" s="36">
        <v>0</v>
      </c>
      <c r="S96" s="36">
        <v>0</v>
      </c>
      <c r="T96" s="36">
        <v>0</v>
      </c>
      <c r="U96" s="36">
        <v>0</v>
      </c>
      <c r="V96" s="36">
        <v>0</v>
      </c>
      <c r="W96" s="36">
        <v>0</v>
      </c>
      <c r="X96" s="36">
        <v>0</v>
      </c>
      <c r="Y96" s="36">
        <v>0</v>
      </c>
      <c r="Z96" s="36">
        <v>0</v>
      </c>
      <c r="AA96" s="36">
        <v>0</v>
      </c>
      <c r="AB96" s="36">
        <v>0</v>
      </c>
      <c r="AC96" s="33"/>
      <c r="AD96" s="37"/>
      <c r="AE96" s="33"/>
      <c r="AF96" s="37"/>
      <c r="AG96" s="37"/>
    </row>
    <row r="97" spans="1:33" ht="57.6" x14ac:dyDescent="0.3">
      <c r="A97" s="26">
        <v>2</v>
      </c>
      <c r="B97" s="32" t="s">
        <v>284</v>
      </c>
      <c r="C97" s="32">
        <v>1996</v>
      </c>
      <c r="D97" s="28">
        <v>1998</v>
      </c>
      <c r="E97" s="28">
        <v>1994</v>
      </c>
      <c r="F97" s="32" t="s">
        <v>44</v>
      </c>
      <c r="G97" s="32" t="s">
        <v>28</v>
      </c>
      <c r="H97" s="32" t="s">
        <v>167</v>
      </c>
      <c r="I97" s="32" t="s">
        <v>168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6"/>
      <c r="AD97" s="30">
        <v>98.779998779296875</v>
      </c>
      <c r="AE97" s="26">
        <f t="shared" ref="AE97:AE99" si="72">SUM(J97:AC99)</f>
        <v>0</v>
      </c>
      <c r="AF97" s="30">
        <f t="shared" ref="AF97:AF99" si="73">AD97+AE97</f>
        <v>98.779998779296875</v>
      </c>
      <c r="AG97" s="30">
        <f t="shared" ref="AG97:AG99" si="74">IF( AND(ISNUMBER(AF$97),ISNUMBER(AF97)),(AF97-AF$97)/AF$97*100,"")</f>
        <v>0</v>
      </c>
    </row>
    <row r="98" spans="1:33" ht="43.2" x14ac:dyDescent="0.3">
      <c r="A98" s="27"/>
      <c r="B98" s="8" t="s">
        <v>87</v>
      </c>
      <c r="C98" s="8">
        <v>1994</v>
      </c>
      <c r="D98" s="29"/>
      <c r="E98" s="29"/>
      <c r="F98" s="8" t="s">
        <v>15</v>
      </c>
      <c r="G98" s="8" t="s">
        <v>16</v>
      </c>
      <c r="H98" s="8" t="s">
        <v>17</v>
      </c>
      <c r="I98" s="8" t="s">
        <v>18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27"/>
      <c r="AD98" s="31"/>
      <c r="AE98" s="27"/>
      <c r="AF98" s="31"/>
      <c r="AG98" s="31"/>
    </row>
    <row r="99" spans="1:33" ht="72" x14ac:dyDescent="0.3">
      <c r="A99" s="33"/>
      <c r="B99" s="34" t="s">
        <v>129</v>
      </c>
      <c r="C99" s="34">
        <v>1998</v>
      </c>
      <c r="D99" s="35"/>
      <c r="E99" s="35"/>
      <c r="F99" s="34" t="s">
        <v>44</v>
      </c>
      <c r="G99" s="34" t="s">
        <v>130</v>
      </c>
      <c r="H99" s="34" t="s">
        <v>131</v>
      </c>
      <c r="I99" s="34" t="s">
        <v>132</v>
      </c>
      <c r="J99" s="36">
        <v>0</v>
      </c>
      <c r="K99" s="36">
        <v>0</v>
      </c>
      <c r="L99" s="36">
        <v>0</v>
      </c>
      <c r="M99" s="36">
        <v>0</v>
      </c>
      <c r="N99" s="36">
        <v>0</v>
      </c>
      <c r="O99" s="36">
        <v>0</v>
      </c>
      <c r="P99" s="36">
        <v>0</v>
      </c>
      <c r="Q99" s="36">
        <v>0</v>
      </c>
      <c r="R99" s="36">
        <v>0</v>
      </c>
      <c r="S99" s="36">
        <v>0</v>
      </c>
      <c r="T99" s="36">
        <v>0</v>
      </c>
      <c r="U99" s="36">
        <v>0</v>
      </c>
      <c r="V99" s="36">
        <v>0</v>
      </c>
      <c r="W99" s="36">
        <v>0</v>
      </c>
      <c r="X99" s="36">
        <v>0</v>
      </c>
      <c r="Y99" s="36">
        <v>0</v>
      </c>
      <c r="Z99" s="36">
        <v>0</v>
      </c>
      <c r="AA99" s="36">
        <v>0</v>
      </c>
      <c r="AB99" s="36">
        <v>0</v>
      </c>
      <c r="AC99" s="33"/>
      <c r="AD99" s="37"/>
      <c r="AE99" s="33"/>
      <c r="AF99" s="37"/>
      <c r="AG99" s="37"/>
    </row>
    <row r="100" spans="1:33" x14ac:dyDescent="0.3">
      <c r="A100" s="26">
        <v>3</v>
      </c>
      <c r="B100" s="32" t="s">
        <v>241</v>
      </c>
      <c r="C100" s="32">
        <v>1991</v>
      </c>
      <c r="D100" s="28">
        <v>1994</v>
      </c>
      <c r="E100" s="28">
        <v>1987</v>
      </c>
      <c r="F100" s="32" t="s">
        <v>15</v>
      </c>
      <c r="G100" s="32" t="s">
        <v>20</v>
      </c>
      <c r="H100" s="32" t="s">
        <v>53</v>
      </c>
      <c r="I100" s="32" t="s">
        <v>54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6"/>
      <c r="AD100" s="30">
        <v>100.01999664306641</v>
      </c>
      <c r="AE100" s="26">
        <f t="shared" ref="AE100:AE102" si="75">SUM(J100:AC102)</f>
        <v>0</v>
      </c>
      <c r="AF100" s="30">
        <f t="shared" ref="AF100:AF102" si="76">AD100+AE100</f>
        <v>100.01999664306641</v>
      </c>
      <c r="AG100" s="30">
        <f t="shared" ref="AG100:AG102" si="77">IF( AND(ISNUMBER(AF$100),ISNUMBER(AF100)),(AF100-AF$100)/AF$100*100,"")</f>
        <v>0</v>
      </c>
    </row>
    <row r="101" spans="1:33" ht="43.2" x14ac:dyDescent="0.3">
      <c r="A101" s="27"/>
      <c r="B101" s="8" t="s">
        <v>174</v>
      </c>
      <c r="C101" s="8">
        <v>1987</v>
      </c>
      <c r="D101" s="29"/>
      <c r="E101" s="29"/>
      <c r="F101" s="8" t="s">
        <v>15</v>
      </c>
      <c r="G101" s="8" t="s">
        <v>20</v>
      </c>
      <c r="H101" s="8" t="s">
        <v>175</v>
      </c>
      <c r="I101" s="8" t="s">
        <v>176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>
        <v>0</v>
      </c>
      <c r="Q101" s="4">
        <v>0</v>
      </c>
      <c r="R101" s="4">
        <v>0</v>
      </c>
      <c r="S101" s="4">
        <v>0</v>
      </c>
      <c r="T101" s="4">
        <v>0</v>
      </c>
      <c r="U101" s="4">
        <v>0</v>
      </c>
      <c r="V101" s="4">
        <v>0</v>
      </c>
      <c r="W101" s="4">
        <v>0</v>
      </c>
      <c r="X101" s="4">
        <v>0</v>
      </c>
      <c r="Y101" s="4">
        <v>0</v>
      </c>
      <c r="Z101" s="4">
        <v>0</v>
      </c>
      <c r="AA101" s="4">
        <v>0</v>
      </c>
      <c r="AB101" s="4">
        <v>0</v>
      </c>
      <c r="AC101" s="27"/>
      <c r="AD101" s="31"/>
      <c r="AE101" s="27"/>
      <c r="AF101" s="31"/>
      <c r="AG101" s="31"/>
    </row>
    <row r="102" spans="1:33" x14ac:dyDescent="0.3">
      <c r="A102" s="33"/>
      <c r="B102" s="34" t="s">
        <v>128</v>
      </c>
      <c r="C102" s="34">
        <v>1994</v>
      </c>
      <c r="D102" s="35"/>
      <c r="E102" s="35"/>
      <c r="F102" s="34" t="s">
        <v>15</v>
      </c>
      <c r="G102" s="34" t="s">
        <v>20</v>
      </c>
      <c r="H102" s="34" t="s">
        <v>53</v>
      </c>
      <c r="I102" s="34" t="s">
        <v>54</v>
      </c>
      <c r="J102" s="36">
        <v>0</v>
      </c>
      <c r="K102" s="36">
        <v>0</v>
      </c>
      <c r="L102" s="36">
        <v>0</v>
      </c>
      <c r="M102" s="36">
        <v>0</v>
      </c>
      <c r="N102" s="36">
        <v>0</v>
      </c>
      <c r="O102" s="36">
        <v>0</v>
      </c>
      <c r="P102" s="36">
        <v>0</v>
      </c>
      <c r="Q102" s="36">
        <v>0</v>
      </c>
      <c r="R102" s="36">
        <v>0</v>
      </c>
      <c r="S102" s="36">
        <v>0</v>
      </c>
      <c r="T102" s="36">
        <v>0</v>
      </c>
      <c r="U102" s="36">
        <v>0</v>
      </c>
      <c r="V102" s="36">
        <v>0</v>
      </c>
      <c r="W102" s="36">
        <v>0</v>
      </c>
      <c r="X102" s="36">
        <v>0</v>
      </c>
      <c r="Y102" s="36">
        <v>0</v>
      </c>
      <c r="Z102" s="36">
        <v>0</v>
      </c>
      <c r="AA102" s="36">
        <v>0</v>
      </c>
      <c r="AB102" s="36">
        <v>0</v>
      </c>
      <c r="AC102" s="33"/>
      <c r="AD102" s="37"/>
      <c r="AE102" s="33"/>
      <c r="AF102" s="37"/>
      <c r="AG102" s="37"/>
    </row>
    <row r="103" spans="1:33" x14ac:dyDescent="0.3">
      <c r="A103" s="26">
        <v>4</v>
      </c>
      <c r="B103" s="32" t="s">
        <v>52</v>
      </c>
      <c r="C103" s="32">
        <v>1995</v>
      </c>
      <c r="D103" s="28">
        <v>1998</v>
      </c>
      <c r="E103" s="28">
        <v>1995</v>
      </c>
      <c r="F103" s="32" t="s">
        <v>15</v>
      </c>
      <c r="G103" s="32" t="s">
        <v>20</v>
      </c>
      <c r="H103" s="32" t="s">
        <v>53</v>
      </c>
      <c r="I103" s="32" t="s">
        <v>54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6"/>
      <c r="AD103" s="30">
        <v>103.93000030517578</v>
      </c>
      <c r="AE103" s="26">
        <f t="shared" ref="AE103:AE105" si="78">SUM(J103:AC105)</f>
        <v>4</v>
      </c>
      <c r="AF103" s="30">
        <f t="shared" ref="AF103:AF105" si="79">AD103+AE103</f>
        <v>107.93000030517578</v>
      </c>
      <c r="AG103" s="30">
        <f t="shared" ref="AG103:AG105" si="80">IF( AND(ISNUMBER(AF$103),ISNUMBER(AF103)),(AF103-AF$103)/AF$103*100,"")</f>
        <v>0</v>
      </c>
    </row>
    <row r="104" spans="1:33" ht="72" x14ac:dyDescent="0.3">
      <c r="A104" s="27"/>
      <c r="B104" s="8" t="s">
        <v>222</v>
      </c>
      <c r="C104" s="8">
        <v>1998</v>
      </c>
      <c r="D104" s="29"/>
      <c r="E104" s="29"/>
      <c r="F104" s="8" t="s">
        <v>44</v>
      </c>
      <c r="G104" s="8" t="s">
        <v>84</v>
      </c>
      <c r="H104" s="8" t="s">
        <v>85</v>
      </c>
      <c r="I104" s="8" t="s">
        <v>86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>
        <v>0</v>
      </c>
      <c r="Q104" s="4">
        <v>0</v>
      </c>
      <c r="R104" s="4">
        <v>0</v>
      </c>
      <c r="S104" s="4">
        <v>0</v>
      </c>
      <c r="T104" s="4">
        <v>0</v>
      </c>
      <c r="U104" s="4">
        <v>0</v>
      </c>
      <c r="V104" s="4">
        <v>0</v>
      </c>
      <c r="W104" s="4">
        <v>0</v>
      </c>
      <c r="X104" s="4">
        <v>0</v>
      </c>
      <c r="Y104" s="4">
        <v>0</v>
      </c>
      <c r="Z104" s="4">
        <v>0</v>
      </c>
      <c r="AA104" s="4">
        <v>0</v>
      </c>
      <c r="AB104" s="4">
        <v>0</v>
      </c>
      <c r="AC104" s="27"/>
      <c r="AD104" s="31"/>
      <c r="AE104" s="27"/>
      <c r="AF104" s="31"/>
      <c r="AG104" s="31"/>
    </row>
    <row r="105" spans="1:33" ht="72" x14ac:dyDescent="0.3">
      <c r="A105" s="33"/>
      <c r="B105" s="34" t="s">
        <v>83</v>
      </c>
      <c r="C105" s="34">
        <v>1998</v>
      </c>
      <c r="D105" s="35"/>
      <c r="E105" s="35"/>
      <c r="F105" s="34">
        <v>1</v>
      </c>
      <c r="G105" s="34" t="s">
        <v>84</v>
      </c>
      <c r="H105" s="34" t="s">
        <v>85</v>
      </c>
      <c r="I105" s="34" t="s">
        <v>86</v>
      </c>
      <c r="J105" s="36">
        <v>0</v>
      </c>
      <c r="K105" s="36">
        <v>2</v>
      </c>
      <c r="L105" s="36">
        <v>0</v>
      </c>
      <c r="M105" s="36">
        <v>0</v>
      </c>
      <c r="N105" s="36">
        <v>0</v>
      </c>
      <c r="O105" s="36">
        <v>0</v>
      </c>
      <c r="P105" s="36">
        <v>0</v>
      </c>
      <c r="Q105" s="36">
        <v>0</v>
      </c>
      <c r="R105" s="36">
        <v>0</v>
      </c>
      <c r="S105" s="36">
        <v>0</v>
      </c>
      <c r="T105" s="36">
        <v>0</v>
      </c>
      <c r="U105" s="36">
        <v>0</v>
      </c>
      <c r="V105" s="36">
        <v>0</v>
      </c>
      <c r="W105" s="36">
        <v>0</v>
      </c>
      <c r="X105" s="36">
        <v>0</v>
      </c>
      <c r="Y105" s="36">
        <v>0</v>
      </c>
      <c r="Z105" s="36">
        <v>0</v>
      </c>
      <c r="AA105" s="36">
        <v>0</v>
      </c>
      <c r="AB105" s="36">
        <v>2</v>
      </c>
      <c r="AC105" s="33"/>
      <c r="AD105" s="37"/>
      <c r="AE105" s="33"/>
      <c r="AF105" s="37"/>
      <c r="AG105" s="37"/>
    </row>
    <row r="106" spans="1:33" ht="43.2" x14ac:dyDescent="0.3">
      <c r="A106" s="26">
        <v>5</v>
      </c>
      <c r="B106" s="32" t="s">
        <v>141</v>
      </c>
      <c r="C106" s="32">
        <v>2000</v>
      </c>
      <c r="D106" s="28">
        <v>2000</v>
      </c>
      <c r="E106" s="28">
        <v>1986</v>
      </c>
      <c r="F106" s="32">
        <v>1</v>
      </c>
      <c r="G106" s="32" t="s">
        <v>10</v>
      </c>
      <c r="H106" s="32" t="s">
        <v>142</v>
      </c>
      <c r="I106" s="32" t="s">
        <v>143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6"/>
      <c r="AD106" s="30">
        <v>109.23999786376953</v>
      </c>
      <c r="AE106" s="26">
        <f t="shared" ref="AE106:AE108" si="81">SUM(J106:AC108)</f>
        <v>4</v>
      </c>
      <c r="AF106" s="30">
        <f t="shared" ref="AF106:AF108" si="82">AD106+AE106</f>
        <v>113.23999786376953</v>
      </c>
      <c r="AG106" s="30">
        <f t="shared" ref="AG106:AG108" si="83">IF( AND(ISNUMBER(AF$106),ISNUMBER(AF106)),(AF106-AF$106)/AF$106*100,"")</f>
        <v>0</v>
      </c>
    </row>
    <row r="107" spans="1:33" ht="43.2" x14ac:dyDescent="0.3">
      <c r="A107" s="27"/>
      <c r="B107" s="8" t="s">
        <v>206</v>
      </c>
      <c r="C107" s="8">
        <v>2000</v>
      </c>
      <c r="D107" s="29"/>
      <c r="E107" s="29"/>
      <c r="F107" s="8">
        <v>1</v>
      </c>
      <c r="G107" s="8" t="s">
        <v>10</v>
      </c>
      <c r="H107" s="8" t="s">
        <v>142</v>
      </c>
      <c r="I107" s="8" t="s">
        <v>207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>
        <v>0</v>
      </c>
      <c r="Q107" s="4">
        <v>2</v>
      </c>
      <c r="R107" s="4">
        <v>0</v>
      </c>
      <c r="S107" s="4">
        <v>0</v>
      </c>
      <c r="T107" s="4">
        <v>0</v>
      </c>
      <c r="U107" s="4">
        <v>0</v>
      </c>
      <c r="V107" s="4">
        <v>0</v>
      </c>
      <c r="W107" s="4">
        <v>2</v>
      </c>
      <c r="X107" s="4">
        <v>0</v>
      </c>
      <c r="Y107" s="4">
        <v>0</v>
      </c>
      <c r="Z107" s="4">
        <v>0</v>
      </c>
      <c r="AA107" s="4">
        <v>0</v>
      </c>
      <c r="AB107" s="4">
        <v>0</v>
      </c>
      <c r="AC107" s="27"/>
      <c r="AD107" s="31"/>
      <c r="AE107" s="27"/>
      <c r="AF107" s="31"/>
      <c r="AG107" s="31"/>
    </row>
    <row r="108" spans="1:33" ht="28.8" x14ac:dyDescent="0.3">
      <c r="A108" s="33"/>
      <c r="B108" s="34" t="s">
        <v>90</v>
      </c>
      <c r="C108" s="34">
        <v>1986</v>
      </c>
      <c r="D108" s="35"/>
      <c r="E108" s="35"/>
      <c r="F108" s="34" t="s">
        <v>44</v>
      </c>
      <c r="G108" s="34" t="s">
        <v>20</v>
      </c>
      <c r="H108" s="34" t="s">
        <v>71</v>
      </c>
      <c r="I108" s="34" t="s">
        <v>72</v>
      </c>
      <c r="J108" s="36">
        <v>0</v>
      </c>
      <c r="K108" s="36">
        <v>0</v>
      </c>
      <c r="L108" s="36">
        <v>0</v>
      </c>
      <c r="M108" s="36">
        <v>0</v>
      </c>
      <c r="N108" s="36">
        <v>0</v>
      </c>
      <c r="O108" s="36">
        <v>0</v>
      </c>
      <c r="P108" s="36">
        <v>0</v>
      </c>
      <c r="Q108" s="36">
        <v>0</v>
      </c>
      <c r="R108" s="36">
        <v>0</v>
      </c>
      <c r="S108" s="36">
        <v>0</v>
      </c>
      <c r="T108" s="36">
        <v>0</v>
      </c>
      <c r="U108" s="36">
        <v>0</v>
      </c>
      <c r="V108" s="36">
        <v>0</v>
      </c>
      <c r="W108" s="36">
        <v>0</v>
      </c>
      <c r="X108" s="36">
        <v>0</v>
      </c>
      <c r="Y108" s="36">
        <v>0</v>
      </c>
      <c r="Z108" s="36">
        <v>0</v>
      </c>
      <c r="AA108" s="36">
        <v>0</v>
      </c>
      <c r="AB108" s="36">
        <v>0</v>
      </c>
      <c r="AC108" s="33"/>
      <c r="AD108" s="37"/>
      <c r="AE108" s="33"/>
      <c r="AF108" s="37"/>
      <c r="AG108" s="37"/>
    </row>
    <row r="109" spans="1:33" ht="28.8" x14ac:dyDescent="0.3">
      <c r="A109" s="26">
        <v>6</v>
      </c>
      <c r="B109" s="32" t="s">
        <v>68</v>
      </c>
      <c r="C109" s="32">
        <v>1999</v>
      </c>
      <c r="D109" s="28">
        <v>2000</v>
      </c>
      <c r="E109" s="28">
        <v>1999</v>
      </c>
      <c r="F109" s="32">
        <v>1</v>
      </c>
      <c r="G109" s="32" t="s">
        <v>20</v>
      </c>
      <c r="H109" s="32" t="s">
        <v>53</v>
      </c>
      <c r="I109" s="32" t="s">
        <v>69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6"/>
      <c r="AD109" s="30">
        <v>114.29000091552734</v>
      </c>
      <c r="AE109" s="26">
        <f t="shared" ref="AE109:AE111" si="84">SUM(J109:AC111)</f>
        <v>0</v>
      </c>
      <c r="AF109" s="30">
        <f t="shared" ref="AF109:AF111" si="85">AD109+AE109</f>
        <v>114.29000091552734</v>
      </c>
      <c r="AG109" s="30">
        <f t="shared" ref="AG109:AG111" si="86">IF( AND(ISNUMBER(AF$109),ISNUMBER(AF109)),(AF109-AF$109)/AF$109*100,"")</f>
        <v>0</v>
      </c>
    </row>
    <row r="110" spans="1:33" ht="28.8" x14ac:dyDescent="0.3">
      <c r="A110" s="27"/>
      <c r="B110" s="8" t="s">
        <v>114</v>
      </c>
      <c r="C110" s="8">
        <v>2000</v>
      </c>
      <c r="D110" s="29"/>
      <c r="E110" s="29"/>
      <c r="F110" s="8">
        <v>2</v>
      </c>
      <c r="G110" s="8" t="s">
        <v>20</v>
      </c>
      <c r="H110" s="8" t="s">
        <v>53</v>
      </c>
      <c r="I110" s="8" t="s">
        <v>69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>
        <v>0</v>
      </c>
      <c r="Q110" s="4">
        <v>0</v>
      </c>
      <c r="R110" s="4">
        <v>0</v>
      </c>
      <c r="S110" s="4">
        <v>0</v>
      </c>
      <c r="T110" s="4">
        <v>0</v>
      </c>
      <c r="U110" s="4">
        <v>0</v>
      </c>
      <c r="V110" s="4">
        <v>0</v>
      </c>
      <c r="W110" s="4">
        <v>0</v>
      </c>
      <c r="X110" s="4">
        <v>0</v>
      </c>
      <c r="Y110" s="4">
        <v>0</v>
      </c>
      <c r="Z110" s="4">
        <v>0</v>
      </c>
      <c r="AA110" s="4">
        <v>0</v>
      </c>
      <c r="AB110" s="4">
        <v>0</v>
      </c>
      <c r="AC110" s="27"/>
      <c r="AD110" s="31"/>
      <c r="AE110" s="27"/>
      <c r="AF110" s="31"/>
      <c r="AG110" s="31"/>
    </row>
    <row r="111" spans="1:33" ht="28.8" x14ac:dyDescent="0.3">
      <c r="A111" s="33"/>
      <c r="B111" s="34" t="s">
        <v>145</v>
      </c>
      <c r="C111" s="34">
        <v>2000</v>
      </c>
      <c r="D111" s="35"/>
      <c r="E111" s="35"/>
      <c r="F111" s="34">
        <v>1</v>
      </c>
      <c r="G111" s="34" t="s">
        <v>20</v>
      </c>
      <c r="H111" s="34" t="s">
        <v>53</v>
      </c>
      <c r="I111" s="34" t="s">
        <v>69</v>
      </c>
      <c r="J111" s="36">
        <v>0</v>
      </c>
      <c r="K111" s="36">
        <v>0</v>
      </c>
      <c r="L111" s="36">
        <v>0</v>
      </c>
      <c r="M111" s="36">
        <v>0</v>
      </c>
      <c r="N111" s="36">
        <v>0</v>
      </c>
      <c r="O111" s="36">
        <v>0</v>
      </c>
      <c r="P111" s="36">
        <v>0</v>
      </c>
      <c r="Q111" s="36">
        <v>0</v>
      </c>
      <c r="R111" s="36">
        <v>0</v>
      </c>
      <c r="S111" s="36">
        <v>0</v>
      </c>
      <c r="T111" s="36">
        <v>0</v>
      </c>
      <c r="U111" s="36">
        <v>0</v>
      </c>
      <c r="V111" s="36">
        <v>0</v>
      </c>
      <c r="W111" s="36">
        <v>0</v>
      </c>
      <c r="X111" s="36">
        <v>0</v>
      </c>
      <c r="Y111" s="36">
        <v>0</v>
      </c>
      <c r="Z111" s="36">
        <v>0</v>
      </c>
      <c r="AA111" s="36">
        <v>0</v>
      </c>
      <c r="AB111" s="36">
        <v>0</v>
      </c>
      <c r="AC111" s="33"/>
      <c r="AD111" s="37"/>
      <c r="AE111" s="33"/>
      <c r="AF111" s="37"/>
      <c r="AG111" s="37"/>
    </row>
    <row r="112" spans="1:33" ht="28.8" x14ac:dyDescent="0.3">
      <c r="A112" s="26">
        <v>7</v>
      </c>
      <c r="B112" s="32" t="s">
        <v>101</v>
      </c>
      <c r="C112" s="32">
        <v>1988</v>
      </c>
      <c r="D112" s="28">
        <v>2002</v>
      </c>
      <c r="E112" s="28">
        <v>1988</v>
      </c>
      <c r="F112" s="32" t="s">
        <v>15</v>
      </c>
      <c r="G112" s="32" t="s">
        <v>28</v>
      </c>
      <c r="H112" s="32" t="s">
        <v>28</v>
      </c>
      <c r="I112" s="32" t="s">
        <v>102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6"/>
      <c r="AD112" s="30">
        <v>140.94999694824219</v>
      </c>
      <c r="AE112" s="26">
        <f t="shared" ref="AE112:AE114" si="87">SUM(J112:AC114)</f>
        <v>0</v>
      </c>
      <c r="AF112" s="30">
        <f t="shared" ref="AF112:AF114" si="88">AD112+AE112</f>
        <v>140.94999694824219</v>
      </c>
      <c r="AG112" s="30">
        <f t="shared" ref="AG112:AG114" si="89">IF( AND(ISNUMBER(AF$112),ISNUMBER(AF112)),(AF112-AF$112)/AF$112*100,"")</f>
        <v>0</v>
      </c>
    </row>
    <row r="113" spans="1:33" ht="28.8" x14ac:dyDescent="0.3">
      <c r="A113" s="27"/>
      <c r="B113" s="8" t="s">
        <v>89</v>
      </c>
      <c r="C113" s="8">
        <v>1988</v>
      </c>
      <c r="D113" s="29"/>
      <c r="E113" s="29"/>
      <c r="F113" s="8">
        <v>3</v>
      </c>
      <c r="G113" s="8" t="s">
        <v>20</v>
      </c>
      <c r="H113" s="8" t="s">
        <v>41</v>
      </c>
      <c r="I113" s="8" t="s">
        <v>42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>
        <v>0</v>
      </c>
      <c r="Q113" s="4">
        <v>0</v>
      </c>
      <c r="R113" s="4">
        <v>0</v>
      </c>
      <c r="S113" s="4">
        <v>0</v>
      </c>
      <c r="T113" s="4">
        <v>0</v>
      </c>
      <c r="U113" s="4">
        <v>0</v>
      </c>
      <c r="V113" s="4">
        <v>0</v>
      </c>
      <c r="W113" s="4">
        <v>0</v>
      </c>
      <c r="X113" s="4">
        <v>0</v>
      </c>
      <c r="Y113" s="4">
        <v>0</v>
      </c>
      <c r="Z113" s="4">
        <v>0</v>
      </c>
      <c r="AA113" s="4">
        <v>0</v>
      </c>
      <c r="AB113" s="4">
        <v>0</v>
      </c>
      <c r="AC113" s="27"/>
      <c r="AD113" s="31"/>
      <c r="AE113" s="27"/>
      <c r="AF113" s="31"/>
      <c r="AG113" s="31"/>
    </row>
    <row r="114" spans="1:33" ht="28.8" x14ac:dyDescent="0.3">
      <c r="A114" s="33"/>
      <c r="B114" s="34" t="s">
        <v>34</v>
      </c>
      <c r="C114" s="34">
        <v>2002</v>
      </c>
      <c r="D114" s="35"/>
      <c r="E114" s="35"/>
      <c r="F114" s="34">
        <v>3</v>
      </c>
      <c r="G114" s="34" t="s">
        <v>28</v>
      </c>
      <c r="H114" s="34" t="s">
        <v>29</v>
      </c>
      <c r="I114" s="34" t="s">
        <v>30</v>
      </c>
      <c r="J114" s="36">
        <v>0</v>
      </c>
      <c r="K114" s="36">
        <v>0</v>
      </c>
      <c r="L114" s="36">
        <v>0</v>
      </c>
      <c r="M114" s="36">
        <v>0</v>
      </c>
      <c r="N114" s="36">
        <v>0</v>
      </c>
      <c r="O114" s="36">
        <v>0</v>
      </c>
      <c r="P114" s="36">
        <v>0</v>
      </c>
      <c r="Q114" s="36">
        <v>0</v>
      </c>
      <c r="R114" s="36">
        <v>0</v>
      </c>
      <c r="S114" s="36">
        <v>0</v>
      </c>
      <c r="T114" s="36">
        <v>0</v>
      </c>
      <c r="U114" s="36">
        <v>0</v>
      </c>
      <c r="V114" s="36">
        <v>0</v>
      </c>
      <c r="W114" s="36">
        <v>0</v>
      </c>
      <c r="X114" s="36">
        <v>0</v>
      </c>
      <c r="Y114" s="36">
        <v>0</v>
      </c>
      <c r="Z114" s="36">
        <v>0</v>
      </c>
      <c r="AA114" s="36">
        <v>0</v>
      </c>
      <c r="AB114" s="36">
        <v>0</v>
      </c>
      <c r="AC114" s="33"/>
      <c r="AD114" s="37"/>
      <c r="AE114" s="33"/>
      <c r="AF114" s="37"/>
      <c r="AG114" s="37"/>
    </row>
    <row r="115" spans="1:33" ht="43.2" x14ac:dyDescent="0.3">
      <c r="A115" s="26">
        <v>8</v>
      </c>
      <c r="B115" s="32" t="s">
        <v>204</v>
      </c>
      <c r="C115" s="32">
        <v>2000</v>
      </c>
      <c r="D115" s="28">
        <v>2000</v>
      </c>
      <c r="E115" s="28">
        <v>2000</v>
      </c>
      <c r="F115" s="32">
        <v>1</v>
      </c>
      <c r="G115" s="32" t="s">
        <v>20</v>
      </c>
      <c r="H115" s="32" t="s">
        <v>139</v>
      </c>
      <c r="I115" s="32" t="s">
        <v>117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6"/>
      <c r="AD115" s="30">
        <v>133.86000061035156</v>
      </c>
      <c r="AE115" s="26">
        <f t="shared" ref="AE115:AE117" si="90">SUM(J115:AC117)</f>
        <v>8</v>
      </c>
      <c r="AF115" s="30">
        <f t="shared" ref="AF115:AF117" si="91">AD115+AE115</f>
        <v>141.86000061035156</v>
      </c>
      <c r="AG115" s="30">
        <f t="shared" ref="AG115:AG117" si="92">IF( AND(ISNUMBER(AF$115),ISNUMBER(AF115)),(AF115-AF$115)/AF$115*100,"")</f>
        <v>0</v>
      </c>
    </row>
    <row r="116" spans="1:33" ht="43.2" x14ac:dyDescent="0.3">
      <c r="A116" s="27"/>
      <c r="B116" s="8" t="s">
        <v>217</v>
      </c>
      <c r="C116" s="8">
        <v>2000</v>
      </c>
      <c r="D116" s="29"/>
      <c r="E116" s="29"/>
      <c r="F116" s="8">
        <v>1</v>
      </c>
      <c r="G116" s="8" t="s">
        <v>20</v>
      </c>
      <c r="H116" s="8" t="s">
        <v>139</v>
      </c>
      <c r="I116" s="8" t="s">
        <v>63</v>
      </c>
      <c r="J116" s="4">
        <v>0</v>
      </c>
      <c r="K116" s="4">
        <v>2</v>
      </c>
      <c r="L116" s="4">
        <v>0</v>
      </c>
      <c r="M116" s="4">
        <v>0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  <c r="S116" s="4">
        <v>0</v>
      </c>
      <c r="T116" s="4">
        <v>0</v>
      </c>
      <c r="U116" s="4">
        <v>0</v>
      </c>
      <c r="V116" s="4">
        <v>0</v>
      </c>
      <c r="W116" s="4">
        <v>0</v>
      </c>
      <c r="X116" s="4">
        <v>0</v>
      </c>
      <c r="Y116" s="4">
        <v>0</v>
      </c>
      <c r="Z116" s="4">
        <v>0</v>
      </c>
      <c r="AA116" s="4">
        <v>2</v>
      </c>
      <c r="AB116" s="4">
        <v>0</v>
      </c>
      <c r="AC116" s="27"/>
      <c r="AD116" s="31"/>
      <c r="AE116" s="27"/>
      <c r="AF116" s="31"/>
      <c r="AG116" s="31"/>
    </row>
    <row r="117" spans="1:33" ht="43.2" x14ac:dyDescent="0.3">
      <c r="A117" s="33"/>
      <c r="B117" s="34" t="s">
        <v>64</v>
      </c>
      <c r="C117" s="34">
        <v>2000</v>
      </c>
      <c r="D117" s="35"/>
      <c r="E117" s="35"/>
      <c r="F117" s="34">
        <v>2</v>
      </c>
      <c r="G117" s="34" t="s">
        <v>20</v>
      </c>
      <c r="H117" s="34" t="s">
        <v>62</v>
      </c>
      <c r="I117" s="34" t="s">
        <v>63</v>
      </c>
      <c r="J117" s="36">
        <v>0</v>
      </c>
      <c r="K117" s="36">
        <v>2</v>
      </c>
      <c r="L117" s="36">
        <v>0</v>
      </c>
      <c r="M117" s="36">
        <v>0</v>
      </c>
      <c r="N117" s="36">
        <v>0</v>
      </c>
      <c r="O117" s="36">
        <v>0</v>
      </c>
      <c r="P117" s="36">
        <v>0</v>
      </c>
      <c r="Q117" s="36">
        <v>0</v>
      </c>
      <c r="R117" s="36">
        <v>0</v>
      </c>
      <c r="S117" s="36">
        <v>0</v>
      </c>
      <c r="T117" s="36">
        <v>0</v>
      </c>
      <c r="U117" s="36">
        <v>0</v>
      </c>
      <c r="V117" s="36">
        <v>0</v>
      </c>
      <c r="W117" s="36">
        <v>0</v>
      </c>
      <c r="X117" s="36">
        <v>2</v>
      </c>
      <c r="Y117" s="36">
        <v>0</v>
      </c>
      <c r="Z117" s="36">
        <v>0</v>
      </c>
      <c r="AA117" s="36">
        <v>0</v>
      </c>
      <c r="AB117" s="36">
        <v>0</v>
      </c>
      <c r="AC117" s="33"/>
      <c r="AD117" s="37"/>
      <c r="AE117" s="33"/>
      <c r="AF117" s="37"/>
      <c r="AG117" s="37"/>
    </row>
    <row r="118" spans="1:33" ht="28.8" x14ac:dyDescent="0.3">
      <c r="A118" s="26"/>
      <c r="B118" s="32" t="s">
        <v>242</v>
      </c>
      <c r="C118" s="32">
        <v>2000</v>
      </c>
      <c r="D118" s="28">
        <v>2000</v>
      </c>
      <c r="E118" s="28">
        <v>1998</v>
      </c>
      <c r="F118" s="32">
        <v>1</v>
      </c>
      <c r="G118" s="32" t="s">
        <v>28</v>
      </c>
      <c r="H118" s="32" t="s">
        <v>29</v>
      </c>
      <c r="I118" s="32" t="s">
        <v>30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6"/>
      <c r="AD118" s="30" t="s">
        <v>642</v>
      </c>
      <c r="AE118" s="26">
        <f t="shared" ref="AE118:AE120" si="93">SUM(J118:AC120)</f>
        <v>6</v>
      </c>
      <c r="AF118" s="30">
        <v>10000</v>
      </c>
      <c r="AG118" s="30">
        <f t="shared" ref="AG118:AG120" si="94">IF( AND(ISNUMBER(AF$118),ISNUMBER(AF118)),(AF118-AF$118)/AF$118*100,"")</f>
        <v>0</v>
      </c>
    </row>
    <row r="119" spans="1:33" ht="43.2" x14ac:dyDescent="0.3">
      <c r="A119" s="27"/>
      <c r="B119" s="8" t="s">
        <v>177</v>
      </c>
      <c r="C119" s="8">
        <v>1998</v>
      </c>
      <c r="D119" s="29"/>
      <c r="E119" s="29"/>
      <c r="F119" s="8">
        <v>1</v>
      </c>
      <c r="G119" s="8" t="s">
        <v>10</v>
      </c>
      <c r="H119" s="8" t="s">
        <v>178</v>
      </c>
      <c r="I119" s="8" t="s">
        <v>143</v>
      </c>
      <c r="J119" s="4">
        <v>0</v>
      </c>
      <c r="K119" s="4">
        <v>0</v>
      </c>
      <c r="L119" s="4">
        <v>0</v>
      </c>
      <c r="M119" s="4">
        <v>2</v>
      </c>
      <c r="N119" s="4">
        <v>0</v>
      </c>
      <c r="O119" s="4">
        <v>0</v>
      </c>
      <c r="P119" s="4">
        <v>0</v>
      </c>
      <c r="Q119" s="4">
        <v>0</v>
      </c>
      <c r="R119" s="4">
        <v>0</v>
      </c>
      <c r="S119" s="4">
        <v>0</v>
      </c>
      <c r="T119" s="4">
        <v>0</v>
      </c>
      <c r="U119" s="4">
        <v>0</v>
      </c>
      <c r="V119" s="4">
        <v>0</v>
      </c>
      <c r="W119" s="4">
        <v>2</v>
      </c>
      <c r="X119" s="4">
        <v>2</v>
      </c>
      <c r="Y119" s="4">
        <v>0</v>
      </c>
      <c r="Z119" s="4">
        <v>0</v>
      </c>
      <c r="AA119" s="4">
        <v>0</v>
      </c>
      <c r="AB119" s="4">
        <v>0</v>
      </c>
      <c r="AC119" s="27"/>
      <c r="AD119" s="31"/>
      <c r="AE119" s="27"/>
      <c r="AF119" s="31"/>
      <c r="AG119" s="31"/>
    </row>
    <row r="120" spans="1:33" ht="43.2" x14ac:dyDescent="0.3">
      <c r="A120" s="33"/>
      <c r="B120" s="34" t="s">
        <v>208</v>
      </c>
      <c r="C120" s="34">
        <v>2000</v>
      </c>
      <c r="D120" s="35"/>
      <c r="E120" s="35"/>
      <c r="F120" s="34">
        <v>1</v>
      </c>
      <c r="G120" s="34" t="s">
        <v>10</v>
      </c>
      <c r="H120" s="34" t="s">
        <v>142</v>
      </c>
      <c r="I120" s="34" t="s">
        <v>209</v>
      </c>
      <c r="J120" s="36">
        <v>0</v>
      </c>
      <c r="K120" s="36">
        <v>0</v>
      </c>
      <c r="L120" s="36">
        <v>0</v>
      </c>
      <c r="M120" s="36">
        <v>0</v>
      </c>
      <c r="N120" s="36">
        <v>0</v>
      </c>
      <c r="O120" s="36">
        <v>0</v>
      </c>
      <c r="P120" s="36">
        <v>0</v>
      </c>
      <c r="Q120" s="36">
        <v>0</v>
      </c>
      <c r="R120" s="36">
        <v>0</v>
      </c>
      <c r="S120" s="36">
        <v>0</v>
      </c>
      <c r="T120" s="36">
        <v>0</v>
      </c>
      <c r="U120" s="36">
        <v>0</v>
      </c>
      <c r="V120" s="36">
        <v>0</v>
      </c>
      <c r="W120" s="36">
        <v>0</v>
      </c>
      <c r="X120" s="36">
        <v>0</v>
      </c>
      <c r="Y120" s="36">
        <v>0</v>
      </c>
      <c r="Z120" s="36">
        <v>0</v>
      </c>
      <c r="AA120" s="36">
        <v>0</v>
      </c>
      <c r="AB120" s="36">
        <v>0</v>
      </c>
      <c r="AC120" s="33"/>
      <c r="AD120" s="37"/>
      <c r="AE120" s="33"/>
      <c r="AF120" s="37"/>
      <c r="AG120" s="37"/>
    </row>
    <row r="122" spans="1:33" ht="18" x14ac:dyDescent="0.3">
      <c r="A122" s="11" t="s">
        <v>458</v>
      </c>
      <c r="B122" s="11"/>
      <c r="C122" s="11"/>
      <c r="D122" s="11"/>
      <c r="E122" s="11"/>
      <c r="F122" s="11"/>
      <c r="G122" s="11"/>
      <c r="H122" s="11"/>
      <c r="I122" s="11"/>
      <c r="J122" s="11"/>
    </row>
    <row r="123" spans="1:33" x14ac:dyDescent="0.3">
      <c r="A123" s="16" t="s">
        <v>403</v>
      </c>
      <c r="B123" s="16" t="s">
        <v>1</v>
      </c>
      <c r="C123" s="16" t="s">
        <v>2</v>
      </c>
      <c r="D123" s="16" t="s">
        <v>291</v>
      </c>
      <c r="E123" s="16" t="s">
        <v>292</v>
      </c>
      <c r="F123" s="16" t="s">
        <v>3</v>
      </c>
      <c r="G123" s="16" t="s">
        <v>4</v>
      </c>
      <c r="H123" s="16" t="s">
        <v>5</v>
      </c>
      <c r="I123" s="16" t="s">
        <v>6</v>
      </c>
      <c r="J123" s="16">
        <v>1</v>
      </c>
      <c r="K123" s="16">
        <v>2</v>
      </c>
      <c r="L123" s="16">
        <v>3</v>
      </c>
      <c r="M123" s="16">
        <v>4</v>
      </c>
      <c r="N123" s="16">
        <v>5</v>
      </c>
      <c r="O123" s="16">
        <v>6</v>
      </c>
      <c r="P123" s="16">
        <v>7</v>
      </c>
      <c r="Q123" s="16">
        <v>8</v>
      </c>
      <c r="R123" s="16">
        <v>9</v>
      </c>
      <c r="S123" s="16">
        <v>10</v>
      </c>
      <c r="T123" s="16">
        <v>11</v>
      </c>
      <c r="U123" s="16">
        <v>12</v>
      </c>
      <c r="V123" s="16">
        <v>13</v>
      </c>
      <c r="W123" s="16">
        <v>14</v>
      </c>
      <c r="X123" s="16">
        <v>15</v>
      </c>
      <c r="Y123" s="16">
        <v>16</v>
      </c>
      <c r="Z123" s="16">
        <v>17</v>
      </c>
      <c r="AA123" s="16">
        <v>18</v>
      </c>
      <c r="AB123" s="16">
        <v>19</v>
      </c>
      <c r="AC123" s="16" t="s">
        <v>641</v>
      </c>
      <c r="AD123" s="16" t="s">
        <v>406</v>
      </c>
      <c r="AE123" s="16" t="s">
        <v>407</v>
      </c>
      <c r="AF123" s="16" t="s">
        <v>408</v>
      </c>
      <c r="AG123" s="16" t="s">
        <v>411</v>
      </c>
    </row>
    <row r="124" spans="1:33" x14ac:dyDescent="0.3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</row>
    <row r="125" spans="1:33" ht="72" x14ac:dyDescent="0.3">
      <c r="A125" s="26">
        <v>1</v>
      </c>
      <c r="B125" s="23" t="s">
        <v>277</v>
      </c>
      <c r="C125" s="23">
        <v>2000</v>
      </c>
      <c r="D125" s="28">
        <v>2001</v>
      </c>
      <c r="E125" s="28">
        <v>1998</v>
      </c>
      <c r="F125" s="23" t="s">
        <v>44</v>
      </c>
      <c r="G125" s="23" t="s">
        <v>278</v>
      </c>
      <c r="H125" s="23" t="s">
        <v>279</v>
      </c>
      <c r="I125" s="23" t="s">
        <v>280</v>
      </c>
      <c r="J125" s="22">
        <v>0</v>
      </c>
      <c r="K125" s="22">
        <v>0</v>
      </c>
      <c r="L125" s="22">
        <v>0</v>
      </c>
      <c r="M125" s="22">
        <v>0</v>
      </c>
      <c r="N125" s="22">
        <v>0</v>
      </c>
      <c r="O125" s="22">
        <v>0</v>
      </c>
      <c r="P125" s="22">
        <v>0</v>
      </c>
      <c r="Q125" s="22">
        <v>0</v>
      </c>
      <c r="R125" s="22">
        <v>0</v>
      </c>
      <c r="S125" s="22">
        <v>0</v>
      </c>
      <c r="T125" s="22">
        <v>0</v>
      </c>
      <c r="U125" s="22">
        <v>0</v>
      </c>
      <c r="V125" s="22">
        <v>0</v>
      </c>
      <c r="W125" s="22">
        <v>0</v>
      </c>
      <c r="X125" s="22">
        <v>0</v>
      </c>
      <c r="Y125" s="22">
        <v>0</v>
      </c>
      <c r="Z125" s="22">
        <v>0</v>
      </c>
      <c r="AA125" s="22">
        <v>0</v>
      </c>
      <c r="AB125" s="22">
        <v>0</v>
      </c>
      <c r="AC125" s="26"/>
      <c r="AD125" s="30">
        <v>115.84999847412109</v>
      </c>
      <c r="AE125" s="26">
        <f t="shared" ref="AE125:AE127" si="95">SUM(J125:AC127)</f>
        <v>0</v>
      </c>
      <c r="AF125" s="30">
        <f t="shared" ref="AF125:AF127" si="96">AD125+AE125</f>
        <v>115.84999847412109</v>
      </c>
      <c r="AG125" s="30">
        <f t="shared" ref="AG125:AG127" si="97">IF( AND(ISNUMBER(AF$125),ISNUMBER(AF125)),(AF125-AF$125)/AF$125*100,"")</f>
        <v>0</v>
      </c>
    </row>
    <row r="126" spans="1:33" ht="57.6" x14ac:dyDescent="0.3">
      <c r="A126" s="27"/>
      <c r="B126" s="8" t="s">
        <v>246</v>
      </c>
      <c r="C126" s="8">
        <v>2001</v>
      </c>
      <c r="D126" s="29"/>
      <c r="E126" s="29"/>
      <c r="F126" s="8">
        <v>1</v>
      </c>
      <c r="G126" s="8" t="s">
        <v>247</v>
      </c>
      <c r="H126" s="8" t="s">
        <v>248</v>
      </c>
      <c r="I126" s="8" t="s">
        <v>249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>
        <v>0</v>
      </c>
      <c r="Q126" s="4">
        <v>0</v>
      </c>
      <c r="R126" s="4">
        <v>0</v>
      </c>
      <c r="S126" s="4">
        <v>0</v>
      </c>
      <c r="T126" s="4">
        <v>0</v>
      </c>
      <c r="U126" s="4">
        <v>0</v>
      </c>
      <c r="V126" s="4">
        <v>0</v>
      </c>
      <c r="W126" s="4">
        <v>0</v>
      </c>
      <c r="X126" s="4">
        <v>0</v>
      </c>
      <c r="Y126" s="4">
        <v>0</v>
      </c>
      <c r="Z126" s="4">
        <v>0</v>
      </c>
      <c r="AA126" s="4">
        <v>0</v>
      </c>
      <c r="AB126" s="4">
        <v>0</v>
      </c>
      <c r="AC126" s="27"/>
      <c r="AD126" s="31"/>
      <c r="AE126" s="27"/>
      <c r="AF126" s="31"/>
      <c r="AG126" s="31"/>
    </row>
    <row r="127" spans="1:33" ht="43.2" x14ac:dyDescent="0.3">
      <c r="A127" s="33"/>
      <c r="B127" s="34" t="s">
        <v>190</v>
      </c>
      <c r="C127" s="34">
        <v>1998</v>
      </c>
      <c r="D127" s="35"/>
      <c r="E127" s="35"/>
      <c r="F127" s="34" t="s">
        <v>44</v>
      </c>
      <c r="G127" s="34" t="s">
        <v>16</v>
      </c>
      <c r="H127" s="34" t="s">
        <v>17</v>
      </c>
      <c r="I127" s="34" t="s">
        <v>18</v>
      </c>
      <c r="J127" s="36">
        <v>0</v>
      </c>
      <c r="K127" s="36">
        <v>0</v>
      </c>
      <c r="L127" s="36">
        <v>0</v>
      </c>
      <c r="M127" s="36">
        <v>0</v>
      </c>
      <c r="N127" s="36">
        <v>0</v>
      </c>
      <c r="O127" s="36">
        <v>0</v>
      </c>
      <c r="P127" s="36">
        <v>0</v>
      </c>
      <c r="Q127" s="36">
        <v>0</v>
      </c>
      <c r="R127" s="36">
        <v>0</v>
      </c>
      <c r="S127" s="36">
        <v>0</v>
      </c>
      <c r="T127" s="36">
        <v>0</v>
      </c>
      <c r="U127" s="36">
        <v>0</v>
      </c>
      <c r="V127" s="36">
        <v>0</v>
      </c>
      <c r="W127" s="36">
        <v>0</v>
      </c>
      <c r="X127" s="36">
        <v>0</v>
      </c>
      <c r="Y127" s="36">
        <v>0</v>
      </c>
      <c r="Z127" s="36">
        <v>0</v>
      </c>
      <c r="AA127" s="36">
        <v>0</v>
      </c>
      <c r="AB127" s="36">
        <v>0</v>
      </c>
      <c r="AC127" s="33"/>
      <c r="AD127" s="37"/>
      <c r="AE127" s="33"/>
      <c r="AF127" s="37"/>
      <c r="AG127" s="37"/>
    </row>
    <row r="128" spans="1:33" ht="72" x14ac:dyDescent="0.3">
      <c r="A128" s="26">
        <v>2</v>
      </c>
      <c r="B128" s="32" t="s">
        <v>195</v>
      </c>
      <c r="C128" s="32">
        <v>2001</v>
      </c>
      <c r="D128" s="28">
        <v>2001</v>
      </c>
      <c r="E128" s="28">
        <v>1996</v>
      </c>
      <c r="F128" s="32" t="s">
        <v>44</v>
      </c>
      <c r="G128" s="32" t="s">
        <v>20</v>
      </c>
      <c r="H128" s="32" t="s">
        <v>196</v>
      </c>
      <c r="I128" s="32" t="s">
        <v>197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6"/>
      <c r="AD128" s="30">
        <v>127.41000366210937</v>
      </c>
      <c r="AE128" s="26">
        <f t="shared" ref="AE128:AE130" si="98">SUM(J128:AC130)</f>
        <v>2</v>
      </c>
      <c r="AF128" s="30">
        <f t="shared" ref="AF128:AF130" si="99">AD128+AE128</f>
        <v>129.41000366210937</v>
      </c>
      <c r="AG128" s="30">
        <f t="shared" ref="AG128:AG130" si="100">IF( AND(ISNUMBER(AF$128),ISNUMBER(AF128)),(AF128-AF$128)/AF$128*100,"")</f>
        <v>0</v>
      </c>
    </row>
    <row r="129" spans="1:33" ht="43.2" x14ac:dyDescent="0.3">
      <c r="A129" s="27"/>
      <c r="B129" s="8" t="s">
        <v>228</v>
      </c>
      <c r="C129" s="8">
        <v>1996</v>
      </c>
      <c r="D129" s="29"/>
      <c r="E129" s="29"/>
      <c r="F129" s="8" t="s">
        <v>44</v>
      </c>
      <c r="G129" s="8" t="s">
        <v>20</v>
      </c>
      <c r="H129" s="8" t="s">
        <v>229</v>
      </c>
      <c r="I129" s="8" t="s">
        <v>63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>
        <v>0</v>
      </c>
      <c r="Q129" s="4">
        <v>0</v>
      </c>
      <c r="R129" s="4">
        <v>0</v>
      </c>
      <c r="S129" s="4">
        <v>0</v>
      </c>
      <c r="T129" s="4">
        <v>0</v>
      </c>
      <c r="U129" s="4">
        <v>0</v>
      </c>
      <c r="V129" s="4">
        <v>0</v>
      </c>
      <c r="W129" s="4">
        <v>0</v>
      </c>
      <c r="X129" s="4">
        <v>0</v>
      </c>
      <c r="Y129" s="4">
        <v>0</v>
      </c>
      <c r="Z129" s="4">
        <v>0</v>
      </c>
      <c r="AA129" s="4">
        <v>0</v>
      </c>
      <c r="AB129" s="4">
        <v>0</v>
      </c>
      <c r="AC129" s="27"/>
      <c r="AD129" s="31"/>
      <c r="AE129" s="27"/>
      <c r="AF129" s="31"/>
      <c r="AG129" s="31"/>
    </row>
    <row r="130" spans="1:33" ht="43.2" x14ac:dyDescent="0.3">
      <c r="A130" s="33"/>
      <c r="B130" s="34" t="s">
        <v>146</v>
      </c>
      <c r="C130" s="34">
        <v>1999</v>
      </c>
      <c r="D130" s="35"/>
      <c r="E130" s="35"/>
      <c r="F130" s="34">
        <v>1</v>
      </c>
      <c r="G130" s="34" t="s">
        <v>20</v>
      </c>
      <c r="H130" s="34" t="s">
        <v>147</v>
      </c>
      <c r="I130" s="34" t="s">
        <v>117</v>
      </c>
      <c r="J130" s="36">
        <v>0</v>
      </c>
      <c r="K130" s="36">
        <v>0</v>
      </c>
      <c r="L130" s="36">
        <v>0</v>
      </c>
      <c r="M130" s="36">
        <v>0</v>
      </c>
      <c r="N130" s="36">
        <v>0</v>
      </c>
      <c r="O130" s="36">
        <v>0</v>
      </c>
      <c r="P130" s="36">
        <v>0</v>
      </c>
      <c r="Q130" s="36">
        <v>2</v>
      </c>
      <c r="R130" s="36">
        <v>0</v>
      </c>
      <c r="S130" s="36">
        <v>0</v>
      </c>
      <c r="T130" s="36">
        <v>0</v>
      </c>
      <c r="U130" s="36">
        <v>0</v>
      </c>
      <c r="V130" s="36">
        <v>0</v>
      </c>
      <c r="W130" s="36">
        <v>0</v>
      </c>
      <c r="X130" s="36">
        <v>0</v>
      </c>
      <c r="Y130" s="36">
        <v>0</v>
      </c>
      <c r="Z130" s="36">
        <v>0</v>
      </c>
      <c r="AA130" s="36">
        <v>0</v>
      </c>
      <c r="AB130" s="36">
        <v>0</v>
      </c>
      <c r="AC130" s="33"/>
      <c r="AD130" s="37"/>
      <c r="AE130" s="33"/>
      <c r="AF130" s="37"/>
      <c r="AG130" s="37"/>
    </row>
    <row r="131" spans="1:33" ht="43.2" x14ac:dyDescent="0.3">
      <c r="A131" s="26">
        <v>3</v>
      </c>
      <c r="B131" s="32" t="s">
        <v>108</v>
      </c>
      <c r="C131" s="32">
        <v>1997</v>
      </c>
      <c r="D131" s="28">
        <v>2001</v>
      </c>
      <c r="E131" s="28">
        <v>1994</v>
      </c>
      <c r="F131" s="32">
        <v>1</v>
      </c>
      <c r="G131" s="32" t="s">
        <v>20</v>
      </c>
      <c r="H131" s="32" t="s">
        <v>109</v>
      </c>
      <c r="I131" s="32" t="s">
        <v>63</v>
      </c>
      <c r="J131" s="2">
        <v>0</v>
      </c>
      <c r="K131" s="2">
        <v>2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6"/>
      <c r="AD131" s="30">
        <v>186.58000183105469</v>
      </c>
      <c r="AE131" s="26">
        <f t="shared" ref="AE131:AE133" si="101">SUM(J131:AC133)</f>
        <v>108</v>
      </c>
      <c r="AF131" s="30">
        <f t="shared" ref="AF131:AF133" si="102">AD131+AE131</f>
        <v>294.58000183105469</v>
      </c>
      <c r="AG131" s="30">
        <f t="shared" ref="AG131:AG133" si="103">IF( AND(ISNUMBER(AF$131),ISNUMBER(AF131)),(AF131-AF$131)/AF$131*100,"")</f>
        <v>0</v>
      </c>
    </row>
    <row r="132" spans="1:33" x14ac:dyDescent="0.3">
      <c r="A132" s="27"/>
      <c r="B132" s="8" t="s">
        <v>223</v>
      </c>
      <c r="C132" s="8">
        <v>1994</v>
      </c>
      <c r="D132" s="29"/>
      <c r="E132" s="29"/>
      <c r="F132" s="8">
        <v>1</v>
      </c>
      <c r="G132" s="8" t="s">
        <v>20</v>
      </c>
      <c r="H132" s="8" t="s">
        <v>53</v>
      </c>
      <c r="I132" s="8" t="s">
        <v>54</v>
      </c>
      <c r="J132" s="4">
        <v>0</v>
      </c>
      <c r="K132" s="4">
        <v>0</v>
      </c>
      <c r="L132" s="4">
        <v>0</v>
      </c>
      <c r="M132" s="4">
        <v>0</v>
      </c>
      <c r="N132" s="4">
        <v>2</v>
      </c>
      <c r="O132" s="4">
        <v>0</v>
      </c>
      <c r="P132" s="4">
        <v>0</v>
      </c>
      <c r="Q132" s="4">
        <v>0</v>
      </c>
      <c r="R132" s="4">
        <v>0</v>
      </c>
      <c r="S132" s="4">
        <v>0</v>
      </c>
      <c r="T132" s="4">
        <v>0</v>
      </c>
      <c r="U132" s="4">
        <v>0</v>
      </c>
      <c r="V132" s="4">
        <v>0</v>
      </c>
      <c r="W132" s="4">
        <v>0</v>
      </c>
      <c r="X132" s="4">
        <v>0</v>
      </c>
      <c r="Y132" s="4">
        <v>0</v>
      </c>
      <c r="Z132" s="4">
        <v>0</v>
      </c>
      <c r="AA132" s="4">
        <v>0</v>
      </c>
      <c r="AB132" s="4">
        <v>0</v>
      </c>
      <c r="AC132" s="27"/>
      <c r="AD132" s="31"/>
      <c r="AE132" s="27"/>
      <c r="AF132" s="31"/>
      <c r="AG132" s="31"/>
    </row>
    <row r="133" spans="1:33" ht="43.2" x14ac:dyDescent="0.3">
      <c r="A133" s="33"/>
      <c r="B133" s="34" t="s">
        <v>287</v>
      </c>
      <c r="C133" s="34">
        <v>2001</v>
      </c>
      <c r="D133" s="35"/>
      <c r="E133" s="35"/>
      <c r="F133" s="34">
        <v>3</v>
      </c>
      <c r="G133" s="34" t="s">
        <v>20</v>
      </c>
      <c r="H133" s="34" t="s">
        <v>62</v>
      </c>
      <c r="I133" s="34" t="s">
        <v>95</v>
      </c>
      <c r="J133" s="36">
        <v>2</v>
      </c>
      <c r="K133" s="36">
        <v>0</v>
      </c>
      <c r="L133" s="36">
        <v>0</v>
      </c>
      <c r="M133" s="36">
        <v>0</v>
      </c>
      <c r="N133" s="36">
        <v>0</v>
      </c>
      <c r="O133" s="36">
        <v>0</v>
      </c>
      <c r="P133" s="36">
        <v>0</v>
      </c>
      <c r="Q133" s="36">
        <v>2</v>
      </c>
      <c r="R133" s="36">
        <v>0</v>
      </c>
      <c r="S133" s="36">
        <v>0</v>
      </c>
      <c r="T133" s="36">
        <v>50</v>
      </c>
      <c r="U133" s="36">
        <v>50</v>
      </c>
      <c r="V133" s="36">
        <v>0</v>
      </c>
      <c r="W133" s="36">
        <v>0</v>
      </c>
      <c r="X133" s="36">
        <v>0</v>
      </c>
      <c r="Y133" s="36">
        <v>0</v>
      </c>
      <c r="Z133" s="36">
        <v>0</v>
      </c>
      <c r="AA133" s="36">
        <v>0</v>
      </c>
      <c r="AB133" s="36">
        <v>0</v>
      </c>
      <c r="AC133" s="33"/>
      <c r="AD133" s="37"/>
      <c r="AE133" s="33"/>
      <c r="AF133" s="37"/>
      <c r="AG133" s="37"/>
    </row>
  </sheetData>
  <mergeCells count="456">
    <mergeCell ref="AF131:AF133"/>
    <mergeCell ref="AG131:AG133"/>
    <mergeCell ref="A131:A133"/>
    <mergeCell ref="D131:D133"/>
    <mergeCell ref="E131:E133"/>
    <mergeCell ref="AC131:AC133"/>
    <mergeCell ref="AD131:AD133"/>
    <mergeCell ref="AE131:AE133"/>
    <mergeCell ref="AF125:AF127"/>
    <mergeCell ref="AG125:AG127"/>
    <mergeCell ref="A128:A130"/>
    <mergeCell ref="D128:D130"/>
    <mergeCell ref="E128:E130"/>
    <mergeCell ref="AC128:AC130"/>
    <mergeCell ref="AD128:AD130"/>
    <mergeCell ref="AE128:AE130"/>
    <mergeCell ref="AF128:AF130"/>
    <mergeCell ref="AG128:AG130"/>
    <mergeCell ref="AD123:AD124"/>
    <mergeCell ref="AE123:AE124"/>
    <mergeCell ref="AF123:AF124"/>
    <mergeCell ref="AG123:AG124"/>
    <mergeCell ref="A125:A127"/>
    <mergeCell ref="D125:D127"/>
    <mergeCell ref="E125:E127"/>
    <mergeCell ref="AC125:AC127"/>
    <mergeCell ref="AD125:AD127"/>
    <mergeCell ref="AE125:AE127"/>
    <mergeCell ref="X123:X124"/>
    <mergeCell ref="Y123:Y124"/>
    <mergeCell ref="Z123:Z124"/>
    <mergeCell ref="AA123:AA124"/>
    <mergeCell ref="AB123:AB124"/>
    <mergeCell ref="AC123:AC124"/>
    <mergeCell ref="R123:R124"/>
    <mergeCell ref="S123:S124"/>
    <mergeCell ref="T123:T124"/>
    <mergeCell ref="U123:U124"/>
    <mergeCell ref="V123:V124"/>
    <mergeCell ref="W123:W124"/>
    <mergeCell ref="L123:L124"/>
    <mergeCell ref="M123:M124"/>
    <mergeCell ref="N123:N124"/>
    <mergeCell ref="O123:O124"/>
    <mergeCell ref="P123:P124"/>
    <mergeCell ref="Q123:Q124"/>
    <mergeCell ref="G123:G124"/>
    <mergeCell ref="H123:H124"/>
    <mergeCell ref="I123:I124"/>
    <mergeCell ref="A122:J122"/>
    <mergeCell ref="J123:J124"/>
    <mergeCell ref="K123:K124"/>
    <mergeCell ref="A123:A124"/>
    <mergeCell ref="B123:B124"/>
    <mergeCell ref="C123:C124"/>
    <mergeCell ref="D123:D124"/>
    <mergeCell ref="E123:E124"/>
    <mergeCell ref="F123:F124"/>
    <mergeCell ref="AF115:AF117"/>
    <mergeCell ref="AG115:AG117"/>
    <mergeCell ref="A118:A120"/>
    <mergeCell ref="D118:D120"/>
    <mergeCell ref="E118:E120"/>
    <mergeCell ref="AC118:AC120"/>
    <mergeCell ref="AD118:AD120"/>
    <mergeCell ref="AE118:AE120"/>
    <mergeCell ref="AF118:AF120"/>
    <mergeCell ref="AG118:AG120"/>
    <mergeCell ref="A115:A117"/>
    <mergeCell ref="D115:D117"/>
    <mergeCell ref="E115:E117"/>
    <mergeCell ref="AC115:AC117"/>
    <mergeCell ref="AD115:AD117"/>
    <mergeCell ref="AE115:AE117"/>
    <mergeCell ref="AF109:AF111"/>
    <mergeCell ref="AG109:AG111"/>
    <mergeCell ref="A112:A114"/>
    <mergeCell ref="D112:D114"/>
    <mergeCell ref="E112:E114"/>
    <mergeCell ref="AC112:AC114"/>
    <mergeCell ref="AD112:AD114"/>
    <mergeCell ref="AE112:AE114"/>
    <mergeCell ref="AF112:AF114"/>
    <mergeCell ref="AG112:AG114"/>
    <mergeCell ref="A109:A111"/>
    <mergeCell ref="D109:D111"/>
    <mergeCell ref="E109:E111"/>
    <mergeCell ref="AC109:AC111"/>
    <mergeCell ref="AD109:AD111"/>
    <mergeCell ref="AE109:AE111"/>
    <mergeCell ref="AF103:AF105"/>
    <mergeCell ref="AG103:AG105"/>
    <mergeCell ref="A106:A108"/>
    <mergeCell ref="D106:D108"/>
    <mergeCell ref="E106:E108"/>
    <mergeCell ref="AC106:AC108"/>
    <mergeCell ref="AD106:AD108"/>
    <mergeCell ref="AE106:AE108"/>
    <mergeCell ref="AF106:AF108"/>
    <mergeCell ref="AG106:AG108"/>
    <mergeCell ref="A103:A105"/>
    <mergeCell ref="D103:D105"/>
    <mergeCell ref="E103:E105"/>
    <mergeCell ref="AC103:AC105"/>
    <mergeCell ref="AD103:AD105"/>
    <mergeCell ref="AE103:AE105"/>
    <mergeCell ref="AF97:AF99"/>
    <mergeCell ref="AG97:AG99"/>
    <mergeCell ref="A100:A102"/>
    <mergeCell ref="D100:D102"/>
    <mergeCell ref="E100:E102"/>
    <mergeCell ref="AC100:AC102"/>
    <mergeCell ref="AD100:AD102"/>
    <mergeCell ref="AE100:AE102"/>
    <mergeCell ref="AF100:AF102"/>
    <mergeCell ref="AG100:AG102"/>
    <mergeCell ref="A97:A99"/>
    <mergeCell ref="D97:D99"/>
    <mergeCell ref="E97:E99"/>
    <mergeCell ref="AC97:AC99"/>
    <mergeCell ref="AD97:AD99"/>
    <mergeCell ref="AE97:AE99"/>
    <mergeCell ref="AF92:AF93"/>
    <mergeCell ref="AG92:AG93"/>
    <mergeCell ref="A94:A96"/>
    <mergeCell ref="D94:D96"/>
    <mergeCell ref="E94:E96"/>
    <mergeCell ref="AC94:AC96"/>
    <mergeCell ref="AD94:AD96"/>
    <mergeCell ref="AE94:AE96"/>
    <mergeCell ref="AF94:AF96"/>
    <mergeCell ref="AG94:AG96"/>
    <mergeCell ref="Z92:Z93"/>
    <mergeCell ref="AA92:AA93"/>
    <mergeCell ref="AB92:AB93"/>
    <mergeCell ref="AC92:AC93"/>
    <mergeCell ref="AD92:AD93"/>
    <mergeCell ref="AE92:AE93"/>
    <mergeCell ref="T92:T93"/>
    <mergeCell ref="U92:U93"/>
    <mergeCell ref="V92:V93"/>
    <mergeCell ref="W92:W93"/>
    <mergeCell ref="X92:X93"/>
    <mergeCell ref="Y92:Y93"/>
    <mergeCell ref="N92:N93"/>
    <mergeCell ref="O92:O93"/>
    <mergeCell ref="P92:P93"/>
    <mergeCell ref="Q92:Q93"/>
    <mergeCell ref="R92:R93"/>
    <mergeCell ref="S92:S93"/>
    <mergeCell ref="I92:I93"/>
    <mergeCell ref="A91:J91"/>
    <mergeCell ref="J92:J93"/>
    <mergeCell ref="K92:K93"/>
    <mergeCell ref="L92:L93"/>
    <mergeCell ref="M92:M93"/>
    <mergeCell ref="AF87:AF89"/>
    <mergeCell ref="AG87:AG89"/>
    <mergeCell ref="A92:A93"/>
    <mergeCell ref="B92:B93"/>
    <mergeCell ref="C92:C93"/>
    <mergeCell ref="D92:D93"/>
    <mergeCell ref="E92:E93"/>
    <mergeCell ref="F92:F93"/>
    <mergeCell ref="G92:G93"/>
    <mergeCell ref="H92:H93"/>
    <mergeCell ref="A87:A89"/>
    <mergeCell ref="D87:D89"/>
    <mergeCell ref="E87:E89"/>
    <mergeCell ref="AC87:AC89"/>
    <mergeCell ref="AD87:AD89"/>
    <mergeCell ref="AE87:AE89"/>
    <mergeCell ref="AF81:AF83"/>
    <mergeCell ref="AG81:AG83"/>
    <mergeCell ref="A84:A86"/>
    <mergeCell ref="D84:D86"/>
    <mergeCell ref="E84:E86"/>
    <mergeCell ref="AC84:AC86"/>
    <mergeCell ref="AD84:AD86"/>
    <mergeCell ref="AE84:AE86"/>
    <mergeCell ref="AF84:AF86"/>
    <mergeCell ref="AG84:AG86"/>
    <mergeCell ref="A81:A83"/>
    <mergeCell ref="D81:D83"/>
    <mergeCell ref="E81:E83"/>
    <mergeCell ref="AC81:AC83"/>
    <mergeCell ref="AD81:AD83"/>
    <mergeCell ref="AE81:AE83"/>
    <mergeCell ref="AF75:AF77"/>
    <mergeCell ref="AG75:AG77"/>
    <mergeCell ref="A78:A80"/>
    <mergeCell ref="D78:D80"/>
    <mergeCell ref="E78:E80"/>
    <mergeCell ref="AC78:AC80"/>
    <mergeCell ref="AD78:AD80"/>
    <mergeCell ref="AE78:AE80"/>
    <mergeCell ref="AF78:AF80"/>
    <mergeCell ref="AG78:AG80"/>
    <mergeCell ref="A75:A77"/>
    <mergeCell ref="D75:D77"/>
    <mergeCell ref="E75:E77"/>
    <mergeCell ref="AC75:AC77"/>
    <mergeCell ref="AD75:AD77"/>
    <mergeCell ref="AE75:AE77"/>
    <mergeCell ref="AF69:AF71"/>
    <mergeCell ref="AG69:AG71"/>
    <mergeCell ref="A72:A74"/>
    <mergeCell ref="D72:D74"/>
    <mergeCell ref="E72:E74"/>
    <mergeCell ref="AC72:AC74"/>
    <mergeCell ref="AD72:AD74"/>
    <mergeCell ref="AE72:AE74"/>
    <mergeCell ref="AF72:AF74"/>
    <mergeCell ref="AG72:AG74"/>
    <mergeCell ref="AD67:AD68"/>
    <mergeCell ref="AE67:AE68"/>
    <mergeCell ref="AF67:AF68"/>
    <mergeCell ref="AG67:AG68"/>
    <mergeCell ref="A69:A71"/>
    <mergeCell ref="D69:D71"/>
    <mergeCell ref="E69:E71"/>
    <mergeCell ref="AC69:AC71"/>
    <mergeCell ref="AD69:AD71"/>
    <mergeCell ref="AE69:AE71"/>
    <mergeCell ref="X67:X68"/>
    <mergeCell ref="Y67:Y68"/>
    <mergeCell ref="Z67:Z68"/>
    <mergeCell ref="AA67:AA68"/>
    <mergeCell ref="AB67:AB68"/>
    <mergeCell ref="AC67:AC68"/>
    <mergeCell ref="R67:R68"/>
    <mergeCell ref="S67:S68"/>
    <mergeCell ref="T67:T68"/>
    <mergeCell ref="U67:U68"/>
    <mergeCell ref="V67:V68"/>
    <mergeCell ref="W67:W68"/>
    <mergeCell ref="L67:L68"/>
    <mergeCell ref="M67:M68"/>
    <mergeCell ref="N67:N68"/>
    <mergeCell ref="O67:O68"/>
    <mergeCell ref="P67:P68"/>
    <mergeCell ref="Q67:Q68"/>
    <mergeCell ref="G67:G68"/>
    <mergeCell ref="H67:H68"/>
    <mergeCell ref="I67:I68"/>
    <mergeCell ref="A66:J66"/>
    <mergeCell ref="J67:J68"/>
    <mergeCell ref="K67:K68"/>
    <mergeCell ref="A67:A68"/>
    <mergeCell ref="B67:B68"/>
    <mergeCell ref="C67:C68"/>
    <mergeCell ref="D67:D68"/>
    <mergeCell ref="E67:E68"/>
    <mergeCell ref="F67:F68"/>
    <mergeCell ref="A61:A64"/>
    <mergeCell ref="D61:D64"/>
    <mergeCell ref="E61:E64"/>
    <mergeCell ref="AC61:AC64"/>
    <mergeCell ref="AD61:AD64"/>
    <mergeCell ref="AE61:AE64"/>
    <mergeCell ref="AF61:AF64"/>
    <mergeCell ref="AG61:AG64"/>
    <mergeCell ref="A56:A60"/>
    <mergeCell ref="D56:D60"/>
    <mergeCell ref="E56:E60"/>
    <mergeCell ref="AC56:AC60"/>
    <mergeCell ref="AD56:AD60"/>
    <mergeCell ref="AE56:AE60"/>
    <mergeCell ref="AF56:AF60"/>
    <mergeCell ref="AG56:AG60"/>
    <mergeCell ref="AD54:AD55"/>
    <mergeCell ref="AE54:AE55"/>
    <mergeCell ref="AF54:AF55"/>
    <mergeCell ref="AG54:AG55"/>
    <mergeCell ref="X54:X55"/>
    <mergeCell ref="Y54:Y55"/>
    <mergeCell ref="Z54:Z55"/>
    <mergeCell ref="AA54:AA55"/>
    <mergeCell ref="AB54:AB55"/>
    <mergeCell ref="AC54:AC55"/>
    <mergeCell ref="R54:R55"/>
    <mergeCell ref="S54:S55"/>
    <mergeCell ref="T54:T55"/>
    <mergeCell ref="U54:U55"/>
    <mergeCell ref="V54:V55"/>
    <mergeCell ref="W54:W55"/>
    <mergeCell ref="L54:L55"/>
    <mergeCell ref="M54:M55"/>
    <mergeCell ref="N54:N55"/>
    <mergeCell ref="O54:O55"/>
    <mergeCell ref="P54:P55"/>
    <mergeCell ref="Q54:Q55"/>
    <mergeCell ref="G54:G55"/>
    <mergeCell ref="H54:H55"/>
    <mergeCell ref="I54:I55"/>
    <mergeCell ref="A53:J53"/>
    <mergeCell ref="J54:J55"/>
    <mergeCell ref="K54:K55"/>
    <mergeCell ref="A54:A55"/>
    <mergeCell ref="B54:B55"/>
    <mergeCell ref="C54:C55"/>
    <mergeCell ref="D54:D55"/>
    <mergeCell ref="E54:E55"/>
    <mergeCell ref="F54:F55"/>
    <mergeCell ref="AF46:AF48"/>
    <mergeCell ref="AG46:AG48"/>
    <mergeCell ref="A49:A51"/>
    <mergeCell ref="D49:D51"/>
    <mergeCell ref="E49:E51"/>
    <mergeCell ref="AC49:AC51"/>
    <mergeCell ref="AD49:AD51"/>
    <mergeCell ref="AE49:AE51"/>
    <mergeCell ref="AF49:AF51"/>
    <mergeCell ref="AG49:AG51"/>
    <mergeCell ref="A46:A48"/>
    <mergeCell ref="D46:D48"/>
    <mergeCell ref="E46:E48"/>
    <mergeCell ref="AC46:AC48"/>
    <mergeCell ref="AD46:AD48"/>
    <mergeCell ref="AE46:AE48"/>
    <mergeCell ref="AF40:AF42"/>
    <mergeCell ref="AG40:AG42"/>
    <mergeCell ref="A43:A45"/>
    <mergeCell ref="D43:D45"/>
    <mergeCell ref="E43:E45"/>
    <mergeCell ref="AC43:AC45"/>
    <mergeCell ref="AD43:AD45"/>
    <mergeCell ref="AE43:AE45"/>
    <mergeCell ref="AF43:AF45"/>
    <mergeCell ref="AG43:AG45"/>
    <mergeCell ref="A40:A42"/>
    <mergeCell ref="D40:D42"/>
    <mergeCell ref="E40:E42"/>
    <mergeCell ref="AC40:AC42"/>
    <mergeCell ref="AD40:AD42"/>
    <mergeCell ref="AE40:AE42"/>
    <mergeCell ref="AF34:AF36"/>
    <mergeCell ref="AG34:AG36"/>
    <mergeCell ref="A37:A39"/>
    <mergeCell ref="D37:D39"/>
    <mergeCell ref="E37:E39"/>
    <mergeCell ref="AC37:AC39"/>
    <mergeCell ref="AD37:AD39"/>
    <mergeCell ref="AE37:AE39"/>
    <mergeCell ref="AF37:AF39"/>
    <mergeCell ref="AG37:AG39"/>
    <mergeCell ref="A34:A36"/>
    <mergeCell ref="D34:D36"/>
    <mergeCell ref="E34:E36"/>
    <mergeCell ref="AC34:AC36"/>
    <mergeCell ref="AD34:AD36"/>
    <mergeCell ref="AE34:AE36"/>
    <mergeCell ref="AF28:AF30"/>
    <mergeCell ref="AG28:AG30"/>
    <mergeCell ref="A31:A33"/>
    <mergeCell ref="D31:D33"/>
    <mergeCell ref="E31:E33"/>
    <mergeCell ref="AC31:AC33"/>
    <mergeCell ref="AD31:AD33"/>
    <mergeCell ref="AE31:AE33"/>
    <mergeCell ref="AF31:AF33"/>
    <mergeCell ref="AG31:AG33"/>
    <mergeCell ref="A28:A30"/>
    <mergeCell ref="D28:D30"/>
    <mergeCell ref="E28:E30"/>
    <mergeCell ref="AC28:AC30"/>
    <mergeCell ref="AD28:AD30"/>
    <mergeCell ref="AE28:AE30"/>
    <mergeCell ref="AF22:AF24"/>
    <mergeCell ref="AG22:AG24"/>
    <mergeCell ref="A25:A27"/>
    <mergeCell ref="D25:D27"/>
    <mergeCell ref="E25:E27"/>
    <mergeCell ref="AC25:AC27"/>
    <mergeCell ref="AD25:AD27"/>
    <mergeCell ref="AE25:AE27"/>
    <mergeCell ref="AF25:AF27"/>
    <mergeCell ref="AG25:AG27"/>
    <mergeCell ref="A22:A24"/>
    <mergeCell ref="D22:D24"/>
    <mergeCell ref="E22:E24"/>
    <mergeCell ref="AC22:AC24"/>
    <mergeCell ref="AD22:AD24"/>
    <mergeCell ref="AE22:AE24"/>
    <mergeCell ref="AF16:AF18"/>
    <mergeCell ref="AG16:AG18"/>
    <mergeCell ref="A19:A21"/>
    <mergeCell ref="D19:D21"/>
    <mergeCell ref="E19:E21"/>
    <mergeCell ref="AC19:AC21"/>
    <mergeCell ref="AD19:AD21"/>
    <mergeCell ref="AE19:AE21"/>
    <mergeCell ref="AF19:AF21"/>
    <mergeCell ref="AG19:AG21"/>
    <mergeCell ref="A16:A18"/>
    <mergeCell ref="D16:D18"/>
    <mergeCell ref="E16:E18"/>
    <mergeCell ref="AC16:AC18"/>
    <mergeCell ref="AD16:AD18"/>
    <mergeCell ref="AE16:AE18"/>
    <mergeCell ref="AF10:AF12"/>
    <mergeCell ref="AG10:AG12"/>
    <mergeCell ref="A13:A15"/>
    <mergeCell ref="D13:D15"/>
    <mergeCell ref="E13:E15"/>
    <mergeCell ref="AC13:AC15"/>
    <mergeCell ref="AD13:AD15"/>
    <mergeCell ref="AE13:AE15"/>
    <mergeCell ref="AF13:AF15"/>
    <mergeCell ref="AG13:AG15"/>
    <mergeCell ref="AD8:AD9"/>
    <mergeCell ref="AE8:AE9"/>
    <mergeCell ref="AF8:AF9"/>
    <mergeCell ref="AG8:AG9"/>
    <mergeCell ref="A10:A12"/>
    <mergeCell ref="D10:D12"/>
    <mergeCell ref="E10:E12"/>
    <mergeCell ref="AC10:AC12"/>
    <mergeCell ref="AD10:AD12"/>
    <mergeCell ref="AE10:AE12"/>
    <mergeCell ref="X8:X9"/>
    <mergeCell ref="Y8:Y9"/>
    <mergeCell ref="Z8:Z9"/>
    <mergeCell ref="AA8:AA9"/>
    <mergeCell ref="AB8:AB9"/>
    <mergeCell ref="AC8:AC9"/>
    <mergeCell ref="R8:R9"/>
    <mergeCell ref="S8:S9"/>
    <mergeCell ref="T8:T9"/>
    <mergeCell ref="U8:U9"/>
    <mergeCell ref="V8:V9"/>
    <mergeCell ref="W8:W9"/>
    <mergeCell ref="L8:L9"/>
    <mergeCell ref="M8:M9"/>
    <mergeCell ref="N8:N9"/>
    <mergeCell ref="O8:O9"/>
    <mergeCell ref="P8:P9"/>
    <mergeCell ref="Q8:Q9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AG1"/>
    <mergeCell ref="A2:AG2"/>
    <mergeCell ref="A3:B3"/>
    <mergeCell ref="C3:AG3"/>
    <mergeCell ref="A4:AG4"/>
    <mergeCell ref="A5:AG5"/>
  </mergeCells>
  <pageMargins left="0.7" right="0.7" top="0.75" bottom="0.75" header="0.3" footer="0.3"/>
  <pageSetup paperSize="9" orientation="landscape" horizontalDpi="300" verticalDpi="300" copies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workbookViewId="0"/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10" width="7.109375" style="1" customWidth="1"/>
    <col min="11" max="11" width="4.88671875" style="1" customWidth="1"/>
    <col min="12" max="12" width="7.109375" style="1" customWidth="1"/>
    <col min="13" max="16384" width="8.88671875" style="1"/>
  </cols>
  <sheetData>
    <row r="1" spans="1:13" ht="15.6" x14ac:dyDescent="0.3">
      <c r="A1" s="9" t="s">
        <v>397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18" x14ac:dyDescent="0.3">
      <c r="A2" s="11" t="s">
        <v>398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x14ac:dyDescent="0.3">
      <c r="A3" s="12" t="s">
        <v>399</v>
      </c>
      <c r="B3" s="12"/>
      <c r="C3" s="13" t="s">
        <v>400</v>
      </c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21" x14ac:dyDescent="0.3">
      <c r="A4" s="14" t="s">
        <v>461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3" ht="23.4" x14ac:dyDescent="0.3">
      <c r="A5" s="15" t="s">
        <v>402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7" spans="1:13" ht="18" x14ac:dyDescent="0.3">
      <c r="A7" s="11" t="s">
        <v>404</v>
      </c>
      <c r="B7" s="11"/>
      <c r="C7" s="11"/>
      <c r="D7" s="11"/>
      <c r="E7" s="11"/>
      <c r="F7" s="11"/>
      <c r="G7" s="11"/>
      <c r="H7" s="11"/>
      <c r="I7" s="11"/>
      <c r="J7" s="11"/>
    </row>
    <row r="8" spans="1:13" x14ac:dyDescent="0.3">
      <c r="A8" s="16" t="s">
        <v>403</v>
      </c>
      <c r="B8" s="16" t="s">
        <v>1</v>
      </c>
      <c r="C8" s="16" t="s">
        <v>2</v>
      </c>
      <c r="D8" s="16" t="s">
        <v>291</v>
      </c>
      <c r="E8" s="16" t="s">
        <v>292</v>
      </c>
      <c r="F8" s="16" t="s">
        <v>3</v>
      </c>
      <c r="G8" s="16" t="s">
        <v>4</v>
      </c>
      <c r="H8" s="16" t="s">
        <v>5</v>
      </c>
      <c r="I8" s="16" t="s">
        <v>6</v>
      </c>
      <c r="J8" s="16" t="s">
        <v>406</v>
      </c>
      <c r="K8" s="16" t="s">
        <v>407</v>
      </c>
      <c r="L8" s="16" t="s">
        <v>408</v>
      </c>
      <c r="M8" s="16" t="s">
        <v>411</v>
      </c>
    </row>
    <row r="9" spans="1:13" x14ac:dyDescent="0.3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</row>
    <row r="10" spans="1:13" ht="43.2" x14ac:dyDescent="0.3">
      <c r="A10" s="22">
        <v>1</v>
      </c>
      <c r="B10" s="23" t="s">
        <v>462</v>
      </c>
      <c r="C10" s="23" t="s">
        <v>463</v>
      </c>
      <c r="D10" s="23">
        <v>2000</v>
      </c>
      <c r="E10" s="23">
        <v>1996</v>
      </c>
      <c r="F10" s="23" t="s">
        <v>464</v>
      </c>
      <c r="G10" s="23" t="s">
        <v>20</v>
      </c>
      <c r="H10" s="23" t="s">
        <v>139</v>
      </c>
      <c r="I10" s="23" t="s">
        <v>117</v>
      </c>
      <c r="J10" s="24">
        <v>93.599998474121094</v>
      </c>
      <c r="K10" s="22">
        <v>0</v>
      </c>
      <c r="L10" s="24">
        <f>J10+K10</f>
        <v>93.599998474121094</v>
      </c>
      <c r="M10" s="24">
        <f t="shared" ref="M10:M23" si="0">IF( AND(ISNUMBER(L$10),ISNUMBER(L10)),(L10-L$10)/L$10*100,"")</f>
        <v>0</v>
      </c>
    </row>
    <row r="11" spans="1:13" ht="72" x14ac:dyDescent="0.3">
      <c r="A11" s="4">
        <v>2</v>
      </c>
      <c r="B11" s="8" t="s">
        <v>465</v>
      </c>
      <c r="C11" s="8" t="s">
        <v>466</v>
      </c>
      <c r="D11" s="8">
        <v>1994</v>
      </c>
      <c r="E11" s="8">
        <v>1985</v>
      </c>
      <c r="F11" s="8" t="s">
        <v>467</v>
      </c>
      <c r="G11" s="8" t="s">
        <v>20</v>
      </c>
      <c r="H11" s="8" t="s">
        <v>468</v>
      </c>
      <c r="I11" s="8" t="s">
        <v>469</v>
      </c>
      <c r="J11" s="25">
        <v>91.989997863769531</v>
      </c>
      <c r="K11" s="4">
        <v>2</v>
      </c>
      <c r="L11" s="25">
        <f>J11+K11</f>
        <v>93.989997863769531</v>
      </c>
      <c r="M11" s="25">
        <f t="shared" si="0"/>
        <v>0.41666602137420561</v>
      </c>
    </row>
    <row r="12" spans="1:13" ht="86.4" x14ac:dyDescent="0.3">
      <c r="A12" s="4">
        <v>3</v>
      </c>
      <c r="B12" s="8" t="s">
        <v>470</v>
      </c>
      <c r="C12" s="8" t="s">
        <v>471</v>
      </c>
      <c r="D12" s="8">
        <v>1986</v>
      </c>
      <c r="E12" s="8">
        <v>1973</v>
      </c>
      <c r="F12" s="8" t="s">
        <v>472</v>
      </c>
      <c r="G12" s="8" t="s">
        <v>473</v>
      </c>
      <c r="H12" s="8" t="s">
        <v>474</v>
      </c>
      <c r="I12" s="8" t="s">
        <v>33</v>
      </c>
      <c r="J12" s="25">
        <v>94.050003051757813</v>
      </c>
      <c r="K12" s="4">
        <v>0</v>
      </c>
      <c r="L12" s="25">
        <f>J12+K12</f>
        <v>94.050003051757813</v>
      </c>
      <c r="M12" s="25">
        <f t="shared" si="0"/>
        <v>0.48077412924439078</v>
      </c>
    </row>
    <row r="13" spans="1:13" ht="158.4" x14ac:dyDescent="0.3">
      <c r="A13" s="4">
        <v>4</v>
      </c>
      <c r="B13" s="8" t="s">
        <v>475</v>
      </c>
      <c r="C13" s="8" t="s">
        <v>476</v>
      </c>
      <c r="D13" s="8">
        <v>1998</v>
      </c>
      <c r="E13" s="8">
        <v>1998</v>
      </c>
      <c r="F13" s="8" t="s">
        <v>477</v>
      </c>
      <c r="G13" s="8" t="s">
        <v>478</v>
      </c>
      <c r="H13" s="8" t="s">
        <v>479</v>
      </c>
      <c r="I13" s="8" t="s">
        <v>480</v>
      </c>
      <c r="J13" s="25">
        <v>98.709999084472656</v>
      </c>
      <c r="K13" s="4">
        <v>0</v>
      </c>
      <c r="L13" s="25">
        <f>J13+K13</f>
        <v>98.709999084472656</v>
      </c>
      <c r="M13" s="25">
        <f t="shared" si="0"/>
        <v>5.4594024504865741</v>
      </c>
    </row>
    <row r="14" spans="1:13" ht="57.6" x14ac:dyDescent="0.3">
      <c r="A14" s="4">
        <v>5</v>
      </c>
      <c r="B14" s="8" t="s">
        <v>481</v>
      </c>
      <c r="C14" s="8" t="s">
        <v>482</v>
      </c>
      <c r="D14" s="8">
        <v>1976</v>
      </c>
      <c r="E14" s="8">
        <v>1967</v>
      </c>
      <c r="F14" s="8" t="s">
        <v>483</v>
      </c>
      <c r="G14" s="8" t="s">
        <v>484</v>
      </c>
      <c r="H14" s="8" t="s">
        <v>485</v>
      </c>
      <c r="I14" s="8" t="s">
        <v>486</v>
      </c>
      <c r="J14" s="25">
        <v>104.41999816894531</v>
      </c>
      <c r="K14" s="4">
        <v>0</v>
      </c>
      <c r="L14" s="25">
        <f>J14+K14</f>
        <v>104.41999816894531</v>
      </c>
      <c r="M14" s="25">
        <f t="shared" si="0"/>
        <v>11.559828922236335</v>
      </c>
    </row>
    <row r="15" spans="1:13" ht="43.2" x14ac:dyDescent="0.3">
      <c r="A15" s="4">
        <v>6</v>
      </c>
      <c r="B15" s="8" t="s">
        <v>487</v>
      </c>
      <c r="C15" s="8" t="s">
        <v>488</v>
      </c>
      <c r="D15" s="8">
        <v>1978</v>
      </c>
      <c r="E15" s="8">
        <v>1962</v>
      </c>
      <c r="F15" s="8" t="s">
        <v>489</v>
      </c>
      <c r="G15" s="8" t="s">
        <v>20</v>
      </c>
      <c r="H15" s="8" t="s">
        <v>124</v>
      </c>
      <c r="I15" s="8" t="s">
        <v>490</v>
      </c>
      <c r="J15" s="25">
        <v>106.18000030517578</v>
      </c>
      <c r="K15" s="4">
        <v>0</v>
      </c>
      <c r="L15" s="25">
        <f>J15+K15</f>
        <v>106.18000030517578</v>
      </c>
      <c r="M15" s="25">
        <f t="shared" si="0"/>
        <v>13.44017311552933</v>
      </c>
    </row>
    <row r="16" spans="1:13" ht="115.2" x14ac:dyDescent="0.3">
      <c r="A16" s="4">
        <v>7</v>
      </c>
      <c r="B16" s="8" t="s">
        <v>491</v>
      </c>
      <c r="C16" s="8" t="s">
        <v>492</v>
      </c>
      <c r="D16" s="8">
        <v>2002</v>
      </c>
      <c r="E16" s="8">
        <v>1998</v>
      </c>
      <c r="F16" s="8" t="s">
        <v>493</v>
      </c>
      <c r="G16" s="8" t="s">
        <v>494</v>
      </c>
      <c r="H16" s="8" t="s">
        <v>495</v>
      </c>
      <c r="I16" s="8" t="s">
        <v>496</v>
      </c>
      <c r="J16" s="25">
        <v>109.25</v>
      </c>
      <c r="K16" s="4">
        <v>0</v>
      </c>
      <c r="L16" s="25">
        <f>J16+K16</f>
        <v>109.25</v>
      </c>
      <c r="M16" s="25">
        <f t="shared" si="0"/>
        <v>16.720087372870932</v>
      </c>
    </row>
    <row r="17" spans="1:13" ht="57.6" x14ac:dyDescent="0.3">
      <c r="A17" s="4">
        <v>8</v>
      </c>
      <c r="B17" s="8" t="s">
        <v>497</v>
      </c>
      <c r="C17" s="8" t="s">
        <v>498</v>
      </c>
      <c r="D17" s="8">
        <v>1980</v>
      </c>
      <c r="E17" s="8">
        <v>1971</v>
      </c>
      <c r="F17" s="8" t="s">
        <v>499</v>
      </c>
      <c r="G17" s="8" t="s">
        <v>20</v>
      </c>
      <c r="H17" s="8" t="s">
        <v>500</v>
      </c>
      <c r="I17" s="8" t="s">
        <v>501</v>
      </c>
      <c r="J17" s="25">
        <v>109.63999938964844</v>
      </c>
      <c r="K17" s="4">
        <v>2</v>
      </c>
      <c r="L17" s="25">
        <f>J17+K17</f>
        <v>111.63999938964844</v>
      </c>
      <c r="M17" s="25">
        <f t="shared" si="0"/>
        <v>19.273505565830877</v>
      </c>
    </row>
    <row r="18" spans="1:13" ht="129.6" x14ac:dyDescent="0.3">
      <c r="A18" s="4">
        <v>9</v>
      </c>
      <c r="B18" s="8" t="s">
        <v>502</v>
      </c>
      <c r="C18" s="8" t="s">
        <v>503</v>
      </c>
      <c r="D18" s="8">
        <v>2002</v>
      </c>
      <c r="E18" s="8">
        <v>2000</v>
      </c>
      <c r="F18" s="8" t="s">
        <v>504</v>
      </c>
      <c r="G18" s="8" t="s">
        <v>20</v>
      </c>
      <c r="H18" s="8" t="s">
        <v>505</v>
      </c>
      <c r="I18" s="8" t="s">
        <v>63</v>
      </c>
      <c r="J18" s="25">
        <v>112.05000305175781</v>
      </c>
      <c r="K18" s="4">
        <v>4</v>
      </c>
      <c r="L18" s="25">
        <f>J18+K18</f>
        <v>116.05000305175781</v>
      </c>
      <c r="M18" s="25">
        <f t="shared" si="0"/>
        <v>23.985048016687507</v>
      </c>
    </row>
    <row r="19" spans="1:13" ht="72" x14ac:dyDescent="0.3">
      <c r="A19" s="4">
        <v>10</v>
      </c>
      <c r="B19" s="8" t="s">
        <v>506</v>
      </c>
      <c r="C19" s="8" t="s">
        <v>507</v>
      </c>
      <c r="D19" s="8">
        <v>2002</v>
      </c>
      <c r="E19" s="8">
        <v>2000</v>
      </c>
      <c r="F19" s="8" t="s">
        <v>504</v>
      </c>
      <c r="G19" s="8" t="s">
        <v>10</v>
      </c>
      <c r="H19" s="8" t="s">
        <v>508</v>
      </c>
      <c r="I19" s="8" t="s">
        <v>509</v>
      </c>
      <c r="J19" s="25">
        <v>130.44000244140625</v>
      </c>
      <c r="K19" s="4">
        <v>8</v>
      </c>
      <c r="L19" s="25">
        <f>J19+K19</f>
        <v>138.44000244140625</v>
      </c>
      <c r="M19" s="25">
        <f t="shared" si="0"/>
        <v>47.905987925504832</v>
      </c>
    </row>
    <row r="20" spans="1:13" ht="57.6" x14ac:dyDescent="0.3">
      <c r="A20" s="4">
        <v>11</v>
      </c>
      <c r="B20" s="8" t="s">
        <v>510</v>
      </c>
      <c r="C20" s="8" t="s">
        <v>511</v>
      </c>
      <c r="D20" s="8">
        <v>1956</v>
      </c>
      <c r="E20" s="8">
        <v>1954</v>
      </c>
      <c r="F20" s="8" t="s">
        <v>512</v>
      </c>
      <c r="G20" s="8" t="s">
        <v>20</v>
      </c>
      <c r="H20" s="8" t="s">
        <v>513</v>
      </c>
      <c r="I20" s="8"/>
      <c r="J20" s="25">
        <v>135.24000549316406</v>
      </c>
      <c r="K20" s="4">
        <v>8</v>
      </c>
      <c r="L20" s="25">
        <f>J20+K20</f>
        <v>143.24000549316406</v>
      </c>
      <c r="M20" s="25">
        <f t="shared" si="0"/>
        <v>53.03419639773567</v>
      </c>
    </row>
    <row r="21" spans="1:13" ht="43.2" x14ac:dyDescent="0.3">
      <c r="A21" s="4">
        <v>12</v>
      </c>
      <c r="B21" s="8" t="s">
        <v>514</v>
      </c>
      <c r="C21" s="8" t="s">
        <v>515</v>
      </c>
      <c r="D21" s="8">
        <v>1986</v>
      </c>
      <c r="E21" s="8">
        <v>1969</v>
      </c>
      <c r="F21" s="8" t="s">
        <v>516</v>
      </c>
      <c r="G21" s="8" t="s">
        <v>20</v>
      </c>
      <c r="H21" s="8" t="s">
        <v>41</v>
      </c>
      <c r="I21" s="8" t="s">
        <v>42</v>
      </c>
      <c r="J21" s="25">
        <v>139.55000305175781</v>
      </c>
      <c r="K21" s="4">
        <v>8</v>
      </c>
      <c r="L21" s="25">
        <f>J21+K21</f>
        <v>147.55000305175781</v>
      </c>
      <c r="M21" s="25">
        <f t="shared" si="0"/>
        <v>57.638894719162877</v>
      </c>
    </row>
    <row r="22" spans="1:13" ht="100.8" x14ac:dyDescent="0.3">
      <c r="A22" s="4">
        <v>13</v>
      </c>
      <c r="B22" s="8" t="s">
        <v>517</v>
      </c>
      <c r="C22" s="8" t="s">
        <v>518</v>
      </c>
      <c r="D22" s="8">
        <v>2002</v>
      </c>
      <c r="E22" s="8">
        <v>1999</v>
      </c>
      <c r="F22" s="8" t="s">
        <v>519</v>
      </c>
      <c r="G22" s="8" t="s">
        <v>20</v>
      </c>
      <c r="H22" s="8" t="s">
        <v>62</v>
      </c>
      <c r="I22" s="8" t="s">
        <v>520</v>
      </c>
      <c r="J22" s="25">
        <v>156.27999877929687</v>
      </c>
      <c r="K22" s="4">
        <v>62</v>
      </c>
      <c r="L22" s="25">
        <f>J22+K22</f>
        <v>218.27999877929687</v>
      </c>
      <c r="M22" s="25">
        <f t="shared" si="0"/>
        <v>133.2051307026974</v>
      </c>
    </row>
    <row r="23" spans="1:13" ht="43.2" x14ac:dyDescent="0.3">
      <c r="A23" s="4">
        <v>14</v>
      </c>
      <c r="B23" s="8" t="s">
        <v>521</v>
      </c>
      <c r="C23" s="8" t="s">
        <v>522</v>
      </c>
      <c r="D23" s="8">
        <v>2002</v>
      </c>
      <c r="E23" s="8">
        <v>1983</v>
      </c>
      <c r="F23" s="8" t="s">
        <v>523</v>
      </c>
      <c r="G23" s="8" t="s">
        <v>28</v>
      </c>
      <c r="H23" s="8" t="s">
        <v>29</v>
      </c>
      <c r="I23" s="8" t="s">
        <v>524</v>
      </c>
      <c r="J23" s="25">
        <v>170.33000183105469</v>
      </c>
      <c r="K23" s="4">
        <v>208</v>
      </c>
      <c r="L23" s="25">
        <f>J23+K23</f>
        <v>378.33000183105469</v>
      </c>
      <c r="M23" s="25">
        <f t="shared" si="0"/>
        <v>304.19872649427117</v>
      </c>
    </row>
    <row r="25" spans="1:13" ht="18" x14ac:dyDescent="0.3">
      <c r="A25" s="11" t="s">
        <v>414</v>
      </c>
      <c r="B25" s="11"/>
      <c r="C25" s="11"/>
      <c r="D25" s="11"/>
      <c r="E25" s="11"/>
      <c r="F25" s="11"/>
      <c r="G25" s="11"/>
      <c r="H25" s="11"/>
      <c r="I25" s="11"/>
      <c r="J25" s="11"/>
    </row>
    <row r="26" spans="1:13" x14ac:dyDescent="0.3">
      <c r="A26" s="16" t="s">
        <v>403</v>
      </c>
      <c r="B26" s="16" t="s">
        <v>1</v>
      </c>
      <c r="C26" s="16" t="s">
        <v>2</v>
      </c>
      <c r="D26" s="16" t="s">
        <v>291</v>
      </c>
      <c r="E26" s="16" t="s">
        <v>292</v>
      </c>
      <c r="F26" s="16" t="s">
        <v>3</v>
      </c>
      <c r="G26" s="16" t="s">
        <v>4</v>
      </c>
      <c r="H26" s="16" t="s">
        <v>5</v>
      </c>
      <c r="I26" s="16" t="s">
        <v>6</v>
      </c>
      <c r="J26" s="16" t="s">
        <v>406</v>
      </c>
      <c r="K26" s="16" t="s">
        <v>407</v>
      </c>
      <c r="L26" s="16" t="s">
        <v>408</v>
      </c>
      <c r="M26" s="16" t="s">
        <v>411</v>
      </c>
    </row>
    <row r="27" spans="1:13" x14ac:dyDescent="0.3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</row>
    <row r="28" spans="1:13" ht="129.6" x14ac:dyDescent="0.3">
      <c r="A28" s="22">
        <v>1</v>
      </c>
      <c r="B28" s="23" t="s">
        <v>525</v>
      </c>
      <c r="C28" s="23" t="s">
        <v>526</v>
      </c>
      <c r="D28" s="23">
        <v>1996</v>
      </c>
      <c r="E28" s="23">
        <v>1994</v>
      </c>
      <c r="F28" s="23" t="s">
        <v>527</v>
      </c>
      <c r="G28" s="23" t="s">
        <v>528</v>
      </c>
      <c r="H28" s="23" t="s">
        <v>529</v>
      </c>
      <c r="I28" s="23" t="s">
        <v>530</v>
      </c>
      <c r="J28" s="24">
        <v>102.66000366210937</v>
      </c>
      <c r="K28" s="22">
        <v>4</v>
      </c>
      <c r="L28" s="24">
        <f>J28+K28</f>
        <v>106.66000366210937</v>
      </c>
      <c r="M28" s="24">
        <f t="shared" ref="M28:M31" si="1">IF( AND(ISNUMBER(L$28),ISNUMBER(L28)),(L28-L$28)/L$28*100,"")</f>
        <v>0</v>
      </c>
    </row>
    <row r="29" spans="1:13" ht="129.6" x14ac:dyDescent="0.3">
      <c r="A29" s="4">
        <v>2</v>
      </c>
      <c r="B29" s="8" t="s">
        <v>531</v>
      </c>
      <c r="C29" s="8" t="s">
        <v>532</v>
      </c>
      <c r="D29" s="8">
        <v>2000</v>
      </c>
      <c r="E29" s="8">
        <v>1999</v>
      </c>
      <c r="F29" s="8" t="s">
        <v>533</v>
      </c>
      <c r="G29" s="8" t="s">
        <v>534</v>
      </c>
      <c r="H29" s="8" t="s">
        <v>535</v>
      </c>
      <c r="I29" s="8" t="s">
        <v>536</v>
      </c>
      <c r="J29" s="25">
        <v>140.03999328613281</v>
      </c>
      <c r="K29" s="4">
        <v>4</v>
      </c>
      <c r="L29" s="25">
        <f>J29+K29</f>
        <v>144.03999328613281</v>
      </c>
      <c r="M29" s="25">
        <f t="shared" si="1"/>
        <v>35.045929439905464</v>
      </c>
    </row>
    <row r="30" spans="1:13" ht="57.6" x14ac:dyDescent="0.3">
      <c r="A30" s="4">
        <v>3</v>
      </c>
      <c r="B30" s="8" t="s">
        <v>454</v>
      </c>
      <c r="C30" s="8" t="s">
        <v>445</v>
      </c>
      <c r="D30" s="8">
        <v>2002</v>
      </c>
      <c r="E30" s="8">
        <v>2002</v>
      </c>
      <c r="F30" s="8" t="s">
        <v>455</v>
      </c>
      <c r="G30" s="8" t="s">
        <v>20</v>
      </c>
      <c r="H30" s="8" t="s">
        <v>537</v>
      </c>
      <c r="I30" s="8" t="s">
        <v>538</v>
      </c>
      <c r="J30" s="25">
        <v>185.41000366210937</v>
      </c>
      <c r="K30" s="4">
        <v>430</v>
      </c>
      <c r="L30" s="25">
        <f>J30+K30</f>
        <v>615.41000366210937</v>
      </c>
      <c r="M30" s="25">
        <f t="shared" si="1"/>
        <v>476.98292005659459</v>
      </c>
    </row>
    <row r="31" spans="1:13" ht="129.6" x14ac:dyDescent="0.3">
      <c r="A31" s="4"/>
      <c r="B31" s="8" t="s">
        <v>539</v>
      </c>
      <c r="C31" s="8" t="s">
        <v>540</v>
      </c>
      <c r="D31" s="8">
        <v>1995</v>
      </c>
      <c r="E31" s="8">
        <v>1987</v>
      </c>
      <c r="F31" s="8" t="s">
        <v>541</v>
      </c>
      <c r="G31" s="8" t="s">
        <v>20</v>
      </c>
      <c r="H31" s="8" t="s">
        <v>542</v>
      </c>
      <c r="I31" s="8" t="s">
        <v>543</v>
      </c>
      <c r="J31" s="25"/>
      <c r="K31" s="4"/>
      <c r="L31" s="25" t="s">
        <v>413</v>
      </c>
      <c r="M31" s="25" t="str">
        <f t="shared" si="1"/>
        <v/>
      </c>
    </row>
    <row r="33" spans="1:13" ht="18" x14ac:dyDescent="0.3">
      <c r="A33" s="11" t="s">
        <v>456</v>
      </c>
      <c r="B33" s="11"/>
      <c r="C33" s="11"/>
      <c r="D33" s="11"/>
      <c r="E33" s="11"/>
      <c r="F33" s="11"/>
      <c r="G33" s="11"/>
      <c r="H33" s="11"/>
      <c r="I33" s="11"/>
      <c r="J33" s="11"/>
    </row>
    <row r="34" spans="1:13" x14ac:dyDescent="0.3">
      <c r="A34" s="16" t="s">
        <v>403</v>
      </c>
      <c r="B34" s="16" t="s">
        <v>1</v>
      </c>
      <c r="C34" s="16" t="s">
        <v>2</v>
      </c>
      <c r="D34" s="16" t="s">
        <v>291</v>
      </c>
      <c r="E34" s="16" t="s">
        <v>292</v>
      </c>
      <c r="F34" s="16" t="s">
        <v>3</v>
      </c>
      <c r="G34" s="16" t="s">
        <v>4</v>
      </c>
      <c r="H34" s="16" t="s">
        <v>5</v>
      </c>
      <c r="I34" s="16" t="s">
        <v>6</v>
      </c>
      <c r="J34" s="16" t="s">
        <v>406</v>
      </c>
      <c r="K34" s="16" t="s">
        <v>407</v>
      </c>
      <c r="L34" s="16" t="s">
        <v>408</v>
      </c>
      <c r="M34" s="16" t="s">
        <v>411</v>
      </c>
    </row>
    <row r="35" spans="1:13" x14ac:dyDescent="0.3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</row>
    <row r="36" spans="1:13" ht="158.4" x14ac:dyDescent="0.3">
      <c r="A36" s="22">
        <v>1</v>
      </c>
      <c r="B36" s="23" t="s">
        <v>544</v>
      </c>
      <c r="C36" s="23" t="s">
        <v>545</v>
      </c>
      <c r="D36" s="23">
        <v>2001</v>
      </c>
      <c r="E36" s="23">
        <v>1985</v>
      </c>
      <c r="F36" s="23" t="s">
        <v>546</v>
      </c>
      <c r="G36" s="23" t="s">
        <v>20</v>
      </c>
      <c r="H36" s="23" t="s">
        <v>547</v>
      </c>
      <c r="I36" s="23" t="s">
        <v>548</v>
      </c>
      <c r="J36" s="24">
        <v>103.87000274658203</v>
      </c>
      <c r="K36" s="22">
        <v>0</v>
      </c>
      <c r="L36" s="24">
        <f>J36+K36</f>
        <v>103.87000274658203</v>
      </c>
      <c r="M36" s="24">
        <f t="shared" ref="M36:M42" si="2">IF( AND(ISNUMBER(L$36),ISNUMBER(L36)),(L36-L$36)/L$36*100,"")</f>
        <v>0</v>
      </c>
    </row>
    <row r="37" spans="1:13" ht="158.4" x14ac:dyDescent="0.3">
      <c r="A37" s="4">
        <v>2</v>
      </c>
      <c r="B37" s="8" t="s">
        <v>549</v>
      </c>
      <c r="C37" s="8" t="s">
        <v>550</v>
      </c>
      <c r="D37" s="8">
        <v>2001</v>
      </c>
      <c r="E37" s="8">
        <v>1998</v>
      </c>
      <c r="F37" s="8" t="s">
        <v>551</v>
      </c>
      <c r="G37" s="8" t="s">
        <v>552</v>
      </c>
      <c r="H37" s="8" t="s">
        <v>553</v>
      </c>
      <c r="I37" s="8" t="s">
        <v>554</v>
      </c>
      <c r="J37" s="25">
        <v>108.94999694824219</v>
      </c>
      <c r="K37" s="4">
        <v>0</v>
      </c>
      <c r="L37" s="25">
        <f>J37+K37</f>
        <v>108.94999694824219</v>
      </c>
      <c r="M37" s="25">
        <f t="shared" si="2"/>
        <v>4.8907230839823193</v>
      </c>
    </row>
    <row r="38" spans="1:13" ht="100.8" x14ac:dyDescent="0.3">
      <c r="A38" s="4">
        <v>3</v>
      </c>
      <c r="B38" s="8" t="s">
        <v>555</v>
      </c>
      <c r="C38" s="8" t="s">
        <v>556</v>
      </c>
      <c r="D38" s="8">
        <v>1999</v>
      </c>
      <c r="E38" s="8">
        <v>1978</v>
      </c>
      <c r="F38" s="8" t="s">
        <v>557</v>
      </c>
      <c r="G38" s="8" t="s">
        <v>558</v>
      </c>
      <c r="H38" s="8" t="s">
        <v>559</v>
      </c>
      <c r="I38" s="8" t="s">
        <v>560</v>
      </c>
      <c r="J38" s="25">
        <v>115.23999786376953</v>
      </c>
      <c r="K38" s="4">
        <v>2</v>
      </c>
      <c r="L38" s="25">
        <f>J38+K38</f>
        <v>117.23999786376953</v>
      </c>
      <c r="M38" s="25">
        <f t="shared" si="2"/>
        <v>12.87185401333539</v>
      </c>
    </row>
    <row r="39" spans="1:13" ht="86.4" x14ac:dyDescent="0.3">
      <c r="A39" s="4">
        <v>4</v>
      </c>
      <c r="B39" s="8" t="s">
        <v>561</v>
      </c>
      <c r="C39" s="8" t="s">
        <v>562</v>
      </c>
      <c r="D39" s="8">
        <v>1986</v>
      </c>
      <c r="E39" s="8">
        <v>1978</v>
      </c>
      <c r="F39" s="8" t="s">
        <v>493</v>
      </c>
      <c r="G39" s="8" t="s">
        <v>20</v>
      </c>
      <c r="H39" s="8" t="s">
        <v>563</v>
      </c>
      <c r="I39" s="8" t="s">
        <v>564</v>
      </c>
      <c r="J39" s="25">
        <v>124.38999938964844</v>
      </c>
      <c r="K39" s="4">
        <v>0</v>
      </c>
      <c r="L39" s="25">
        <f>J39+K39</f>
        <v>124.38999938964844</v>
      </c>
      <c r="M39" s="25">
        <f t="shared" si="2"/>
        <v>19.755459805975253</v>
      </c>
    </row>
    <row r="40" spans="1:13" ht="72" x14ac:dyDescent="0.3">
      <c r="A40" s="4">
        <v>5</v>
      </c>
      <c r="B40" s="8" t="s">
        <v>565</v>
      </c>
      <c r="C40" s="8" t="s">
        <v>566</v>
      </c>
      <c r="D40" s="8">
        <v>1999</v>
      </c>
      <c r="E40" s="8">
        <v>1993</v>
      </c>
      <c r="F40" s="8" t="s">
        <v>567</v>
      </c>
      <c r="G40" s="8" t="s">
        <v>20</v>
      </c>
      <c r="H40" s="8" t="s">
        <v>568</v>
      </c>
      <c r="I40" s="8" t="s">
        <v>569</v>
      </c>
      <c r="J40" s="25">
        <v>123.55000305175781</v>
      </c>
      <c r="K40" s="4">
        <v>4</v>
      </c>
      <c r="L40" s="25">
        <f>J40+K40</f>
        <v>127.55000305175781</v>
      </c>
      <c r="M40" s="25">
        <f t="shared" si="2"/>
        <v>22.797727620118891</v>
      </c>
    </row>
    <row r="41" spans="1:13" ht="100.8" x14ac:dyDescent="0.3">
      <c r="A41" s="4">
        <v>6</v>
      </c>
      <c r="B41" s="8" t="s">
        <v>570</v>
      </c>
      <c r="C41" s="8" t="s">
        <v>571</v>
      </c>
      <c r="D41" s="8">
        <v>1997</v>
      </c>
      <c r="E41" s="8">
        <v>1985</v>
      </c>
      <c r="F41" s="8" t="s">
        <v>572</v>
      </c>
      <c r="G41" s="8" t="s">
        <v>20</v>
      </c>
      <c r="H41" s="8" t="s">
        <v>573</v>
      </c>
      <c r="I41" s="8" t="s">
        <v>574</v>
      </c>
      <c r="J41" s="25">
        <v>128.77000427246094</v>
      </c>
      <c r="K41" s="4">
        <v>2</v>
      </c>
      <c r="L41" s="25">
        <f>J41+K41</f>
        <v>130.77000427246094</v>
      </c>
      <c r="M41" s="25">
        <f t="shared" si="2"/>
        <v>25.897757595625059</v>
      </c>
    </row>
    <row r="42" spans="1:13" ht="72" x14ac:dyDescent="0.3">
      <c r="A42" s="4">
        <v>7</v>
      </c>
      <c r="B42" s="8" t="s">
        <v>575</v>
      </c>
      <c r="C42" s="8" t="s">
        <v>576</v>
      </c>
      <c r="D42" s="8">
        <v>1981</v>
      </c>
      <c r="E42" s="8">
        <v>1975</v>
      </c>
      <c r="F42" s="8" t="s">
        <v>557</v>
      </c>
      <c r="G42" s="8" t="s">
        <v>577</v>
      </c>
      <c r="H42" s="8" t="s">
        <v>578</v>
      </c>
      <c r="I42" s="8" t="s">
        <v>579</v>
      </c>
      <c r="J42" s="25">
        <v>148.94000244140625</v>
      </c>
      <c r="K42" s="4">
        <v>4</v>
      </c>
      <c r="L42" s="25">
        <f>J42+K42</f>
        <v>152.94000244140625</v>
      </c>
      <c r="M42" s="25">
        <f t="shared" si="2"/>
        <v>47.241742945307593</v>
      </c>
    </row>
    <row r="44" spans="1:13" ht="18" x14ac:dyDescent="0.3">
      <c r="A44" s="11" t="s">
        <v>457</v>
      </c>
      <c r="B44" s="11"/>
      <c r="C44" s="11"/>
      <c r="D44" s="11"/>
      <c r="E44" s="11"/>
      <c r="F44" s="11"/>
      <c r="G44" s="11"/>
      <c r="H44" s="11"/>
      <c r="I44" s="11"/>
      <c r="J44" s="11"/>
    </row>
    <row r="45" spans="1:13" x14ac:dyDescent="0.3">
      <c r="A45" s="16" t="s">
        <v>403</v>
      </c>
      <c r="B45" s="16" t="s">
        <v>1</v>
      </c>
      <c r="C45" s="16" t="s">
        <v>2</v>
      </c>
      <c r="D45" s="16" t="s">
        <v>291</v>
      </c>
      <c r="E45" s="16" t="s">
        <v>292</v>
      </c>
      <c r="F45" s="16" t="s">
        <v>3</v>
      </c>
      <c r="G45" s="16" t="s">
        <v>4</v>
      </c>
      <c r="H45" s="16" t="s">
        <v>5</v>
      </c>
      <c r="I45" s="16" t="s">
        <v>6</v>
      </c>
      <c r="J45" s="16" t="s">
        <v>406</v>
      </c>
      <c r="K45" s="16" t="s">
        <v>407</v>
      </c>
      <c r="L45" s="16" t="s">
        <v>408</v>
      </c>
      <c r="M45" s="16" t="s">
        <v>411</v>
      </c>
    </row>
    <row r="46" spans="1:13" x14ac:dyDescent="0.3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</row>
    <row r="47" spans="1:13" ht="144" x14ac:dyDescent="0.3">
      <c r="A47" s="22">
        <v>1</v>
      </c>
      <c r="B47" s="23" t="s">
        <v>580</v>
      </c>
      <c r="C47" s="23" t="s">
        <v>581</v>
      </c>
      <c r="D47" s="23">
        <v>1996</v>
      </c>
      <c r="E47" s="23">
        <v>1995</v>
      </c>
      <c r="F47" s="23" t="s">
        <v>512</v>
      </c>
      <c r="G47" s="23" t="s">
        <v>582</v>
      </c>
      <c r="H47" s="23" t="s">
        <v>583</v>
      </c>
      <c r="I47" s="23" t="s">
        <v>584</v>
      </c>
      <c r="J47" s="24">
        <v>95.69000244140625</v>
      </c>
      <c r="K47" s="22">
        <v>2</v>
      </c>
      <c r="L47" s="24">
        <f>J47+K47</f>
        <v>97.69000244140625</v>
      </c>
      <c r="M47" s="24">
        <f t="shared" ref="M47:M55" si="3">IF( AND(ISNUMBER(L$47),ISNUMBER(L47)),(L47-L$47)/L$47*100,"")</f>
        <v>0</v>
      </c>
    </row>
    <row r="48" spans="1:13" ht="158.4" x14ac:dyDescent="0.3">
      <c r="A48" s="4">
        <v>2</v>
      </c>
      <c r="B48" s="8" t="s">
        <v>585</v>
      </c>
      <c r="C48" s="8" t="s">
        <v>586</v>
      </c>
      <c r="D48" s="8">
        <v>1998</v>
      </c>
      <c r="E48" s="8">
        <v>1994</v>
      </c>
      <c r="F48" s="8" t="s">
        <v>587</v>
      </c>
      <c r="G48" s="8" t="s">
        <v>588</v>
      </c>
      <c r="H48" s="8" t="s">
        <v>589</v>
      </c>
      <c r="I48" s="8" t="s">
        <v>590</v>
      </c>
      <c r="J48" s="25">
        <v>98.779998779296875</v>
      </c>
      <c r="K48" s="4">
        <v>0</v>
      </c>
      <c r="L48" s="25">
        <f>J48+K48</f>
        <v>98.779998779296875</v>
      </c>
      <c r="M48" s="25">
        <f t="shared" si="3"/>
        <v>1.1157706117823027</v>
      </c>
    </row>
    <row r="49" spans="1:13" ht="72" x14ac:dyDescent="0.3">
      <c r="A49" s="4">
        <v>3</v>
      </c>
      <c r="B49" s="8" t="s">
        <v>591</v>
      </c>
      <c r="C49" s="8" t="s">
        <v>592</v>
      </c>
      <c r="D49" s="8">
        <v>1994</v>
      </c>
      <c r="E49" s="8">
        <v>1987</v>
      </c>
      <c r="F49" s="8" t="s">
        <v>593</v>
      </c>
      <c r="G49" s="8" t="s">
        <v>20</v>
      </c>
      <c r="H49" s="8" t="s">
        <v>594</v>
      </c>
      <c r="I49" s="8" t="s">
        <v>595</v>
      </c>
      <c r="J49" s="25">
        <v>100.01999664306641</v>
      </c>
      <c r="K49" s="4">
        <v>0</v>
      </c>
      <c r="L49" s="25">
        <f>J49+K49</f>
        <v>100.01999664306641</v>
      </c>
      <c r="M49" s="25">
        <f t="shared" si="3"/>
        <v>2.3850897158669535</v>
      </c>
    </row>
    <row r="50" spans="1:13" ht="158.4" x14ac:dyDescent="0.3">
      <c r="A50" s="4">
        <v>4</v>
      </c>
      <c r="B50" s="8" t="s">
        <v>596</v>
      </c>
      <c r="C50" s="8" t="s">
        <v>597</v>
      </c>
      <c r="D50" s="8">
        <v>1998</v>
      </c>
      <c r="E50" s="8">
        <v>1995</v>
      </c>
      <c r="F50" s="8" t="s">
        <v>472</v>
      </c>
      <c r="G50" s="8" t="s">
        <v>598</v>
      </c>
      <c r="H50" s="8" t="s">
        <v>599</v>
      </c>
      <c r="I50" s="8" t="s">
        <v>600</v>
      </c>
      <c r="J50" s="25">
        <v>103.93000030517578</v>
      </c>
      <c r="K50" s="4">
        <v>4</v>
      </c>
      <c r="L50" s="25">
        <f>J50+K50</f>
        <v>107.93000030517578</v>
      </c>
      <c r="M50" s="25">
        <f t="shared" si="3"/>
        <v>10.482134924616679</v>
      </c>
    </row>
    <row r="51" spans="1:13" ht="115.2" x14ac:dyDescent="0.3">
      <c r="A51" s="4">
        <v>5</v>
      </c>
      <c r="B51" s="8" t="s">
        <v>601</v>
      </c>
      <c r="C51" s="8" t="s">
        <v>602</v>
      </c>
      <c r="D51" s="8">
        <v>2000</v>
      </c>
      <c r="E51" s="8">
        <v>1986</v>
      </c>
      <c r="F51" s="8" t="s">
        <v>489</v>
      </c>
      <c r="G51" s="8" t="s">
        <v>603</v>
      </c>
      <c r="H51" s="8" t="s">
        <v>604</v>
      </c>
      <c r="I51" s="8" t="s">
        <v>605</v>
      </c>
      <c r="J51" s="25">
        <v>109.23999786376953</v>
      </c>
      <c r="K51" s="4">
        <v>4</v>
      </c>
      <c r="L51" s="25">
        <f>J51+K51</f>
        <v>113.23999786376953</v>
      </c>
      <c r="M51" s="25">
        <f t="shared" si="3"/>
        <v>15.917693759594339</v>
      </c>
    </row>
    <row r="52" spans="1:13" ht="43.2" x14ac:dyDescent="0.3">
      <c r="A52" s="4">
        <v>6</v>
      </c>
      <c r="B52" s="8" t="s">
        <v>606</v>
      </c>
      <c r="C52" s="8" t="s">
        <v>607</v>
      </c>
      <c r="D52" s="8">
        <v>2000</v>
      </c>
      <c r="E52" s="8">
        <v>1999</v>
      </c>
      <c r="F52" s="8" t="s">
        <v>608</v>
      </c>
      <c r="G52" s="8" t="s">
        <v>20</v>
      </c>
      <c r="H52" s="8" t="s">
        <v>53</v>
      </c>
      <c r="I52" s="8" t="s">
        <v>69</v>
      </c>
      <c r="J52" s="25">
        <v>114.29000091552734</v>
      </c>
      <c r="K52" s="4">
        <v>0</v>
      </c>
      <c r="L52" s="25">
        <f>J52+K52</f>
        <v>114.29000091552734</v>
      </c>
      <c r="M52" s="25">
        <f t="shared" si="3"/>
        <v>16.99252539591004</v>
      </c>
    </row>
    <row r="53" spans="1:13" ht="86.4" x14ac:dyDescent="0.3">
      <c r="A53" s="4">
        <v>7</v>
      </c>
      <c r="B53" s="8" t="s">
        <v>609</v>
      </c>
      <c r="C53" s="8" t="s">
        <v>610</v>
      </c>
      <c r="D53" s="8">
        <v>2002</v>
      </c>
      <c r="E53" s="8">
        <v>1988</v>
      </c>
      <c r="F53" s="8" t="s">
        <v>611</v>
      </c>
      <c r="G53" s="8" t="s">
        <v>612</v>
      </c>
      <c r="H53" s="8" t="s">
        <v>613</v>
      </c>
      <c r="I53" s="8" t="s">
        <v>614</v>
      </c>
      <c r="J53" s="25">
        <v>140.94999694824219</v>
      </c>
      <c r="K53" s="4">
        <v>0</v>
      </c>
      <c r="L53" s="25">
        <f>J53+K53</f>
        <v>140.94999694824219</v>
      </c>
      <c r="M53" s="25">
        <f t="shared" si="3"/>
        <v>44.282929087634088</v>
      </c>
    </row>
    <row r="54" spans="1:13" ht="129.6" x14ac:dyDescent="0.3">
      <c r="A54" s="4">
        <v>8</v>
      </c>
      <c r="B54" s="8" t="s">
        <v>615</v>
      </c>
      <c r="C54" s="8" t="s">
        <v>616</v>
      </c>
      <c r="D54" s="8">
        <v>2000</v>
      </c>
      <c r="E54" s="8">
        <v>2000</v>
      </c>
      <c r="F54" s="8" t="s">
        <v>617</v>
      </c>
      <c r="G54" s="8" t="s">
        <v>20</v>
      </c>
      <c r="H54" s="8" t="s">
        <v>618</v>
      </c>
      <c r="I54" s="8" t="s">
        <v>619</v>
      </c>
      <c r="J54" s="25">
        <v>133.86000061035156</v>
      </c>
      <c r="K54" s="4">
        <v>8</v>
      </c>
      <c r="L54" s="25">
        <f>J54+K54</f>
        <v>141.86000061035156</v>
      </c>
      <c r="M54" s="25">
        <f t="shared" si="3"/>
        <v>45.214450880414461</v>
      </c>
    </row>
    <row r="55" spans="1:13" ht="115.2" x14ac:dyDescent="0.3">
      <c r="A55" s="4"/>
      <c r="B55" s="8" t="s">
        <v>620</v>
      </c>
      <c r="C55" s="8" t="s">
        <v>621</v>
      </c>
      <c r="D55" s="8">
        <v>2000</v>
      </c>
      <c r="E55" s="8">
        <v>1998</v>
      </c>
      <c r="F55" s="8" t="s">
        <v>557</v>
      </c>
      <c r="G55" s="8" t="s">
        <v>622</v>
      </c>
      <c r="H55" s="8" t="s">
        <v>623</v>
      </c>
      <c r="I55" s="8" t="s">
        <v>624</v>
      </c>
      <c r="J55" s="25">
        <v>178.49000549316406</v>
      </c>
      <c r="K55" s="4">
        <v>6</v>
      </c>
      <c r="L55" s="25">
        <f>J55+K55</f>
        <v>184.49000549316406</v>
      </c>
      <c r="M55" s="25">
        <f t="shared" si="3"/>
        <v>88.852493481940314</v>
      </c>
    </row>
    <row r="57" spans="1:13" ht="18" x14ac:dyDescent="0.3">
      <c r="A57" s="11" t="s">
        <v>458</v>
      </c>
      <c r="B57" s="11"/>
      <c r="C57" s="11"/>
      <c r="D57" s="11"/>
      <c r="E57" s="11"/>
      <c r="F57" s="11"/>
      <c r="G57" s="11"/>
      <c r="H57" s="11"/>
      <c r="I57" s="11"/>
      <c r="J57" s="11"/>
    </row>
    <row r="58" spans="1:13" x14ac:dyDescent="0.3">
      <c r="A58" s="16" t="s">
        <v>403</v>
      </c>
      <c r="B58" s="16" t="s">
        <v>1</v>
      </c>
      <c r="C58" s="16" t="s">
        <v>2</v>
      </c>
      <c r="D58" s="16" t="s">
        <v>291</v>
      </c>
      <c r="E58" s="16" t="s">
        <v>292</v>
      </c>
      <c r="F58" s="16" t="s">
        <v>3</v>
      </c>
      <c r="G58" s="16" t="s">
        <v>4</v>
      </c>
      <c r="H58" s="16" t="s">
        <v>5</v>
      </c>
      <c r="I58" s="16" t="s">
        <v>6</v>
      </c>
      <c r="J58" s="16" t="s">
        <v>406</v>
      </c>
      <c r="K58" s="16" t="s">
        <v>407</v>
      </c>
      <c r="L58" s="16" t="s">
        <v>408</v>
      </c>
      <c r="M58" s="16" t="s">
        <v>411</v>
      </c>
    </row>
    <row r="59" spans="1:13" x14ac:dyDescent="0.3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</row>
    <row r="60" spans="1:13" ht="158.4" x14ac:dyDescent="0.3">
      <c r="A60" s="22">
        <v>1</v>
      </c>
      <c r="B60" s="23" t="s">
        <v>625</v>
      </c>
      <c r="C60" s="23" t="s">
        <v>626</v>
      </c>
      <c r="D60" s="23">
        <v>2001</v>
      </c>
      <c r="E60" s="23">
        <v>1998</v>
      </c>
      <c r="F60" s="23" t="s">
        <v>627</v>
      </c>
      <c r="G60" s="23" t="s">
        <v>628</v>
      </c>
      <c r="H60" s="23" t="s">
        <v>629</v>
      </c>
      <c r="I60" s="23" t="s">
        <v>630</v>
      </c>
      <c r="J60" s="24">
        <v>115.84999847412109</v>
      </c>
      <c r="K60" s="22">
        <v>0</v>
      </c>
      <c r="L60" s="24">
        <f>J60+K60</f>
        <v>115.84999847412109</v>
      </c>
      <c r="M60" s="24">
        <f t="shared" ref="M60:M62" si="4">IF( AND(ISNUMBER(L$60),ISNUMBER(L60)),(L60-L$60)/L$60*100,"")</f>
        <v>0</v>
      </c>
    </row>
    <row r="61" spans="1:13" ht="158.4" x14ac:dyDescent="0.3">
      <c r="A61" s="4">
        <v>2</v>
      </c>
      <c r="B61" s="8" t="s">
        <v>631</v>
      </c>
      <c r="C61" s="8" t="s">
        <v>632</v>
      </c>
      <c r="D61" s="8">
        <v>2001</v>
      </c>
      <c r="E61" s="8">
        <v>1996</v>
      </c>
      <c r="F61" s="8" t="s">
        <v>467</v>
      </c>
      <c r="G61" s="8" t="s">
        <v>20</v>
      </c>
      <c r="H61" s="8" t="s">
        <v>633</v>
      </c>
      <c r="I61" s="8" t="s">
        <v>634</v>
      </c>
      <c r="J61" s="25">
        <v>127.41000366210937</v>
      </c>
      <c r="K61" s="4">
        <v>2</v>
      </c>
      <c r="L61" s="25">
        <f>J61+K61</f>
        <v>129.41000366210937</v>
      </c>
      <c r="M61" s="25">
        <f t="shared" si="4"/>
        <v>11.70479530996054</v>
      </c>
    </row>
    <row r="62" spans="1:13" ht="100.8" x14ac:dyDescent="0.3">
      <c r="A62" s="4">
        <v>3</v>
      </c>
      <c r="B62" s="8" t="s">
        <v>635</v>
      </c>
      <c r="C62" s="8" t="s">
        <v>636</v>
      </c>
      <c r="D62" s="8">
        <v>2001</v>
      </c>
      <c r="E62" s="8">
        <v>1994</v>
      </c>
      <c r="F62" s="8" t="s">
        <v>637</v>
      </c>
      <c r="G62" s="8" t="s">
        <v>20</v>
      </c>
      <c r="H62" s="8" t="s">
        <v>638</v>
      </c>
      <c r="I62" s="8" t="s">
        <v>639</v>
      </c>
      <c r="J62" s="25">
        <v>186.58000183105469</v>
      </c>
      <c r="K62" s="4">
        <v>108</v>
      </c>
      <c r="L62" s="25">
        <f>J62+K62</f>
        <v>294.58000183105469</v>
      </c>
      <c r="M62" s="25">
        <f t="shared" si="4"/>
        <v>154.2770873638456</v>
      </c>
    </row>
  </sheetData>
  <mergeCells count="76">
    <mergeCell ref="L58:L59"/>
    <mergeCell ref="M58:M59"/>
    <mergeCell ref="G58:G59"/>
    <mergeCell ref="H58:H59"/>
    <mergeCell ref="I58:I59"/>
    <mergeCell ref="A57:J57"/>
    <mergeCell ref="J58:J59"/>
    <mergeCell ref="K58:K59"/>
    <mergeCell ref="A58:A59"/>
    <mergeCell ref="B58:B59"/>
    <mergeCell ref="C58:C59"/>
    <mergeCell ref="D58:D59"/>
    <mergeCell ref="E58:E59"/>
    <mergeCell ref="F58:F59"/>
    <mergeCell ref="I45:I46"/>
    <mergeCell ref="A44:J44"/>
    <mergeCell ref="J45:J46"/>
    <mergeCell ref="K45:K46"/>
    <mergeCell ref="L45:L46"/>
    <mergeCell ref="M45:M46"/>
    <mergeCell ref="L34:L35"/>
    <mergeCell ref="M34:M35"/>
    <mergeCell ref="A45:A46"/>
    <mergeCell ref="B45:B46"/>
    <mergeCell ref="C45:C46"/>
    <mergeCell ref="D45:D46"/>
    <mergeCell ref="E45:E46"/>
    <mergeCell ref="F45:F46"/>
    <mergeCell ref="G45:G46"/>
    <mergeCell ref="H45:H46"/>
    <mergeCell ref="G34:G35"/>
    <mergeCell ref="H34:H35"/>
    <mergeCell ref="I34:I35"/>
    <mergeCell ref="A33:J33"/>
    <mergeCell ref="J34:J35"/>
    <mergeCell ref="K34:K35"/>
    <mergeCell ref="A34:A35"/>
    <mergeCell ref="B34:B35"/>
    <mergeCell ref="C34:C35"/>
    <mergeCell ref="D34:D35"/>
    <mergeCell ref="E34:E35"/>
    <mergeCell ref="F34:F35"/>
    <mergeCell ref="I26:I27"/>
    <mergeCell ref="A25:J25"/>
    <mergeCell ref="J26:J27"/>
    <mergeCell ref="K26:K27"/>
    <mergeCell ref="L26:L27"/>
    <mergeCell ref="M26:M27"/>
    <mergeCell ref="L8:L9"/>
    <mergeCell ref="M8:M9"/>
    <mergeCell ref="A26:A27"/>
    <mergeCell ref="B26:B27"/>
    <mergeCell ref="C26:C27"/>
    <mergeCell ref="D26:D27"/>
    <mergeCell ref="E26:E27"/>
    <mergeCell ref="F26:F27"/>
    <mergeCell ref="G26:G27"/>
    <mergeCell ref="H26:H27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M1"/>
    <mergeCell ref="A2:M2"/>
    <mergeCell ref="A3:B3"/>
    <mergeCell ref="C3:M3"/>
    <mergeCell ref="A4:M4"/>
    <mergeCell ref="A5:M5"/>
  </mergeCells>
  <pageMargins left="0.7" right="0.7" top="0.75" bottom="0.75" header="0.3" footer="0.3"/>
  <pageSetup paperSize="9" orientation="landscape" horizontalDpi="300" verticalDpi="300" copies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29"/>
  <sheetViews>
    <sheetView workbookViewId="0"/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28" width="3.109375" style="1" customWidth="1"/>
    <col min="29" max="29" width="7.109375" style="1" customWidth="1"/>
    <col min="30" max="30" width="4.88671875" style="1" customWidth="1"/>
    <col min="31" max="31" width="7.109375" style="1" customWidth="1"/>
    <col min="32" max="50" width="3.109375" style="1" customWidth="1"/>
    <col min="51" max="51" width="7.109375" style="1" customWidth="1"/>
    <col min="52" max="52" width="4.88671875" style="1" customWidth="1"/>
    <col min="53" max="54" width="7.109375" style="1" customWidth="1"/>
    <col min="55" max="16384" width="8.88671875" style="1"/>
  </cols>
  <sheetData>
    <row r="1" spans="1:55" ht="15.6" x14ac:dyDescent="0.3">
      <c r="A1" s="9" t="s">
        <v>397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</row>
    <row r="2" spans="1:55" ht="18" x14ac:dyDescent="0.3">
      <c r="A2" s="11" t="s">
        <v>398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</row>
    <row r="3" spans="1:55" x14ac:dyDescent="0.3">
      <c r="A3" s="12" t="s">
        <v>399</v>
      </c>
      <c r="B3" s="12"/>
      <c r="C3" s="13" t="s">
        <v>400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</row>
    <row r="4" spans="1:55" ht="21" x14ac:dyDescent="0.3">
      <c r="A4" s="14" t="s">
        <v>459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</row>
    <row r="5" spans="1:55" ht="23.4" x14ac:dyDescent="0.3">
      <c r="A5" s="15" t="s">
        <v>460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</row>
    <row r="7" spans="1:55" ht="18" x14ac:dyDescent="0.3">
      <c r="A7" s="11" t="s">
        <v>404</v>
      </c>
      <c r="B7" s="11"/>
      <c r="C7" s="11"/>
      <c r="D7" s="11"/>
      <c r="E7" s="11"/>
      <c r="F7" s="11"/>
      <c r="G7" s="11"/>
      <c r="H7" s="11"/>
      <c r="I7" s="11"/>
      <c r="J7" s="11"/>
    </row>
    <row r="8" spans="1:55" x14ac:dyDescent="0.3">
      <c r="A8" s="16" t="s">
        <v>403</v>
      </c>
      <c r="B8" s="16" t="s">
        <v>1</v>
      </c>
      <c r="C8" s="16" t="s">
        <v>2</v>
      </c>
      <c r="D8" s="16" t="s">
        <v>291</v>
      </c>
      <c r="E8" s="16" t="s">
        <v>292</v>
      </c>
      <c r="F8" s="16" t="s">
        <v>3</v>
      </c>
      <c r="G8" s="16" t="s">
        <v>4</v>
      </c>
      <c r="H8" s="16" t="s">
        <v>5</v>
      </c>
      <c r="I8" s="16" t="s">
        <v>6</v>
      </c>
      <c r="J8" s="18" t="s">
        <v>405</v>
      </c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20"/>
      <c r="AF8" s="18" t="s">
        <v>409</v>
      </c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20"/>
      <c r="BB8" s="16" t="s">
        <v>410</v>
      </c>
      <c r="BC8" s="16" t="s">
        <v>411</v>
      </c>
    </row>
    <row r="9" spans="1:55" x14ac:dyDescent="0.3">
      <c r="A9" s="17"/>
      <c r="B9" s="17"/>
      <c r="C9" s="17"/>
      <c r="D9" s="17"/>
      <c r="E9" s="17"/>
      <c r="F9" s="17"/>
      <c r="G9" s="17"/>
      <c r="H9" s="17"/>
      <c r="I9" s="17"/>
      <c r="J9" s="21">
        <v>1</v>
      </c>
      <c r="K9" s="21">
        <v>2</v>
      </c>
      <c r="L9" s="21">
        <v>3</v>
      </c>
      <c r="M9" s="21">
        <v>4</v>
      </c>
      <c r="N9" s="21">
        <v>5</v>
      </c>
      <c r="O9" s="21">
        <v>6</v>
      </c>
      <c r="P9" s="21">
        <v>7</v>
      </c>
      <c r="Q9" s="21">
        <v>8</v>
      </c>
      <c r="R9" s="21">
        <v>9</v>
      </c>
      <c r="S9" s="21">
        <v>10</v>
      </c>
      <c r="T9" s="21">
        <v>11</v>
      </c>
      <c r="U9" s="21">
        <v>12</v>
      </c>
      <c r="V9" s="21">
        <v>13</v>
      </c>
      <c r="W9" s="21">
        <v>14</v>
      </c>
      <c r="X9" s="21">
        <v>15</v>
      </c>
      <c r="Y9" s="21">
        <v>16</v>
      </c>
      <c r="Z9" s="21">
        <v>17</v>
      </c>
      <c r="AA9" s="21">
        <v>18</v>
      </c>
      <c r="AB9" s="21">
        <v>19</v>
      </c>
      <c r="AC9" s="21" t="s">
        <v>406</v>
      </c>
      <c r="AD9" s="21" t="s">
        <v>407</v>
      </c>
      <c r="AE9" s="21" t="s">
        <v>408</v>
      </c>
      <c r="AF9" s="21">
        <v>1</v>
      </c>
      <c r="AG9" s="21">
        <v>2</v>
      </c>
      <c r="AH9" s="21">
        <v>3</v>
      </c>
      <c r="AI9" s="21">
        <v>4</v>
      </c>
      <c r="AJ9" s="21">
        <v>5</v>
      </c>
      <c r="AK9" s="21">
        <v>6</v>
      </c>
      <c r="AL9" s="21">
        <v>7</v>
      </c>
      <c r="AM9" s="21">
        <v>8</v>
      </c>
      <c r="AN9" s="21">
        <v>9</v>
      </c>
      <c r="AO9" s="21">
        <v>10</v>
      </c>
      <c r="AP9" s="21">
        <v>11</v>
      </c>
      <c r="AQ9" s="21">
        <v>12</v>
      </c>
      <c r="AR9" s="21">
        <v>13</v>
      </c>
      <c r="AS9" s="21">
        <v>14</v>
      </c>
      <c r="AT9" s="21">
        <v>15</v>
      </c>
      <c r="AU9" s="21">
        <v>16</v>
      </c>
      <c r="AV9" s="21">
        <v>17</v>
      </c>
      <c r="AW9" s="21">
        <v>18</v>
      </c>
      <c r="AX9" s="21">
        <v>19</v>
      </c>
      <c r="AY9" s="21" t="s">
        <v>406</v>
      </c>
      <c r="AZ9" s="21" t="s">
        <v>407</v>
      </c>
      <c r="BA9" s="21" t="s">
        <v>408</v>
      </c>
      <c r="BB9" s="17"/>
      <c r="BC9" s="17"/>
    </row>
    <row r="10" spans="1:55" ht="28.8" x14ac:dyDescent="0.3">
      <c r="A10" s="22">
        <v>1</v>
      </c>
      <c r="B10" s="23" t="s">
        <v>274</v>
      </c>
      <c r="C10" s="23">
        <v>1983</v>
      </c>
      <c r="D10" s="23">
        <v>1983</v>
      </c>
      <c r="E10" s="23">
        <v>1983</v>
      </c>
      <c r="F10" s="23" t="s">
        <v>15</v>
      </c>
      <c r="G10" s="23" t="s">
        <v>20</v>
      </c>
      <c r="H10" s="23" t="s">
        <v>275</v>
      </c>
      <c r="I10" s="23" t="s">
        <v>176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22">
        <v>0</v>
      </c>
      <c r="X10" s="22">
        <v>0</v>
      </c>
      <c r="Y10" s="22">
        <v>0</v>
      </c>
      <c r="Z10" s="22">
        <v>0</v>
      </c>
      <c r="AA10" s="22">
        <v>0</v>
      </c>
      <c r="AB10" s="22">
        <v>0</v>
      </c>
      <c r="AC10" s="24">
        <v>82.779998779296875</v>
      </c>
      <c r="AD10" s="22">
        <f t="shared" ref="AD10:AD41" si="0">SUM(J10:AB10)</f>
        <v>0</v>
      </c>
      <c r="AE10" s="24">
        <f t="shared" ref="AE10:AE41" si="1">AC10+AD10</f>
        <v>82.779998779296875</v>
      </c>
      <c r="AF10" s="22">
        <v>0</v>
      </c>
      <c r="AG10" s="22">
        <v>0</v>
      </c>
      <c r="AH10" s="22">
        <v>0</v>
      </c>
      <c r="AI10" s="22">
        <v>0</v>
      </c>
      <c r="AJ10" s="22">
        <v>0</v>
      </c>
      <c r="AK10" s="22">
        <v>0</v>
      </c>
      <c r="AL10" s="22">
        <v>0</v>
      </c>
      <c r="AM10" s="22">
        <v>0</v>
      </c>
      <c r="AN10" s="22">
        <v>0</v>
      </c>
      <c r="AO10" s="22">
        <v>0</v>
      </c>
      <c r="AP10" s="22">
        <v>0</v>
      </c>
      <c r="AQ10" s="22">
        <v>0</v>
      </c>
      <c r="AR10" s="22">
        <v>0</v>
      </c>
      <c r="AS10" s="22">
        <v>0</v>
      </c>
      <c r="AT10" s="22">
        <v>0</v>
      </c>
      <c r="AU10" s="22">
        <v>0</v>
      </c>
      <c r="AV10" s="22">
        <v>0</v>
      </c>
      <c r="AW10" s="22">
        <v>0</v>
      </c>
      <c r="AX10" s="22">
        <v>0</v>
      </c>
      <c r="AY10" s="24">
        <v>79.900001525878906</v>
      </c>
      <c r="AZ10" s="22">
        <f t="shared" ref="AZ10:AZ41" si="2">SUM(AF10:AX10)</f>
        <v>0</v>
      </c>
      <c r="BA10" s="24">
        <f t="shared" ref="BA10:BA41" si="3">AY10+AZ10</f>
        <v>79.900001525878906</v>
      </c>
      <c r="BB10" s="24">
        <f t="shared" ref="BB10:BB41" si="4">MIN(BA10,AE10)</f>
        <v>79.900001525878906</v>
      </c>
      <c r="BC10" s="24">
        <f t="shared" ref="BC10:BC41" si="5">IF( AND(ISNUMBER(BB$10),ISNUMBER(BB10)),(BB10-BB$10)/BB$10*100,"")</f>
        <v>0</v>
      </c>
    </row>
    <row r="11" spans="1:55" ht="43.2" x14ac:dyDescent="0.3">
      <c r="A11" s="4">
        <v>2</v>
      </c>
      <c r="B11" s="8" t="s">
        <v>276</v>
      </c>
      <c r="C11" s="8">
        <v>1994</v>
      </c>
      <c r="D11" s="8">
        <v>1994</v>
      </c>
      <c r="E11" s="8">
        <v>1994</v>
      </c>
      <c r="F11" s="8" t="s">
        <v>44</v>
      </c>
      <c r="G11" s="8" t="s">
        <v>20</v>
      </c>
      <c r="H11" s="8" t="s">
        <v>175</v>
      </c>
      <c r="I11" s="8" t="s">
        <v>60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2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25">
        <v>78.459999084472656</v>
      </c>
      <c r="AD11" s="4">
        <f t="shared" si="0"/>
        <v>2</v>
      </c>
      <c r="AE11" s="25">
        <f t="shared" si="1"/>
        <v>80.459999084472656</v>
      </c>
      <c r="AF11" s="4">
        <v>0</v>
      </c>
      <c r="AG11" s="4">
        <v>0</v>
      </c>
      <c r="AH11" s="4"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4">
        <v>0</v>
      </c>
      <c r="AO11" s="4">
        <v>0</v>
      </c>
      <c r="AP11" s="4">
        <v>0</v>
      </c>
      <c r="AQ11" s="4">
        <v>0</v>
      </c>
      <c r="AR11" s="4">
        <v>0</v>
      </c>
      <c r="AS11" s="4">
        <v>0</v>
      </c>
      <c r="AT11" s="4">
        <v>2</v>
      </c>
      <c r="AU11" s="4">
        <v>0</v>
      </c>
      <c r="AV11" s="4">
        <v>0</v>
      </c>
      <c r="AW11" s="4">
        <v>0</v>
      </c>
      <c r="AX11" s="4">
        <v>0</v>
      </c>
      <c r="AY11" s="25">
        <v>78.470001220703125</v>
      </c>
      <c r="AZ11" s="4">
        <f t="shared" si="2"/>
        <v>2</v>
      </c>
      <c r="BA11" s="25">
        <f t="shared" si="3"/>
        <v>80.470001220703125</v>
      </c>
      <c r="BB11" s="25">
        <f t="shared" si="4"/>
        <v>80.459999084472656</v>
      </c>
      <c r="BC11" s="25">
        <f t="shared" si="5"/>
        <v>0.70087302615679148</v>
      </c>
    </row>
    <row r="12" spans="1:55" ht="57.6" x14ac:dyDescent="0.3">
      <c r="A12" s="4">
        <v>3</v>
      </c>
      <c r="B12" s="8" t="s">
        <v>115</v>
      </c>
      <c r="C12" s="8">
        <v>1997</v>
      </c>
      <c r="D12" s="8">
        <v>1997</v>
      </c>
      <c r="E12" s="8">
        <v>1997</v>
      </c>
      <c r="F12" s="8" t="s">
        <v>44</v>
      </c>
      <c r="G12" s="8" t="s">
        <v>20</v>
      </c>
      <c r="H12" s="8" t="s">
        <v>116</v>
      </c>
      <c r="I12" s="8" t="s">
        <v>117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2</v>
      </c>
      <c r="Z12" s="4">
        <v>0</v>
      </c>
      <c r="AA12" s="4">
        <v>0</v>
      </c>
      <c r="AB12" s="4">
        <v>0</v>
      </c>
      <c r="AC12" s="25">
        <v>78.980003356933594</v>
      </c>
      <c r="AD12" s="4">
        <f t="shared" si="0"/>
        <v>2</v>
      </c>
      <c r="AE12" s="25">
        <f t="shared" si="1"/>
        <v>80.980003356933594</v>
      </c>
      <c r="AF12" s="4">
        <v>0</v>
      </c>
      <c r="AG12" s="4">
        <v>0</v>
      </c>
      <c r="AH12" s="4">
        <v>2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  <c r="AT12" s="4">
        <v>0</v>
      </c>
      <c r="AU12" s="4">
        <v>0</v>
      </c>
      <c r="AV12" s="4">
        <v>0</v>
      </c>
      <c r="AW12" s="4">
        <v>0</v>
      </c>
      <c r="AX12" s="4">
        <v>0</v>
      </c>
      <c r="AY12" s="25">
        <v>79.599998474121094</v>
      </c>
      <c r="AZ12" s="4">
        <f t="shared" si="2"/>
        <v>2</v>
      </c>
      <c r="BA12" s="25">
        <f t="shared" si="3"/>
        <v>81.599998474121094</v>
      </c>
      <c r="BB12" s="25">
        <f t="shared" si="4"/>
        <v>80.980003356933594</v>
      </c>
      <c r="BC12" s="25">
        <f t="shared" si="5"/>
        <v>1.3516918778842379</v>
      </c>
    </row>
    <row r="13" spans="1:55" ht="72" x14ac:dyDescent="0.3">
      <c r="A13" s="4">
        <v>4</v>
      </c>
      <c r="B13" s="8" t="s">
        <v>222</v>
      </c>
      <c r="C13" s="8">
        <v>1998</v>
      </c>
      <c r="D13" s="8">
        <v>1998</v>
      </c>
      <c r="E13" s="8">
        <v>1998</v>
      </c>
      <c r="F13" s="8" t="s">
        <v>44</v>
      </c>
      <c r="G13" s="8" t="s">
        <v>84</v>
      </c>
      <c r="H13" s="8" t="s">
        <v>85</v>
      </c>
      <c r="I13" s="8" t="s">
        <v>86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2</v>
      </c>
      <c r="V13" s="4">
        <v>0</v>
      </c>
      <c r="W13" s="4">
        <v>0</v>
      </c>
      <c r="X13" s="4">
        <v>0</v>
      </c>
      <c r="Y13" s="4">
        <v>2</v>
      </c>
      <c r="Z13" s="4">
        <v>0</v>
      </c>
      <c r="AA13" s="4">
        <v>2</v>
      </c>
      <c r="AB13" s="4">
        <v>0</v>
      </c>
      <c r="AC13" s="25">
        <v>89.050003051757813</v>
      </c>
      <c r="AD13" s="4">
        <f t="shared" si="0"/>
        <v>6</v>
      </c>
      <c r="AE13" s="25">
        <f t="shared" si="1"/>
        <v>95.050003051757813</v>
      </c>
      <c r="AF13" s="4">
        <v>0</v>
      </c>
      <c r="AG13" s="4">
        <v>0</v>
      </c>
      <c r="AH13" s="4">
        <v>0</v>
      </c>
      <c r="AI13" s="4">
        <v>0</v>
      </c>
      <c r="AJ13" s="4">
        <v>0</v>
      </c>
      <c r="AK13" s="4">
        <v>0</v>
      </c>
      <c r="AL13" s="4">
        <v>0</v>
      </c>
      <c r="AM13" s="4">
        <v>0</v>
      </c>
      <c r="AN13" s="4">
        <v>0</v>
      </c>
      <c r="AO13" s="4">
        <v>0</v>
      </c>
      <c r="AP13" s="4">
        <v>0</v>
      </c>
      <c r="AQ13" s="4">
        <v>0</v>
      </c>
      <c r="AR13" s="4">
        <v>0</v>
      </c>
      <c r="AS13" s="4">
        <v>0</v>
      </c>
      <c r="AT13" s="4">
        <v>2</v>
      </c>
      <c r="AU13" s="4">
        <v>0</v>
      </c>
      <c r="AV13" s="4">
        <v>0</v>
      </c>
      <c r="AW13" s="4">
        <v>0</v>
      </c>
      <c r="AX13" s="4">
        <v>0</v>
      </c>
      <c r="AY13" s="25">
        <v>79.199996948242187</v>
      </c>
      <c r="AZ13" s="4">
        <f t="shared" si="2"/>
        <v>2</v>
      </c>
      <c r="BA13" s="25">
        <f t="shared" si="3"/>
        <v>81.199996948242188</v>
      </c>
      <c r="BB13" s="25">
        <f t="shared" si="4"/>
        <v>81.199996948242188</v>
      </c>
      <c r="BC13" s="25">
        <f t="shared" si="5"/>
        <v>1.6270280319609558</v>
      </c>
    </row>
    <row r="14" spans="1:55" ht="28.8" x14ac:dyDescent="0.3">
      <c r="A14" s="4">
        <v>5</v>
      </c>
      <c r="B14" s="8" t="s">
        <v>99</v>
      </c>
      <c r="C14" s="8">
        <v>1973</v>
      </c>
      <c r="D14" s="8">
        <v>1973</v>
      </c>
      <c r="E14" s="8">
        <v>1973</v>
      </c>
      <c r="F14" s="8" t="s">
        <v>15</v>
      </c>
      <c r="G14" s="8" t="s">
        <v>20</v>
      </c>
      <c r="H14" s="8" t="s">
        <v>41</v>
      </c>
      <c r="I14" s="8" t="s">
        <v>33</v>
      </c>
      <c r="J14" s="4">
        <v>0</v>
      </c>
      <c r="K14" s="4">
        <v>0</v>
      </c>
      <c r="L14" s="4">
        <v>2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25">
        <v>83.180000305175781</v>
      </c>
      <c r="AD14" s="4">
        <f t="shared" si="0"/>
        <v>2</v>
      </c>
      <c r="AE14" s="25">
        <f t="shared" si="1"/>
        <v>85.180000305175781</v>
      </c>
      <c r="AF14" s="4">
        <v>0</v>
      </c>
      <c r="AG14" s="4">
        <v>0</v>
      </c>
      <c r="AH14" s="4"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  <c r="AR14" s="4">
        <v>0</v>
      </c>
      <c r="AS14" s="4">
        <v>0</v>
      </c>
      <c r="AT14" s="4">
        <v>0</v>
      </c>
      <c r="AU14" s="4">
        <v>0</v>
      </c>
      <c r="AV14" s="4">
        <v>0</v>
      </c>
      <c r="AW14" s="4">
        <v>0</v>
      </c>
      <c r="AX14" s="4">
        <v>0</v>
      </c>
      <c r="AY14" s="25">
        <v>82.69000244140625</v>
      </c>
      <c r="AZ14" s="4">
        <f t="shared" si="2"/>
        <v>0</v>
      </c>
      <c r="BA14" s="25">
        <f t="shared" si="3"/>
        <v>82.69000244140625</v>
      </c>
      <c r="BB14" s="25">
        <f t="shared" si="4"/>
        <v>82.69000244140625</v>
      </c>
      <c r="BC14" s="25">
        <f t="shared" si="5"/>
        <v>3.4918659101948664</v>
      </c>
    </row>
    <row r="15" spans="1:55" ht="43.2" x14ac:dyDescent="0.3">
      <c r="A15" s="4">
        <v>6</v>
      </c>
      <c r="B15" s="8" t="s">
        <v>153</v>
      </c>
      <c r="C15" s="8">
        <v>1996</v>
      </c>
      <c r="D15" s="8">
        <v>1996</v>
      </c>
      <c r="E15" s="8">
        <v>1996</v>
      </c>
      <c r="F15" s="8" t="s">
        <v>15</v>
      </c>
      <c r="G15" s="8" t="s">
        <v>20</v>
      </c>
      <c r="H15" s="8" t="s">
        <v>139</v>
      </c>
      <c r="I15" s="8" t="s">
        <v>117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25">
        <v>83.580001831054688</v>
      </c>
      <c r="AD15" s="4">
        <f t="shared" si="0"/>
        <v>0</v>
      </c>
      <c r="AE15" s="25">
        <f t="shared" si="1"/>
        <v>83.580001831054688</v>
      </c>
      <c r="AF15" s="4">
        <v>0</v>
      </c>
      <c r="AG15" s="4">
        <v>0</v>
      </c>
      <c r="AH15" s="4">
        <v>0</v>
      </c>
      <c r="AI15" s="4">
        <v>0</v>
      </c>
      <c r="AJ15" s="4">
        <v>0</v>
      </c>
      <c r="AK15" s="4">
        <v>0</v>
      </c>
      <c r="AL15" s="4">
        <v>0</v>
      </c>
      <c r="AM15" s="4">
        <v>0</v>
      </c>
      <c r="AN15" s="4">
        <v>0</v>
      </c>
      <c r="AO15" s="4">
        <v>0</v>
      </c>
      <c r="AP15" s="4">
        <v>0</v>
      </c>
      <c r="AQ15" s="4">
        <v>0</v>
      </c>
      <c r="AR15" s="4">
        <v>0</v>
      </c>
      <c r="AS15" s="4">
        <v>0</v>
      </c>
      <c r="AT15" s="4">
        <v>0</v>
      </c>
      <c r="AU15" s="4">
        <v>0</v>
      </c>
      <c r="AV15" s="4">
        <v>0</v>
      </c>
      <c r="AW15" s="4">
        <v>0</v>
      </c>
      <c r="AX15" s="4">
        <v>0</v>
      </c>
      <c r="AY15" s="25">
        <v>85.470001220703125</v>
      </c>
      <c r="AZ15" s="4">
        <f t="shared" si="2"/>
        <v>0</v>
      </c>
      <c r="BA15" s="25">
        <f t="shared" si="3"/>
        <v>85.470001220703125</v>
      </c>
      <c r="BB15" s="25">
        <f t="shared" si="4"/>
        <v>83.580001831054688</v>
      </c>
      <c r="BC15" s="25">
        <f t="shared" si="5"/>
        <v>4.6057574904849803</v>
      </c>
    </row>
    <row r="16" spans="1:55" x14ac:dyDescent="0.3">
      <c r="A16" s="4">
        <v>7</v>
      </c>
      <c r="B16" s="8" t="s">
        <v>253</v>
      </c>
      <c r="C16" s="8">
        <v>1985</v>
      </c>
      <c r="D16" s="8">
        <v>1985</v>
      </c>
      <c r="E16" s="8">
        <v>1985</v>
      </c>
      <c r="F16" s="8" t="s">
        <v>44</v>
      </c>
      <c r="G16" s="8" t="s">
        <v>20</v>
      </c>
      <c r="H16" s="8" t="s">
        <v>165</v>
      </c>
      <c r="I16" s="8" t="s">
        <v>47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2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25">
        <v>84.879997253417969</v>
      </c>
      <c r="AD16" s="4">
        <f t="shared" si="0"/>
        <v>2</v>
      </c>
      <c r="AE16" s="25">
        <f t="shared" si="1"/>
        <v>86.879997253417969</v>
      </c>
      <c r="AF16" s="4">
        <v>0</v>
      </c>
      <c r="AG16" s="4">
        <v>0</v>
      </c>
      <c r="AH16" s="4"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>
        <v>0</v>
      </c>
      <c r="AS16" s="4">
        <v>0</v>
      </c>
      <c r="AT16" s="4">
        <v>0</v>
      </c>
      <c r="AU16" s="4">
        <v>0</v>
      </c>
      <c r="AV16" s="4">
        <v>0</v>
      </c>
      <c r="AW16" s="4">
        <v>0</v>
      </c>
      <c r="AX16" s="4">
        <v>0</v>
      </c>
      <c r="AY16" s="25">
        <v>83.930000305175781</v>
      </c>
      <c r="AZ16" s="4">
        <f t="shared" si="2"/>
        <v>0</v>
      </c>
      <c r="BA16" s="25">
        <f t="shared" si="3"/>
        <v>83.930000305175781</v>
      </c>
      <c r="BB16" s="25">
        <f t="shared" si="4"/>
        <v>83.930000305175781</v>
      </c>
      <c r="BC16" s="25">
        <f t="shared" si="5"/>
        <v>5.0438031318329744</v>
      </c>
    </row>
    <row r="17" spans="1:55" ht="57.6" x14ac:dyDescent="0.3">
      <c r="A17" s="4">
        <v>8</v>
      </c>
      <c r="B17" s="8" t="s">
        <v>179</v>
      </c>
      <c r="C17" s="8">
        <v>1993</v>
      </c>
      <c r="D17" s="8">
        <v>1993</v>
      </c>
      <c r="E17" s="8">
        <v>1993</v>
      </c>
      <c r="F17" s="8" t="s">
        <v>15</v>
      </c>
      <c r="G17" s="8" t="s">
        <v>180</v>
      </c>
      <c r="H17" s="8" t="s">
        <v>181</v>
      </c>
      <c r="I17" s="8" t="s">
        <v>182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25">
        <v>88.779998779296875</v>
      </c>
      <c r="AD17" s="4">
        <f t="shared" si="0"/>
        <v>0</v>
      </c>
      <c r="AE17" s="25">
        <f t="shared" si="1"/>
        <v>88.779998779296875</v>
      </c>
      <c r="AF17" s="4">
        <v>0</v>
      </c>
      <c r="AG17" s="4">
        <v>2</v>
      </c>
      <c r="AH17" s="4">
        <v>0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  <c r="AS17" s="4">
        <v>0</v>
      </c>
      <c r="AT17" s="4">
        <v>0</v>
      </c>
      <c r="AU17" s="4">
        <v>0</v>
      </c>
      <c r="AV17" s="4">
        <v>0</v>
      </c>
      <c r="AW17" s="4">
        <v>0</v>
      </c>
      <c r="AX17" s="4">
        <v>0</v>
      </c>
      <c r="AY17" s="25">
        <v>83.819999694824219</v>
      </c>
      <c r="AZ17" s="4">
        <f t="shared" si="2"/>
        <v>2</v>
      </c>
      <c r="BA17" s="25">
        <f t="shared" si="3"/>
        <v>85.819999694824219</v>
      </c>
      <c r="BB17" s="25">
        <f t="shared" si="4"/>
        <v>85.819999694824219</v>
      </c>
      <c r="BC17" s="25">
        <f t="shared" si="5"/>
        <v>7.4092591437909761</v>
      </c>
    </row>
    <row r="18" spans="1:55" x14ac:dyDescent="0.3">
      <c r="A18" s="4">
        <v>9</v>
      </c>
      <c r="B18" s="8" t="s">
        <v>58</v>
      </c>
      <c r="C18" s="8">
        <v>1986</v>
      </c>
      <c r="D18" s="8">
        <v>1986</v>
      </c>
      <c r="E18" s="8">
        <v>1986</v>
      </c>
      <c r="F18" s="8">
        <v>1</v>
      </c>
      <c r="G18" s="8" t="s">
        <v>20</v>
      </c>
      <c r="H18" s="8" t="s">
        <v>59</v>
      </c>
      <c r="I18" s="8" t="s">
        <v>60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25">
        <v>85.830001831054688</v>
      </c>
      <c r="AD18" s="4">
        <f t="shared" si="0"/>
        <v>0</v>
      </c>
      <c r="AE18" s="25">
        <f t="shared" si="1"/>
        <v>85.830001831054688</v>
      </c>
      <c r="AF18" s="4">
        <v>0</v>
      </c>
      <c r="AG18" s="4">
        <v>0</v>
      </c>
      <c r="AH18" s="4">
        <v>0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4">
        <v>0</v>
      </c>
      <c r="AO18" s="4">
        <v>0</v>
      </c>
      <c r="AP18" s="4">
        <v>0</v>
      </c>
      <c r="AQ18" s="4">
        <v>2</v>
      </c>
      <c r="AR18" s="4">
        <v>0</v>
      </c>
      <c r="AS18" s="4">
        <v>0</v>
      </c>
      <c r="AT18" s="4">
        <v>2</v>
      </c>
      <c r="AU18" s="4">
        <v>0</v>
      </c>
      <c r="AV18" s="4">
        <v>0</v>
      </c>
      <c r="AW18" s="4">
        <v>2</v>
      </c>
      <c r="AX18" s="4">
        <v>0</v>
      </c>
      <c r="AY18" s="25">
        <v>87.510002136230469</v>
      </c>
      <c r="AZ18" s="4">
        <f t="shared" si="2"/>
        <v>6</v>
      </c>
      <c r="BA18" s="25">
        <f t="shared" si="3"/>
        <v>93.510002136230469</v>
      </c>
      <c r="BB18" s="25">
        <f t="shared" si="4"/>
        <v>85.830001831054688</v>
      </c>
      <c r="BC18" s="25">
        <f t="shared" si="5"/>
        <v>7.4217774617377277</v>
      </c>
    </row>
    <row r="19" spans="1:55" ht="28.8" x14ac:dyDescent="0.3">
      <c r="A19" s="4">
        <v>10</v>
      </c>
      <c r="B19" s="8" t="s">
        <v>90</v>
      </c>
      <c r="C19" s="8">
        <v>1986</v>
      </c>
      <c r="D19" s="8">
        <v>1986</v>
      </c>
      <c r="E19" s="8">
        <v>1986</v>
      </c>
      <c r="F19" s="8" t="s">
        <v>44</v>
      </c>
      <c r="G19" s="8" t="s">
        <v>20</v>
      </c>
      <c r="H19" s="8" t="s">
        <v>71</v>
      </c>
      <c r="I19" s="8" t="s">
        <v>72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25">
        <v>87.19000244140625</v>
      </c>
      <c r="AD19" s="4">
        <f t="shared" si="0"/>
        <v>2</v>
      </c>
      <c r="AE19" s="25">
        <f t="shared" si="1"/>
        <v>89.19000244140625</v>
      </c>
      <c r="AF19" s="4">
        <v>0</v>
      </c>
      <c r="AG19" s="4">
        <v>0</v>
      </c>
      <c r="AH19" s="4">
        <v>0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4">
        <v>0</v>
      </c>
      <c r="AO19" s="4">
        <v>0</v>
      </c>
      <c r="AP19" s="4">
        <v>0</v>
      </c>
      <c r="AQ19" s="4">
        <v>0</v>
      </c>
      <c r="AR19" s="4">
        <v>0</v>
      </c>
      <c r="AS19" s="4">
        <v>0</v>
      </c>
      <c r="AT19" s="4">
        <v>0</v>
      </c>
      <c r="AU19" s="4">
        <v>0</v>
      </c>
      <c r="AV19" s="4">
        <v>0</v>
      </c>
      <c r="AW19" s="4">
        <v>0</v>
      </c>
      <c r="AX19" s="4">
        <v>0</v>
      </c>
      <c r="AY19" s="25">
        <v>86.290000915527344</v>
      </c>
      <c r="AZ19" s="4">
        <f t="shared" si="2"/>
        <v>0</v>
      </c>
      <c r="BA19" s="25">
        <f t="shared" si="3"/>
        <v>86.290000915527344</v>
      </c>
      <c r="BB19" s="25">
        <f t="shared" si="4"/>
        <v>86.290000915527344</v>
      </c>
      <c r="BC19" s="25">
        <f t="shared" si="5"/>
        <v>7.9974959544634956</v>
      </c>
    </row>
    <row r="20" spans="1:55" ht="43.2" x14ac:dyDescent="0.3">
      <c r="A20" s="4">
        <v>11</v>
      </c>
      <c r="B20" s="8" t="s">
        <v>204</v>
      </c>
      <c r="C20" s="8">
        <v>2000</v>
      </c>
      <c r="D20" s="8">
        <v>2000</v>
      </c>
      <c r="E20" s="8">
        <v>2000</v>
      </c>
      <c r="F20" s="8">
        <v>1</v>
      </c>
      <c r="G20" s="8" t="s">
        <v>20</v>
      </c>
      <c r="H20" s="8" t="s">
        <v>139</v>
      </c>
      <c r="I20" s="8" t="s">
        <v>117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25">
        <v>87.199996948242188</v>
      </c>
      <c r="AD20" s="4">
        <f t="shared" si="0"/>
        <v>0</v>
      </c>
      <c r="AE20" s="25">
        <f t="shared" si="1"/>
        <v>87.199996948242188</v>
      </c>
      <c r="AF20" s="4">
        <v>0</v>
      </c>
      <c r="AG20" s="4">
        <v>0</v>
      </c>
      <c r="AH20" s="4">
        <v>2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2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">
        <v>0</v>
      </c>
      <c r="AU20" s="4">
        <v>2</v>
      </c>
      <c r="AV20" s="4">
        <v>0</v>
      </c>
      <c r="AW20" s="4">
        <v>2</v>
      </c>
      <c r="AX20" s="4">
        <v>0</v>
      </c>
      <c r="AY20" s="25">
        <v>89.610000610351563</v>
      </c>
      <c r="AZ20" s="4">
        <f t="shared" si="2"/>
        <v>8</v>
      </c>
      <c r="BA20" s="25">
        <f t="shared" si="3"/>
        <v>97.610000610351562</v>
      </c>
      <c r="BB20" s="25">
        <f t="shared" si="4"/>
        <v>87.199996948242188</v>
      </c>
      <c r="BC20" s="25">
        <f t="shared" si="5"/>
        <v>9.1364146219682816</v>
      </c>
    </row>
    <row r="21" spans="1:55" ht="28.8" x14ac:dyDescent="0.3">
      <c r="A21" s="4">
        <v>12</v>
      </c>
      <c r="B21" s="8" t="s">
        <v>193</v>
      </c>
      <c r="C21" s="8">
        <v>1978</v>
      </c>
      <c r="D21" s="8">
        <v>1978</v>
      </c>
      <c r="E21" s="8">
        <v>1978</v>
      </c>
      <c r="F21" s="8">
        <v>1</v>
      </c>
      <c r="G21" s="8" t="s">
        <v>10</v>
      </c>
      <c r="H21" s="8" t="s">
        <v>194</v>
      </c>
      <c r="I21" s="8"/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25">
        <v>87.410003662109375</v>
      </c>
      <c r="AD21" s="4">
        <f t="shared" si="0"/>
        <v>0</v>
      </c>
      <c r="AE21" s="25">
        <f t="shared" si="1"/>
        <v>87.410003662109375</v>
      </c>
      <c r="AF21" s="4">
        <v>0</v>
      </c>
      <c r="AG21" s="4">
        <v>0</v>
      </c>
      <c r="AH21" s="4">
        <v>0</v>
      </c>
      <c r="AI21" s="4">
        <v>0</v>
      </c>
      <c r="AJ21" s="4">
        <v>0</v>
      </c>
      <c r="AK21" s="4">
        <v>0</v>
      </c>
      <c r="AL21" s="4">
        <v>0</v>
      </c>
      <c r="AM21" s="4">
        <v>0</v>
      </c>
      <c r="AN21" s="4">
        <v>0</v>
      </c>
      <c r="AO21" s="4">
        <v>0</v>
      </c>
      <c r="AP21" s="4">
        <v>0</v>
      </c>
      <c r="AQ21" s="4">
        <v>0</v>
      </c>
      <c r="AR21" s="4">
        <v>0</v>
      </c>
      <c r="AS21" s="4">
        <v>0</v>
      </c>
      <c r="AT21" s="4">
        <v>2</v>
      </c>
      <c r="AU21" s="4">
        <v>0</v>
      </c>
      <c r="AV21" s="4">
        <v>0</v>
      </c>
      <c r="AW21" s="4">
        <v>0</v>
      </c>
      <c r="AX21" s="4">
        <v>0</v>
      </c>
      <c r="AY21" s="25">
        <v>90.19000244140625</v>
      </c>
      <c r="AZ21" s="4">
        <f t="shared" si="2"/>
        <v>2</v>
      </c>
      <c r="BA21" s="25">
        <f t="shared" si="3"/>
        <v>92.19000244140625</v>
      </c>
      <c r="BB21" s="25">
        <f t="shared" si="4"/>
        <v>87.410003662109375</v>
      </c>
      <c r="BC21" s="25">
        <f t="shared" si="5"/>
        <v>9.3992515554559084</v>
      </c>
    </row>
    <row r="22" spans="1:55" ht="43.2" x14ac:dyDescent="0.3">
      <c r="A22" s="4">
        <v>13</v>
      </c>
      <c r="B22" s="8" t="s">
        <v>138</v>
      </c>
      <c r="C22" s="8">
        <v>1997</v>
      </c>
      <c r="D22" s="8">
        <v>1997</v>
      </c>
      <c r="E22" s="8">
        <v>1997</v>
      </c>
      <c r="F22" s="8" t="s">
        <v>44</v>
      </c>
      <c r="G22" s="8" t="s">
        <v>20</v>
      </c>
      <c r="H22" s="8" t="s">
        <v>139</v>
      </c>
      <c r="I22" s="8" t="s">
        <v>117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2</v>
      </c>
      <c r="AC22" s="25">
        <v>86.510002136230469</v>
      </c>
      <c r="AD22" s="4">
        <f t="shared" si="0"/>
        <v>2</v>
      </c>
      <c r="AE22" s="25">
        <f t="shared" si="1"/>
        <v>88.510002136230469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2</v>
      </c>
      <c r="AM22" s="4">
        <v>0</v>
      </c>
      <c r="AN22" s="4">
        <v>2</v>
      </c>
      <c r="AO22" s="4">
        <v>0</v>
      </c>
      <c r="AP22" s="4">
        <v>2</v>
      </c>
      <c r="AQ22" s="4">
        <v>0</v>
      </c>
      <c r="AR22" s="4">
        <v>0</v>
      </c>
      <c r="AS22" s="4">
        <v>0</v>
      </c>
      <c r="AT22" s="4">
        <v>0</v>
      </c>
      <c r="AU22" s="4">
        <v>2</v>
      </c>
      <c r="AV22" s="4">
        <v>0</v>
      </c>
      <c r="AW22" s="4">
        <v>0</v>
      </c>
      <c r="AX22" s="4">
        <v>0</v>
      </c>
      <c r="AY22" s="25">
        <v>92.160003662109375</v>
      </c>
      <c r="AZ22" s="4">
        <f t="shared" si="2"/>
        <v>8</v>
      </c>
      <c r="BA22" s="25">
        <f t="shared" si="3"/>
        <v>100.16000366210937</v>
      </c>
      <c r="BB22" s="25">
        <f t="shared" si="4"/>
        <v>88.510002136230469</v>
      </c>
      <c r="BC22" s="25">
        <f t="shared" si="5"/>
        <v>10.77597052055482</v>
      </c>
    </row>
    <row r="23" spans="1:55" ht="28.8" x14ac:dyDescent="0.3">
      <c r="A23" s="4">
        <v>14</v>
      </c>
      <c r="B23" s="8" t="s">
        <v>225</v>
      </c>
      <c r="C23" s="8">
        <v>1967</v>
      </c>
      <c r="D23" s="8">
        <v>1967</v>
      </c>
      <c r="E23" s="8">
        <v>1967</v>
      </c>
      <c r="F23" s="8" t="s">
        <v>15</v>
      </c>
      <c r="G23" s="8" t="s">
        <v>226</v>
      </c>
      <c r="H23" s="8" t="s">
        <v>227</v>
      </c>
      <c r="I23" s="8"/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2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25">
        <v>92.410003662109375</v>
      </c>
      <c r="AD23" s="4">
        <f t="shared" si="0"/>
        <v>2</v>
      </c>
      <c r="AE23" s="25">
        <f t="shared" si="1"/>
        <v>94.410003662109375</v>
      </c>
      <c r="AF23" s="4">
        <v>0</v>
      </c>
      <c r="AG23" s="4">
        <v>0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0</v>
      </c>
      <c r="AP23" s="4">
        <v>0</v>
      </c>
      <c r="AQ23" s="4">
        <v>0</v>
      </c>
      <c r="AR23" s="4">
        <v>0</v>
      </c>
      <c r="AS23" s="4">
        <v>0</v>
      </c>
      <c r="AT23" s="4">
        <v>0</v>
      </c>
      <c r="AU23" s="4">
        <v>0</v>
      </c>
      <c r="AV23" s="4">
        <v>0</v>
      </c>
      <c r="AW23" s="4">
        <v>0</v>
      </c>
      <c r="AX23" s="4">
        <v>0</v>
      </c>
      <c r="AY23" s="25">
        <v>89.19000244140625</v>
      </c>
      <c r="AZ23" s="4">
        <f t="shared" si="2"/>
        <v>0</v>
      </c>
      <c r="BA23" s="25">
        <f t="shared" si="3"/>
        <v>89.19000244140625</v>
      </c>
      <c r="BB23" s="25">
        <f t="shared" si="4"/>
        <v>89.19000244140625</v>
      </c>
      <c r="BC23" s="25">
        <f t="shared" si="5"/>
        <v>11.627034716036137</v>
      </c>
    </row>
    <row r="24" spans="1:55" ht="72" x14ac:dyDescent="0.3">
      <c r="A24" s="4">
        <v>15</v>
      </c>
      <c r="B24" s="8" t="s">
        <v>83</v>
      </c>
      <c r="C24" s="8">
        <v>1998</v>
      </c>
      <c r="D24" s="8">
        <v>1998</v>
      </c>
      <c r="E24" s="8">
        <v>1998</v>
      </c>
      <c r="F24" s="8">
        <v>1</v>
      </c>
      <c r="G24" s="8" t="s">
        <v>84</v>
      </c>
      <c r="H24" s="8" t="s">
        <v>85</v>
      </c>
      <c r="I24" s="8" t="s">
        <v>86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2</v>
      </c>
      <c r="Z24" s="4">
        <v>0</v>
      </c>
      <c r="AA24" s="4">
        <v>0</v>
      </c>
      <c r="AB24" s="4">
        <v>0</v>
      </c>
      <c r="AC24" s="25">
        <v>93.919998168945313</v>
      </c>
      <c r="AD24" s="4">
        <f t="shared" si="0"/>
        <v>2</v>
      </c>
      <c r="AE24" s="25">
        <f t="shared" si="1"/>
        <v>95.919998168945313</v>
      </c>
      <c r="AF24" s="4">
        <v>0</v>
      </c>
      <c r="AG24" s="4">
        <v>0</v>
      </c>
      <c r="AH24" s="4">
        <v>0</v>
      </c>
      <c r="AI24" s="4">
        <v>0</v>
      </c>
      <c r="AJ24" s="4">
        <v>0</v>
      </c>
      <c r="AK24" s="4">
        <v>0</v>
      </c>
      <c r="AL24" s="4">
        <v>0</v>
      </c>
      <c r="AM24" s="4">
        <v>0</v>
      </c>
      <c r="AN24" s="4">
        <v>0</v>
      </c>
      <c r="AO24" s="4">
        <v>0</v>
      </c>
      <c r="AP24" s="4">
        <v>0</v>
      </c>
      <c r="AQ24" s="4">
        <v>0</v>
      </c>
      <c r="AR24" s="4">
        <v>0</v>
      </c>
      <c r="AS24" s="4">
        <v>0</v>
      </c>
      <c r="AT24" s="4">
        <v>2</v>
      </c>
      <c r="AU24" s="4">
        <v>0</v>
      </c>
      <c r="AV24" s="4">
        <v>0</v>
      </c>
      <c r="AW24" s="4">
        <v>0</v>
      </c>
      <c r="AX24" s="4">
        <v>0</v>
      </c>
      <c r="AY24" s="25">
        <v>89.319999694824219</v>
      </c>
      <c r="AZ24" s="4">
        <f t="shared" si="2"/>
        <v>2</v>
      </c>
      <c r="BA24" s="25">
        <f t="shared" si="3"/>
        <v>91.319999694824219</v>
      </c>
      <c r="BB24" s="25">
        <f t="shared" si="4"/>
        <v>91.319999694824219</v>
      </c>
      <c r="BC24" s="25">
        <f t="shared" si="5"/>
        <v>14.29286351796436</v>
      </c>
    </row>
    <row r="25" spans="1:55" ht="43.2" x14ac:dyDescent="0.3">
      <c r="A25" s="4">
        <v>16</v>
      </c>
      <c r="B25" s="8" t="s">
        <v>281</v>
      </c>
      <c r="C25" s="8">
        <v>1998</v>
      </c>
      <c r="D25" s="8">
        <v>1998</v>
      </c>
      <c r="E25" s="8">
        <v>1998</v>
      </c>
      <c r="F25" s="8">
        <v>1</v>
      </c>
      <c r="G25" s="8" t="s">
        <v>10</v>
      </c>
      <c r="H25" s="8" t="s">
        <v>142</v>
      </c>
      <c r="I25" s="8" t="s">
        <v>282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2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2</v>
      </c>
      <c r="Y25" s="4">
        <v>2</v>
      </c>
      <c r="Z25" s="4">
        <v>2</v>
      </c>
      <c r="AA25" s="4">
        <v>0</v>
      </c>
      <c r="AB25" s="4">
        <v>0</v>
      </c>
      <c r="AC25" s="25">
        <v>91.44000244140625</v>
      </c>
      <c r="AD25" s="4">
        <f t="shared" si="0"/>
        <v>8</v>
      </c>
      <c r="AE25" s="25">
        <f t="shared" si="1"/>
        <v>99.44000244140625</v>
      </c>
      <c r="AF25" s="4">
        <v>0</v>
      </c>
      <c r="AG25" s="4">
        <v>0</v>
      </c>
      <c r="AH25" s="4">
        <v>0</v>
      </c>
      <c r="AI25" s="4">
        <v>0</v>
      </c>
      <c r="AJ25" s="4">
        <v>0</v>
      </c>
      <c r="AK25" s="4">
        <v>0</v>
      </c>
      <c r="AL25" s="4">
        <v>0</v>
      </c>
      <c r="AM25" s="4">
        <v>0</v>
      </c>
      <c r="AN25" s="4">
        <v>0</v>
      </c>
      <c r="AO25" s="4">
        <v>0</v>
      </c>
      <c r="AP25" s="4">
        <v>0</v>
      </c>
      <c r="AQ25" s="4">
        <v>0</v>
      </c>
      <c r="AR25" s="4">
        <v>0</v>
      </c>
      <c r="AS25" s="4">
        <v>0</v>
      </c>
      <c r="AT25" s="4">
        <v>0</v>
      </c>
      <c r="AU25" s="4">
        <v>0</v>
      </c>
      <c r="AV25" s="4">
        <v>0</v>
      </c>
      <c r="AW25" s="4">
        <v>0</v>
      </c>
      <c r="AX25" s="4">
        <v>0</v>
      </c>
      <c r="AY25" s="25">
        <v>91.680000305175781</v>
      </c>
      <c r="AZ25" s="4">
        <f t="shared" si="2"/>
        <v>0</v>
      </c>
      <c r="BA25" s="25">
        <f t="shared" si="3"/>
        <v>91.680000305175781</v>
      </c>
      <c r="BB25" s="25">
        <f t="shared" si="4"/>
        <v>91.680000305175781</v>
      </c>
      <c r="BC25" s="25">
        <f t="shared" si="5"/>
        <v>14.743427477259106</v>
      </c>
    </row>
    <row r="26" spans="1:55" x14ac:dyDescent="0.3">
      <c r="A26" s="4">
        <v>17</v>
      </c>
      <c r="B26" s="8" t="s">
        <v>263</v>
      </c>
      <c r="C26" s="8">
        <v>1981</v>
      </c>
      <c r="D26" s="8">
        <v>1981</v>
      </c>
      <c r="E26" s="8">
        <v>1981</v>
      </c>
      <c r="F26" s="8">
        <v>1</v>
      </c>
      <c r="G26" s="8" t="s">
        <v>20</v>
      </c>
      <c r="H26" s="8" t="s">
        <v>97</v>
      </c>
      <c r="I26" s="8" t="s">
        <v>22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2</v>
      </c>
      <c r="Z26" s="4">
        <v>0</v>
      </c>
      <c r="AA26" s="4">
        <v>0</v>
      </c>
      <c r="AB26" s="4">
        <v>0</v>
      </c>
      <c r="AC26" s="25">
        <v>90.410003662109375</v>
      </c>
      <c r="AD26" s="4">
        <f t="shared" si="0"/>
        <v>2</v>
      </c>
      <c r="AE26" s="25">
        <f t="shared" si="1"/>
        <v>92.410003662109375</v>
      </c>
      <c r="AF26" s="4">
        <v>0</v>
      </c>
      <c r="AG26" s="4">
        <v>0</v>
      </c>
      <c r="AH26" s="4">
        <v>0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4">
        <v>0</v>
      </c>
      <c r="AO26" s="4">
        <v>0</v>
      </c>
      <c r="AP26" s="4">
        <v>0</v>
      </c>
      <c r="AQ26" s="4">
        <v>0</v>
      </c>
      <c r="AR26" s="4">
        <v>0</v>
      </c>
      <c r="AS26" s="4">
        <v>0</v>
      </c>
      <c r="AT26" s="4">
        <v>0</v>
      </c>
      <c r="AU26" s="4">
        <v>0</v>
      </c>
      <c r="AV26" s="4">
        <v>0</v>
      </c>
      <c r="AW26" s="4">
        <v>2</v>
      </c>
      <c r="AX26" s="4">
        <v>0</v>
      </c>
      <c r="AY26" s="25">
        <v>91.610000610351563</v>
      </c>
      <c r="AZ26" s="4">
        <f t="shared" si="2"/>
        <v>2</v>
      </c>
      <c r="BA26" s="25">
        <f t="shared" si="3"/>
        <v>93.610000610351563</v>
      </c>
      <c r="BB26" s="25">
        <f t="shared" si="4"/>
        <v>92.410003662109375</v>
      </c>
      <c r="BC26" s="25">
        <f t="shared" si="5"/>
        <v>15.65707371379535</v>
      </c>
    </row>
    <row r="27" spans="1:55" ht="28.8" x14ac:dyDescent="0.3">
      <c r="A27" s="4">
        <v>18</v>
      </c>
      <c r="B27" s="8" t="s">
        <v>254</v>
      </c>
      <c r="C27" s="8">
        <v>1962</v>
      </c>
      <c r="D27" s="8">
        <v>1962</v>
      </c>
      <c r="E27" s="8">
        <v>1962</v>
      </c>
      <c r="F27" s="8">
        <v>1</v>
      </c>
      <c r="G27" s="8" t="s">
        <v>20</v>
      </c>
      <c r="H27" s="8" t="s">
        <v>124</v>
      </c>
      <c r="I27" s="8"/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25">
        <v>92.910003662109375</v>
      </c>
      <c r="AD27" s="4">
        <f t="shared" si="0"/>
        <v>0</v>
      </c>
      <c r="AE27" s="25">
        <f t="shared" si="1"/>
        <v>92.910003662109375</v>
      </c>
      <c r="AF27" s="4">
        <v>0</v>
      </c>
      <c r="AG27" s="4">
        <v>0</v>
      </c>
      <c r="AH27" s="4">
        <v>0</v>
      </c>
      <c r="AI27" s="4">
        <v>0</v>
      </c>
      <c r="AJ27" s="4">
        <v>0</v>
      </c>
      <c r="AK27" s="4">
        <v>0</v>
      </c>
      <c r="AL27" s="4">
        <v>0</v>
      </c>
      <c r="AM27" s="4">
        <v>0</v>
      </c>
      <c r="AN27" s="4">
        <v>0</v>
      </c>
      <c r="AO27" s="4">
        <v>0</v>
      </c>
      <c r="AP27" s="4">
        <v>0</v>
      </c>
      <c r="AQ27" s="4">
        <v>0</v>
      </c>
      <c r="AR27" s="4">
        <v>0</v>
      </c>
      <c r="AS27" s="4">
        <v>0</v>
      </c>
      <c r="AT27" s="4">
        <v>50</v>
      </c>
      <c r="AU27" s="4">
        <v>0</v>
      </c>
      <c r="AV27" s="4">
        <v>0</v>
      </c>
      <c r="AW27" s="4">
        <v>0</v>
      </c>
      <c r="AX27" s="4">
        <v>0</v>
      </c>
      <c r="AY27" s="25">
        <v>90.760002136230469</v>
      </c>
      <c r="AZ27" s="4">
        <f t="shared" si="2"/>
        <v>50</v>
      </c>
      <c r="BA27" s="25">
        <f t="shared" si="3"/>
        <v>140.76000213623047</v>
      </c>
      <c r="BB27" s="25">
        <f t="shared" si="4"/>
        <v>92.910003662109375</v>
      </c>
      <c r="BC27" s="25">
        <f t="shared" si="5"/>
        <v>16.282855929629292</v>
      </c>
    </row>
    <row r="28" spans="1:55" ht="43.2" x14ac:dyDescent="0.3">
      <c r="A28" s="4">
        <v>19</v>
      </c>
      <c r="B28" s="8" t="s">
        <v>289</v>
      </c>
      <c r="C28" s="8">
        <v>1989</v>
      </c>
      <c r="D28" s="8">
        <v>1989</v>
      </c>
      <c r="E28" s="8">
        <v>1989</v>
      </c>
      <c r="F28" s="8">
        <v>1</v>
      </c>
      <c r="G28" s="8" t="s">
        <v>36</v>
      </c>
      <c r="H28" s="8" t="s">
        <v>37</v>
      </c>
      <c r="I28" s="8" t="s">
        <v>38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25">
        <v>93.480003356933594</v>
      </c>
      <c r="AD28" s="4">
        <f t="shared" si="0"/>
        <v>0</v>
      </c>
      <c r="AE28" s="25">
        <f t="shared" si="1"/>
        <v>93.480003356933594</v>
      </c>
      <c r="AF28" s="4">
        <v>0</v>
      </c>
      <c r="AG28" s="4">
        <v>0</v>
      </c>
      <c r="AH28" s="4">
        <v>0</v>
      </c>
      <c r="AI28" s="4">
        <v>0</v>
      </c>
      <c r="AJ28" s="4">
        <v>0</v>
      </c>
      <c r="AK28" s="4">
        <v>0</v>
      </c>
      <c r="AL28" s="4">
        <v>0</v>
      </c>
      <c r="AM28" s="4">
        <v>0</v>
      </c>
      <c r="AN28" s="4">
        <v>2</v>
      </c>
      <c r="AO28" s="4">
        <v>0</v>
      </c>
      <c r="AP28" s="4">
        <v>0</v>
      </c>
      <c r="AQ28" s="4">
        <v>0</v>
      </c>
      <c r="AR28" s="4">
        <v>0</v>
      </c>
      <c r="AS28" s="4">
        <v>0</v>
      </c>
      <c r="AT28" s="4">
        <v>0</v>
      </c>
      <c r="AU28" s="4">
        <v>0</v>
      </c>
      <c r="AV28" s="4">
        <v>0</v>
      </c>
      <c r="AW28" s="4">
        <v>0</v>
      </c>
      <c r="AX28" s="4">
        <v>0</v>
      </c>
      <c r="AY28" s="25">
        <v>91.870002746582031</v>
      </c>
      <c r="AZ28" s="4">
        <f t="shared" si="2"/>
        <v>2</v>
      </c>
      <c r="BA28" s="25">
        <f t="shared" si="3"/>
        <v>93.870002746582031</v>
      </c>
      <c r="BB28" s="25">
        <f t="shared" si="4"/>
        <v>93.480003356933594</v>
      </c>
      <c r="BC28" s="25">
        <f t="shared" si="5"/>
        <v>16.996247273732834</v>
      </c>
    </row>
    <row r="29" spans="1:55" x14ac:dyDescent="0.3">
      <c r="A29" s="4">
        <v>20</v>
      </c>
      <c r="B29" s="8" t="s">
        <v>220</v>
      </c>
      <c r="C29" s="8">
        <v>1968</v>
      </c>
      <c r="D29" s="8">
        <v>1968</v>
      </c>
      <c r="E29" s="8">
        <v>1968</v>
      </c>
      <c r="F29" s="8" t="s">
        <v>15</v>
      </c>
      <c r="G29" s="8" t="s">
        <v>20</v>
      </c>
      <c r="H29" s="8" t="s">
        <v>97</v>
      </c>
      <c r="I29" s="8" t="s">
        <v>47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25">
        <v>96.900001525878906</v>
      </c>
      <c r="AD29" s="4">
        <f t="shared" si="0"/>
        <v>0</v>
      </c>
      <c r="AE29" s="25">
        <f t="shared" si="1"/>
        <v>96.900001525878906</v>
      </c>
      <c r="AF29" s="4">
        <v>0</v>
      </c>
      <c r="AG29" s="4">
        <v>0</v>
      </c>
      <c r="AH29" s="4">
        <v>0</v>
      </c>
      <c r="AI29" s="4">
        <v>0</v>
      </c>
      <c r="AJ29" s="4">
        <v>0</v>
      </c>
      <c r="AK29" s="4">
        <v>0</v>
      </c>
      <c r="AL29" s="4">
        <v>0</v>
      </c>
      <c r="AM29" s="4">
        <v>0</v>
      </c>
      <c r="AN29" s="4">
        <v>0</v>
      </c>
      <c r="AO29" s="4">
        <v>0</v>
      </c>
      <c r="AP29" s="4">
        <v>0</v>
      </c>
      <c r="AQ29" s="4">
        <v>0</v>
      </c>
      <c r="AR29" s="4">
        <v>0</v>
      </c>
      <c r="AS29" s="4">
        <v>0</v>
      </c>
      <c r="AT29" s="4">
        <v>0</v>
      </c>
      <c r="AU29" s="4">
        <v>0</v>
      </c>
      <c r="AV29" s="4">
        <v>0</v>
      </c>
      <c r="AW29" s="4">
        <v>0</v>
      </c>
      <c r="AX29" s="4">
        <v>0</v>
      </c>
      <c r="AY29" s="25">
        <v>93.610000610351563</v>
      </c>
      <c r="AZ29" s="4">
        <f t="shared" si="2"/>
        <v>0</v>
      </c>
      <c r="BA29" s="25">
        <f t="shared" si="3"/>
        <v>93.610000610351563</v>
      </c>
      <c r="BB29" s="25">
        <f t="shared" si="4"/>
        <v>93.610000610351563</v>
      </c>
      <c r="BC29" s="25">
        <f t="shared" si="5"/>
        <v>17.15894721232528</v>
      </c>
    </row>
    <row r="30" spans="1:55" x14ac:dyDescent="0.3">
      <c r="A30" s="4">
        <v>21</v>
      </c>
      <c r="B30" s="8" t="s">
        <v>55</v>
      </c>
      <c r="C30" s="8">
        <v>1984</v>
      </c>
      <c r="D30" s="8">
        <v>1984</v>
      </c>
      <c r="E30" s="8">
        <v>1984</v>
      </c>
      <c r="F30" s="8" t="s">
        <v>15</v>
      </c>
      <c r="G30" s="8" t="s">
        <v>20</v>
      </c>
      <c r="H30" s="8" t="s">
        <v>56</v>
      </c>
      <c r="I30" s="8"/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25">
        <v>93.709999084472656</v>
      </c>
      <c r="AD30" s="4">
        <f t="shared" si="0"/>
        <v>0</v>
      </c>
      <c r="AE30" s="25">
        <f t="shared" si="1"/>
        <v>93.709999084472656</v>
      </c>
      <c r="AF30" s="4">
        <v>0</v>
      </c>
      <c r="AG30" s="4">
        <v>0</v>
      </c>
      <c r="AH30" s="4">
        <v>0</v>
      </c>
      <c r="AI30" s="4">
        <v>0</v>
      </c>
      <c r="AJ30" s="4">
        <v>0</v>
      </c>
      <c r="AK30" s="4">
        <v>0</v>
      </c>
      <c r="AL30" s="4">
        <v>0</v>
      </c>
      <c r="AM30" s="4">
        <v>0</v>
      </c>
      <c r="AN30" s="4">
        <v>0</v>
      </c>
      <c r="AO30" s="4">
        <v>0</v>
      </c>
      <c r="AP30" s="4">
        <v>0</v>
      </c>
      <c r="AQ30" s="4">
        <v>0</v>
      </c>
      <c r="AR30" s="4">
        <v>0</v>
      </c>
      <c r="AS30" s="4">
        <v>0</v>
      </c>
      <c r="AT30" s="4">
        <v>0</v>
      </c>
      <c r="AU30" s="4">
        <v>0</v>
      </c>
      <c r="AV30" s="4">
        <v>0</v>
      </c>
      <c r="AW30" s="4">
        <v>0</v>
      </c>
      <c r="AX30" s="4">
        <v>0</v>
      </c>
      <c r="AY30" s="25">
        <v>94.680000305175781</v>
      </c>
      <c r="AZ30" s="4">
        <f t="shared" si="2"/>
        <v>0</v>
      </c>
      <c r="BA30" s="25">
        <f t="shared" si="3"/>
        <v>94.680000305175781</v>
      </c>
      <c r="BB30" s="25">
        <f t="shared" si="4"/>
        <v>93.709999084472656</v>
      </c>
      <c r="BC30" s="25">
        <f t="shared" si="5"/>
        <v>17.284101745756306</v>
      </c>
    </row>
    <row r="31" spans="1:55" x14ac:dyDescent="0.3">
      <c r="A31" s="4">
        <v>22</v>
      </c>
      <c r="B31" s="8" t="s">
        <v>106</v>
      </c>
      <c r="C31" s="8">
        <v>1976</v>
      </c>
      <c r="D31" s="8">
        <v>1976</v>
      </c>
      <c r="E31" s="8">
        <v>1976</v>
      </c>
      <c r="F31" s="8">
        <v>1</v>
      </c>
      <c r="G31" s="8" t="s">
        <v>20</v>
      </c>
      <c r="H31" s="8" t="s">
        <v>97</v>
      </c>
      <c r="I31" s="8" t="s">
        <v>22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2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2</v>
      </c>
      <c r="Z31" s="4">
        <v>0</v>
      </c>
      <c r="AA31" s="4">
        <v>0</v>
      </c>
      <c r="AB31" s="4">
        <v>0</v>
      </c>
      <c r="AC31" s="25">
        <v>91.400001525878906</v>
      </c>
      <c r="AD31" s="4">
        <f t="shared" si="0"/>
        <v>4</v>
      </c>
      <c r="AE31" s="25">
        <f t="shared" si="1"/>
        <v>95.400001525878906</v>
      </c>
      <c r="AF31" s="4">
        <v>0</v>
      </c>
      <c r="AG31" s="4">
        <v>0</v>
      </c>
      <c r="AH31" s="4">
        <v>0</v>
      </c>
      <c r="AI31" s="4">
        <v>0</v>
      </c>
      <c r="AJ31" s="4">
        <v>0</v>
      </c>
      <c r="AK31" s="4">
        <v>0</v>
      </c>
      <c r="AL31" s="4">
        <v>0</v>
      </c>
      <c r="AM31" s="4">
        <v>0</v>
      </c>
      <c r="AN31" s="4">
        <v>0</v>
      </c>
      <c r="AO31" s="4">
        <v>0</v>
      </c>
      <c r="AP31" s="4">
        <v>0</v>
      </c>
      <c r="AQ31" s="4">
        <v>0</v>
      </c>
      <c r="AR31" s="4">
        <v>0</v>
      </c>
      <c r="AS31" s="4">
        <v>0</v>
      </c>
      <c r="AT31" s="4">
        <v>0</v>
      </c>
      <c r="AU31" s="4">
        <v>0</v>
      </c>
      <c r="AV31" s="4">
        <v>0</v>
      </c>
      <c r="AW31" s="4">
        <v>0</v>
      </c>
      <c r="AX31" s="4">
        <v>0</v>
      </c>
      <c r="AY31" s="25">
        <v>94.430000305175781</v>
      </c>
      <c r="AZ31" s="4">
        <f t="shared" si="2"/>
        <v>0</v>
      </c>
      <c r="BA31" s="25">
        <f t="shared" si="3"/>
        <v>94.430000305175781</v>
      </c>
      <c r="BB31" s="25">
        <f t="shared" si="4"/>
        <v>94.430000305175781</v>
      </c>
      <c r="BC31" s="25">
        <f t="shared" si="5"/>
        <v>18.185229664345798</v>
      </c>
    </row>
    <row r="32" spans="1:55" ht="43.2" x14ac:dyDescent="0.3">
      <c r="A32" s="4">
        <v>23</v>
      </c>
      <c r="B32" s="8" t="s">
        <v>217</v>
      </c>
      <c r="C32" s="8">
        <v>2000</v>
      </c>
      <c r="D32" s="8">
        <v>2000</v>
      </c>
      <c r="E32" s="8">
        <v>2000</v>
      </c>
      <c r="F32" s="8">
        <v>1</v>
      </c>
      <c r="G32" s="8" t="s">
        <v>20</v>
      </c>
      <c r="H32" s="8" t="s">
        <v>139</v>
      </c>
      <c r="I32" s="8" t="s">
        <v>63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2</v>
      </c>
      <c r="V32" s="4">
        <v>0</v>
      </c>
      <c r="W32" s="4">
        <v>0</v>
      </c>
      <c r="X32" s="4">
        <v>2</v>
      </c>
      <c r="Y32" s="4">
        <v>0</v>
      </c>
      <c r="Z32" s="4">
        <v>0</v>
      </c>
      <c r="AA32" s="4">
        <v>0</v>
      </c>
      <c r="AB32" s="4">
        <v>0</v>
      </c>
      <c r="AC32" s="25">
        <v>95.800003051757813</v>
      </c>
      <c r="AD32" s="4">
        <f t="shared" si="0"/>
        <v>4</v>
      </c>
      <c r="AE32" s="25">
        <f t="shared" si="1"/>
        <v>99.800003051757813</v>
      </c>
      <c r="AF32" s="4">
        <v>0</v>
      </c>
      <c r="AG32" s="4">
        <v>0</v>
      </c>
      <c r="AH32" s="4">
        <v>0</v>
      </c>
      <c r="AI32" s="4">
        <v>0</v>
      </c>
      <c r="AJ32" s="4">
        <v>0</v>
      </c>
      <c r="AK32" s="4">
        <v>0</v>
      </c>
      <c r="AL32" s="4">
        <v>0</v>
      </c>
      <c r="AM32" s="4">
        <v>0</v>
      </c>
      <c r="AN32" s="4">
        <v>0</v>
      </c>
      <c r="AO32" s="4">
        <v>0</v>
      </c>
      <c r="AP32" s="4">
        <v>0</v>
      </c>
      <c r="AQ32" s="4">
        <v>0</v>
      </c>
      <c r="AR32" s="4">
        <v>0</v>
      </c>
      <c r="AS32" s="4">
        <v>0</v>
      </c>
      <c r="AT32" s="4">
        <v>0</v>
      </c>
      <c r="AU32" s="4">
        <v>0</v>
      </c>
      <c r="AV32" s="4">
        <v>0</v>
      </c>
      <c r="AW32" s="4">
        <v>0</v>
      </c>
      <c r="AX32" s="4">
        <v>0</v>
      </c>
      <c r="AY32" s="25">
        <v>95.010002136230469</v>
      </c>
      <c r="AZ32" s="4">
        <f t="shared" si="2"/>
        <v>0</v>
      </c>
      <c r="BA32" s="25">
        <f t="shared" si="3"/>
        <v>95.010002136230469</v>
      </c>
      <c r="BB32" s="25">
        <f t="shared" si="4"/>
        <v>95.010002136230469</v>
      </c>
      <c r="BC32" s="25">
        <f t="shared" si="5"/>
        <v>18.911139326396089</v>
      </c>
    </row>
    <row r="33" spans="1:55" ht="28.8" x14ac:dyDescent="0.3">
      <c r="A33" s="4">
        <v>24</v>
      </c>
      <c r="B33" s="8" t="s">
        <v>288</v>
      </c>
      <c r="C33" s="8">
        <v>1978</v>
      </c>
      <c r="D33" s="8">
        <v>1978</v>
      </c>
      <c r="E33" s="8">
        <v>1978</v>
      </c>
      <c r="F33" s="8">
        <v>1</v>
      </c>
      <c r="G33" s="8" t="s">
        <v>20</v>
      </c>
      <c r="H33" s="8" t="s">
        <v>124</v>
      </c>
      <c r="I33" s="8" t="s">
        <v>163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25">
        <v>95.550003051757813</v>
      </c>
      <c r="AD33" s="4">
        <f t="shared" si="0"/>
        <v>0</v>
      </c>
      <c r="AE33" s="25">
        <f t="shared" si="1"/>
        <v>95.550003051757813</v>
      </c>
      <c r="AF33" s="4">
        <v>0</v>
      </c>
      <c r="AG33" s="4">
        <v>0</v>
      </c>
      <c r="AH33" s="4">
        <v>0</v>
      </c>
      <c r="AI33" s="4">
        <v>0</v>
      </c>
      <c r="AJ33" s="4">
        <v>0</v>
      </c>
      <c r="AK33" s="4">
        <v>0</v>
      </c>
      <c r="AL33" s="4">
        <v>2</v>
      </c>
      <c r="AM33" s="4">
        <v>0</v>
      </c>
      <c r="AN33" s="4">
        <v>2</v>
      </c>
      <c r="AO33" s="4">
        <v>0</v>
      </c>
      <c r="AP33" s="4">
        <v>0</v>
      </c>
      <c r="AQ33" s="4">
        <v>2</v>
      </c>
      <c r="AR33" s="4">
        <v>0</v>
      </c>
      <c r="AS33" s="4">
        <v>0</v>
      </c>
      <c r="AT33" s="4">
        <v>0</v>
      </c>
      <c r="AU33" s="4">
        <v>0</v>
      </c>
      <c r="AV33" s="4">
        <v>0</v>
      </c>
      <c r="AW33" s="4">
        <v>0</v>
      </c>
      <c r="AX33" s="4">
        <v>0</v>
      </c>
      <c r="AY33" s="25">
        <v>97.44000244140625</v>
      </c>
      <c r="AZ33" s="4">
        <f t="shared" si="2"/>
        <v>6</v>
      </c>
      <c r="BA33" s="25">
        <f t="shared" si="3"/>
        <v>103.44000244140625</v>
      </c>
      <c r="BB33" s="25">
        <f t="shared" si="4"/>
        <v>95.550003051757813</v>
      </c>
      <c r="BC33" s="25">
        <f t="shared" si="5"/>
        <v>19.58698526533821</v>
      </c>
    </row>
    <row r="34" spans="1:55" ht="43.2" x14ac:dyDescent="0.3">
      <c r="A34" s="4">
        <v>25</v>
      </c>
      <c r="B34" s="8" t="s">
        <v>208</v>
      </c>
      <c r="C34" s="8">
        <v>2000</v>
      </c>
      <c r="D34" s="8">
        <v>2000</v>
      </c>
      <c r="E34" s="8">
        <v>2000</v>
      </c>
      <c r="F34" s="8">
        <v>1</v>
      </c>
      <c r="G34" s="8" t="s">
        <v>10</v>
      </c>
      <c r="H34" s="8" t="s">
        <v>142</v>
      </c>
      <c r="I34" s="8" t="s">
        <v>209</v>
      </c>
      <c r="J34" s="4">
        <v>0</v>
      </c>
      <c r="K34" s="4">
        <v>2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25">
        <v>94.720001220703125</v>
      </c>
      <c r="AD34" s="4">
        <f t="shared" si="0"/>
        <v>2</v>
      </c>
      <c r="AE34" s="25">
        <f t="shared" si="1"/>
        <v>96.720001220703125</v>
      </c>
      <c r="AF34" s="4">
        <v>0</v>
      </c>
      <c r="AG34" s="4">
        <v>0</v>
      </c>
      <c r="AH34" s="4">
        <v>0</v>
      </c>
      <c r="AI34" s="4">
        <v>0</v>
      </c>
      <c r="AJ34" s="4">
        <v>0</v>
      </c>
      <c r="AK34" s="4">
        <v>0</v>
      </c>
      <c r="AL34" s="4">
        <v>0</v>
      </c>
      <c r="AM34" s="4">
        <v>0</v>
      </c>
      <c r="AN34" s="4">
        <v>0</v>
      </c>
      <c r="AO34" s="4">
        <v>0</v>
      </c>
      <c r="AP34" s="4">
        <v>0</v>
      </c>
      <c r="AQ34" s="4">
        <v>0</v>
      </c>
      <c r="AR34" s="4">
        <v>0</v>
      </c>
      <c r="AS34" s="4">
        <v>0</v>
      </c>
      <c r="AT34" s="4">
        <v>0</v>
      </c>
      <c r="AU34" s="4">
        <v>0</v>
      </c>
      <c r="AV34" s="4">
        <v>0</v>
      </c>
      <c r="AW34" s="4">
        <v>0</v>
      </c>
      <c r="AX34" s="4">
        <v>0</v>
      </c>
      <c r="AY34" s="25">
        <v>95.580001831054688</v>
      </c>
      <c r="AZ34" s="4">
        <f t="shared" si="2"/>
        <v>0</v>
      </c>
      <c r="BA34" s="25">
        <f t="shared" si="3"/>
        <v>95.580001831054688</v>
      </c>
      <c r="BB34" s="25">
        <f t="shared" si="4"/>
        <v>95.580001831054688</v>
      </c>
      <c r="BC34" s="25">
        <f t="shared" si="5"/>
        <v>19.624530670499635</v>
      </c>
    </row>
    <row r="35" spans="1:55" ht="28.8" x14ac:dyDescent="0.3">
      <c r="A35" s="4">
        <v>26</v>
      </c>
      <c r="B35" s="8" t="s">
        <v>123</v>
      </c>
      <c r="C35" s="8">
        <v>1969</v>
      </c>
      <c r="D35" s="8">
        <v>1969</v>
      </c>
      <c r="E35" s="8">
        <v>1969</v>
      </c>
      <c r="F35" s="8" t="s">
        <v>44</v>
      </c>
      <c r="G35" s="8" t="s">
        <v>20</v>
      </c>
      <c r="H35" s="8" t="s">
        <v>124</v>
      </c>
      <c r="I35" s="8" t="s">
        <v>47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25">
        <v>101.94999694824219</v>
      </c>
      <c r="AD35" s="4">
        <f t="shared" si="0"/>
        <v>0</v>
      </c>
      <c r="AE35" s="25">
        <f t="shared" si="1"/>
        <v>101.94999694824219</v>
      </c>
      <c r="AF35" s="4">
        <v>0</v>
      </c>
      <c r="AG35" s="4">
        <v>0</v>
      </c>
      <c r="AH35" s="4">
        <v>0</v>
      </c>
      <c r="AI35" s="4">
        <v>0</v>
      </c>
      <c r="AJ35" s="4">
        <v>0</v>
      </c>
      <c r="AK35" s="4">
        <v>0</v>
      </c>
      <c r="AL35" s="4">
        <v>0</v>
      </c>
      <c r="AM35" s="4">
        <v>0</v>
      </c>
      <c r="AN35" s="4">
        <v>0</v>
      </c>
      <c r="AO35" s="4">
        <v>0</v>
      </c>
      <c r="AP35" s="4">
        <v>0</v>
      </c>
      <c r="AQ35" s="4">
        <v>0</v>
      </c>
      <c r="AR35" s="4">
        <v>0</v>
      </c>
      <c r="AS35" s="4">
        <v>0</v>
      </c>
      <c r="AT35" s="4">
        <v>0</v>
      </c>
      <c r="AU35" s="4">
        <v>0</v>
      </c>
      <c r="AV35" s="4">
        <v>0</v>
      </c>
      <c r="AW35" s="4">
        <v>0</v>
      </c>
      <c r="AX35" s="4">
        <v>0</v>
      </c>
      <c r="AY35" s="25">
        <v>95.879997253417969</v>
      </c>
      <c r="AZ35" s="4">
        <f t="shared" si="2"/>
        <v>0</v>
      </c>
      <c r="BA35" s="25">
        <f t="shared" si="3"/>
        <v>95.879997253417969</v>
      </c>
      <c r="BB35" s="25">
        <f t="shared" si="4"/>
        <v>95.879997253417969</v>
      </c>
      <c r="BC35" s="25">
        <f t="shared" si="5"/>
        <v>19.999994270792701</v>
      </c>
    </row>
    <row r="36" spans="1:55" x14ac:dyDescent="0.3">
      <c r="A36" s="4">
        <v>27</v>
      </c>
      <c r="B36" s="8" t="s">
        <v>219</v>
      </c>
      <c r="C36" s="8">
        <v>1959</v>
      </c>
      <c r="D36" s="8">
        <v>1959</v>
      </c>
      <c r="E36" s="8">
        <v>1959</v>
      </c>
      <c r="F36" s="8">
        <v>1</v>
      </c>
      <c r="G36" s="8" t="s">
        <v>20</v>
      </c>
      <c r="H36" s="8" t="s">
        <v>165</v>
      </c>
      <c r="I36" s="8" t="s">
        <v>47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2</v>
      </c>
      <c r="AB36" s="4">
        <v>0</v>
      </c>
      <c r="AC36" s="25">
        <v>94.629997253417969</v>
      </c>
      <c r="AD36" s="4">
        <f t="shared" si="0"/>
        <v>2</v>
      </c>
      <c r="AE36" s="25">
        <f t="shared" si="1"/>
        <v>96.629997253417969</v>
      </c>
      <c r="AF36" s="4">
        <v>0</v>
      </c>
      <c r="AG36" s="4">
        <v>0</v>
      </c>
      <c r="AH36" s="4">
        <v>0</v>
      </c>
      <c r="AI36" s="4">
        <v>0</v>
      </c>
      <c r="AJ36" s="4">
        <v>0</v>
      </c>
      <c r="AK36" s="4">
        <v>0</v>
      </c>
      <c r="AL36" s="4">
        <v>0</v>
      </c>
      <c r="AM36" s="4">
        <v>0</v>
      </c>
      <c r="AN36" s="4">
        <v>0</v>
      </c>
      <c r="AO36" s="4">
        <v>0</v>
      </c>
      <c r="AP36" s="4">
        <v>0</v>
      </c>
      <c r="AQ36" s="4">
        <v>0</v>
      </c>
      <c r="AR36" s="4">
        <v>0</v>
      </c>
      <c r="AS36" s="4">
        <v>0</v>
      </c>
      <c r="AT36" s="4">
        <v>0</v>
      </c>
      <c r="AU36" s="4">
        <v>0</v>
      </c>
      <c r="AV36" s="4">
        <v>0</v>
      </c>
      <c r="AW36" s="4">
        <v>0</v>
      </c>
      <c r="AX36" s="4">
        <v>0</v>
      </c>
      <c r="AY36" s="25">
        <v>96.220001220703125</v>
      </c>
      <c r="AZ36" s="4">
        <f t="shared" si="2"/>
        <v>0</v>
      </c>
      <c r="BA36" s="25">
        <f t="shared" si="3"/>
        <v>96.220001220703125</v>
      </c>
      <c r="BB36" s="25">
        <f t="shared" si="4"/>
        <v>96.220001220703125</v>
      </c>
      <c r="BC36" s="25">
        <f t="shared" si="5"/>
        <v>20.425531142872774</v>
      </c>
    </row>
    <row r="37" spans="1:55" x14ac:dyDescent="0.3">
      <c r="A37" s="4">
        <v>28</v>
      </c>
      <c r="B37" s="8" t="s">
        <v>121</v>
      </c>
      <c r="C37" s="8">
        <v>1982</v>
      </c>
      <c r="D37" s="8">
        <v>1982</v>
      </c>
      <c r="E37" s="8">
        <v>1982</v>
      </c>
      <c r="F37" s="8" t="s">
        <v>40</v>
      </c>
      <c r="G37" s="8" t="s">
        <v>20</v>
      </c>
      <c r="H37" s="8" t="s">
        <v>56</v>
      </c>
      <c r="I37" s="8" t="s">
        <v>122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2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25">
        <v>94.389999389648438</v>
      </c>
      <c r="AD37" s="4">
        <f t="shared" si="0"/>
        <v>2</v>
      </c>
      <c r="AE37" s="25">
        <f t="shared" si="1"/>
        <v>96.389999389648438</v>
      </c>
      <c r="AF37" s="4">
        <v>0</v>
      </c>
      <c r="AG37" s="4">
        <v>0</v>
      </c>
      <c r="AH37" s="4">
        <v>0</v>
      </c>
      <c r="AI37" s="4">
        <v>0</v>
      </c>
      <c r="AJ37" s="4">
        <v>0</v>
      </c>
      <c r="AK37" s="4">
        <v>0</v>
      </c>
      <c r="AL37" s="4">
        <v>0</v>
      </c>
      <c r="AM37" s="4">
        <v>0</v>
      </c>
      <c r="AN37" s="4">
        <v>0</v>
      </c>
      <c r="AO37" s="4">
        <v>0</v>
      </c>
      <c r="AP37" s="4">
        <v>0</v>
      </c>
      <c r="AQ37" s="4">
        <v>0</v>
      </c>
      <c r="AR37" s="4">
        <v>0</v>
      </c>
      <c r="AS37" s="4">
        <v>0</v>
      </c>
      <c r="AT37" s="4">
        <v>0</v>
      </c>
      <c r="AU37" s="4">
        <v>0</v>
      </c>
      <c r="AV37" s="4">
        <v>0</v>
      </c>
      <c r="AW37" s="4">
        <v>0</v>
      </c>
      <c r="AX37" s="4">
        <v>0</v>
      </c>
      <c r="AY37" s="25">
        <v>96.879997253417969</v>
      </c>
      <c r="AZ37" s="4">
        <f t="shared" si="2"/>
        <v>0</v>
      </c>
      <c r="BA37" s="25">
        <f t="shared" si="3"/>
        <v>96.879997253417969</v>
      </c>
      <c r="BB37" s="25">
        <f t="shared" si="4"/>
        <v>96.389999389648438</v>
      </c>
      <c r="BC37" s="25">
        <f t="shared" si="5"/>
        <v>20.638294804573398</v>
      </c>
    </row>
    <row r="38" spans="1:55" x14ac:dyDescent="0.3">
      <c r="A38" s="4">
        <v>29</v>
      </c>
      <c r="B38" s="8" t="s">
        <v>243</v>
      </c>
      <c r="C38" s="8">
        <v>1976</v>
      </c>
      <c r="D38" s="8">
        <v>1976</v>
      </c>
      <c r="E38" s="8">
        <v>1976</v>
      </c>
      <c r="F38" s="8">
        <v>1</v>
      </c>
      <c r="G38" s="8" t="s">
        <v>20</v>
      </c>
      <c r="H38" s="8" t="s">
        <v>102</v>
      </c>
      <c r="I38" s="8"/>
      <c r="J38" s="4">
        <v>0</v>
      </c>
      <c r="K38" s="4">
        <v>0</v>
      </c>
      <c r="L38" s="4">
        <v>2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2</v>
      </c>
      <c r="AB38" s="4">
        <v>2</v>
      </c>
      <c r="AC38" s="25">
        <v>99.860000610351563</v>
      </c>
      <c r="AD38" s="4">
        <f t="shared" si="0"/>
        <v>6</v>
      </c>
      <c r="AE38" s="25">
        <f t="shared" si="1"/>
        <v>105.86000061035156</v>
      </c>
      <c r="AF38" s="4">
        <v>0</v>
      </c>
      <c r="AG38" s="4">
        <v>0</v>
      </c>
      <c r="AH38" s="4">
        <v>0</v>
      </c>
      <c r="AI38" s="4">
        <v>0</v>
      </c>
      <c r="AJ38" s="4">
        <v>0</v>
      </c>
      <c r="AK38" s="4">
        <v>0</v>
      </c>
      <c r="AL38" s="4">
        <v>0</v>
      </c>
      <c r="AM38" s="4">
        <v>0</v>
      </c>
      <c r="AN38" s="4">
        <v>0</v>
      </c>
      <c r="AO38" s="4">
        <v>0</v>
      </c>
      <c r="AP38" s="4">
        <v>0</v>
      </c>
      <c r="AQ38" s="4">
        <v>2</v>
      </c>
      <c r="AR38" s="4">
        <v>0</v>
      </c>
      <c r="AS38" s="4">
        <v>0</v>
      </c>
      <c r="AT38" s="4">
        <v>0</v>
      </c>
      <c r="AU38" s="4">
        <v>0</v>
      </c>
      <c r="AV38" s="4">
        <v>0</v>
      </c>
      <c r="AW38" s="4">
        <v>0</v>
      </c>
      <c r="AX38" s="4">
        <v>0</v>
      </c>
      <c r="AY38" s="25">
        <v>94.900001525878906</v>
      </c>
      <c r="AZ38" s="4">
        <f t="shared" si="2"/>
        <v>2</v>
      </c>
      <c r="BA38" s="25">
        <f t="shared" si="3"/>
        <v>96.900001525878906</v>
      </c>
      <c r="BB38" s="25">
        <f t="shared" si="4"/>
        <v>96.900001525878906</v>
      </c>
      <c r="BC38" s="25">
        <f t="shared" si="5"/>
        <v>21.276595338354092</v>
      </c>
    </row>
    <row r="39" spans="1:55" x14ac:dyDescent="0.3">
      <c r="A39" s="4">
        <v>30</v>
      </c>
      <c r="B39" s="8" t="s">
        <v>283</v>
      </c>
      <c r="C39" s="8">
        <v>1971</v>
      </c>
      <c r="D39" s="8">
        <v>1971</v>
      </c>
      <c r="E39" s="8">
        <v>1971</v>
      </c>
      <c r="F39" s="8" t="s">
        <v>15</v>
      </c>
      <c r="G39" s="8" t="s">
        <v>20</v>
      </c>
      <c r="H39" s="8" t="s">
        <v>212</v>
      </c>
      <c r="I39" s="8" t="s">
        <v>102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25">
        <v>97.089996337890625</v>
      </c>
      <c r="AD39" s="4">
        <f t="shared" si="0"/>
        <v>0</v>
      </c>
      <c r="AE39" s="25">
        <f t="shared" si="1"/>
        <v>97.089996337890625</v>
      </c>
      <c r="AF39" s="4">
        <v>0</v>
      </c>
      <c r="AG39" s="4">
        <v>0</v>
      </c>
      <c r="AH39" s="4">
        <v>0</v>
      </c>
      <c r="AI39" s="4">
        <v>0</v>
      </c>
      <c r="AJ39" s="4">
        <v>0</v>
      </c>
      <c r="AK39" s="4">
        <v>0</v>
      </c>
      <c r="AL39" s="4">
        <v>0</v>
      </c>
      <c r="AM39" s="4">
        <v>0</v>
      </c>
      <c r="AN39" s="4">
        <v>0</v>
      </c>
      <c r="AO39" s="4">
        <v>0</v>
      </c>
      <c r="AP39" s="4">
        <v>0</v>
      </c>
      <c r="AQ39" s="4">
        <v>0</v>
      </c>
      <c r="AR39" s="4">
        <v>0</v>
      </c>
      <c r="AS39" s="4">
        <v>0</v>
      </c>
      <c r="AT39" s="4">
        <v>0</v>
      </c>
      <c r="AU39" s="4">
        <v>0</v>
      </c>
      <c r="AV39" s="4">
        <v>0</v>
      </c>
      <c r="AW39" s="4">
        <v>2</v>
      </c>
      <c r="AX39" s="4">
        <v>2</v>
      </c>
      <c r="AY39" s="25">
        <v>95.459999084472656</v>
      </c>
      <c r="AZ39" s="4">
        <f t="shared" si="2"/>
        <v>4</v>
      </c>
      <c r="BA39" s="25">
        <f t="shared" si="3"/>
        <v>99.459999084472656</v>
      </c>
      <c r="BB39" s="25">
        <f t="shared" si="4"/>
        <v>97.089996337890625</v>
      </c>
      <c r="BC39" s="25">
        <f t="shared" si="5"/>
        <v>21.514386087269386</v>
      </c>
    </row>
    <row r="40" spans="1:55" ht="28.8" x14ac:dyDescent="0.3">
      <c r="A40" s="4">
        <v>31</v>
      </c>
      <c r="B40" s="8" t="s">
        <v>91</v>
      </c>
      <c r="C40" s="8">
        <v>1980</v>
      </c>
      <c r="D40" s="8">
        <v>1980</v>
      </c>
      <c r="E40" s="8">
        <v>1980</v>
      </c>
      <c r="F40" s="8">
        <v>1</v>
      </c>
      <c r="G40" s="8" t="s">
        <v>20</v>
      </c>
      <c r="H40" s="8" t="s">
        <v>71</v>
      </c>
      <c r="I40" s="8" t="s">
        <v>72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25">
        <v>97.419998168945313</v>
      </c>
      <c r="AD40" s="4">
        <f t="shared" si="0"/>
        <v>0</v>
      </c>
      <c r="AE40" s="25">
        <f t="shared" si="1"/>
        <v>97.419998168945313</v>
      </c>
      <c r="AF40" s="4">
        <v>0</v>
      </c>
      <c r="AG40" s="4">
        <v>0</v>
      </c>
      <c r="AH40" s="4">
        <v>0</v>
      </c>
      <c r="AI40" s="4">
        <v>0</v>
      </c>
      <c r="AJ40" s="4">
        <v>0</v>
      </c>
      <c r="AK40" s="4">
        <v>0</v>
      </c>
      <c r="AL40" s="4">
        <v>0</v>
      </c>
      <c r="AM40" s="4">
        <v>0</v>
      </c>
      <c r="AN40" s="4">
        <v>0</v>
      </c>
      <c r="AO40" s="4">
        <v>0</v>
      </c>
      <c r="AP40" s="4">
        <v>0</v>
      </c>
      <c r="AQ40" s="4">
        <v>0</v>
      </c>
      <c r="AR40" s="4">
        <v>0</v>
      </c>
      <c r="AS40" s="4">
        <v>0</v>
      </c>
      <c r="AT40" s="4">
        <v>0</v>
      </c>
      <c r="AU40" s="4">
        <v>0</v>
      </c>
      <c r="AV40" s="4">
        <v>0</v>
      </c>
      <c r="AW40" s="4">
        <v>0</v>
      </c>
      <c r="AX40" s="4">
        <v>0</v>
      </c>
      <c r="AY40" s="25">
        <v>97.959999084472656</v>
      </c>
      <c r="AZ40" s="4">
        <f t="shared" si="2"/>
        <v>0</v>
      </c>
      <c r="BA40" s="25">
        <f t="shared" si="3"/>
        <v>97.959999084472656</v>
      </c>
      <c r="BB40" s="25">
        <f t="shared" si="4"/>
        <v>97.419998168945313</v>
      </c>
      <c r="BC40" s="25">
        <f t="shared" si="5"/>
        <v>21.92740464140271</v>
      </c>
    </row>
    <row r="41" spans="1:55" x14ac:dyDescent="0.3">
      <c r="A41" s="4">
        <v>32</v>
      </c>
      <c r="B41" s="8" t="s">
        <v>234</v>
      </c>
      <c r="C41" s="8">
        <v>1954</v>
      </c>
      <c r="D41" s="8">
        <v>1954</v>
      </c>
      <c r="E41" s="8">
        <v>1954</v>
      </c>
      <c r="F41" s="8" t="s">
        <v>15</v>
      </c>
      <c r="G41" s="8" t="s">
        <v>20</v>
      </c>
      <c r="H41" s="8" t="s">
        <v>102</v>
      </c>
      <c r="I41" s="8"/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25">
        <v>98.760002136230469</v>
      </c>
      <c r="AD41" s="4">
        <f t="shared" si="0"/>
        <v>0</v>
      </c>
      <c r="AE41" s="25">
        <f t="shared" si="1"/>
        <v>98.760002136230469</v>
      </c>
      <c r="AF41" s="4">
        <v>0</v>
      </c>
      <c r="AG41" s="4">
        <v>0</v>
      </c>
      <c r="AH41" s="4">
        <v>0</v>
      </c>
      <c r="AI41" s="4">
        <v>0</v>
      </c>
      <c r="AJ41" s="4">
        <v>0</v>
      </c>
      <c r="AK41" s="4">
        <v>0</v>
      </c>
      <c r="AL41" s="4">
        <v>0</v>
      </c>
      <c r="AM41" s="4">
        <v>0</v>
      </c>
      <c r="AN41" s="4">
        <v>0</v>
      </c>
      <c r="AO41" s="4">
        <v>0</v>
      </c>
      <c r="AP41" s="4">
        <v>0</v>
      </c>
      <c r="AQ41" s="4">
        <v>0</v>
      </c>
      <c r="AR41" s="4">
        <v>0</v>
      </c>
      <c r="AS41" s="4">
        <v>0</v>
      </c>
      <c r="AT41" s="4">
        <v>0</v>
      </c>
      <c r="AU41" s="4">
        <v>0</v>
      </c>
      <c r="AV41" s="4">
        <v>0</v>
      </c>
      <c r="AW41" s="4">
        <v>0</v>
      </c>
      <c r="AX41" s="4">
        <v>0</v>
      </c>
      <c r="AY41" s="25">
        <v>98.239997863769531</v>
      </c>
      <c r="AZ41" s="4">
        <f t="shared" si="2"/>
        <v>0</v>
      </c>
      <c r="BA41" s="25">
        <f t="shared" si="3"/>
        <v>98.239997863769531</v>
      </c>
      <c r="BB41" s="25">
        <f t="shared" si="4"/>
        <v>98.239997863769531</v>
      </c>
      <c r="BC41" s="25">
        <f t="shared" si="5"/>
        <v>22.953687093423223</v>
      </c>
    </row>
    <row r="42" spans="1:55" ht="43.2" x14ac:dyDescent="0.3">
      <c r="A42" s="4">
        <v>33</v>
      </c>
      <c r="B42" s="8" t="s">
        <v>172</v>
      </c>
      <c r="C42" s="8">
        <v>1958</v>
      </c>
      <c r="D42" s="8">
        <v>1958</v>
      </c>
      <c r="E42" s="8">
        <v>1958</v>
      </c>
      <c r="F42" s="8">
        <v>1</v>
      </c>
      <c r="G42" s="8" t="s">
        <v>28</v>
      </c>
      <c r="H42" s="8" t="s">
        <v>173</v>
      </c>
      <c r="I42" s="8" t="s">
        <v>42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2</v>
      </c>
      <c r="AC42" s="25">
        <v>96.319999694824219</v>
      </c>
      <c r="AD42" s="4">
        <f t="shared" ref="AD42:AD73" si="6">SUM(J42:AB42)</f>
        <v>2</v>
      </c>
      <c r="AE42" s="25">
        <f t="shared" ref="AE42:AE73" si="7">AC42+AD42</f>
        <v>98.319999694824219</v>
      </c>
      <c r="AF42" s="4">
        <v>0</v>
      </c>
      <c r="AG42" s="4">
        <v>0</v>
      </c>
      <c r="AH42" s="4">
        <v>0</v>
      </c>
      <c r="AI42" s="4">
        <v>0</v>
      </c>
      <c r="AJ42" s="4">
        <v>0</v>
      </c>
      <c r="AK42" s="4">
        <v>0</v>
      </c>
      <c r="AL42" s="4">
        <v>0</v>
      </c>
      <c r="AM42" s="4">
        <v>0</v>
      </c>
      <c r="AN42" s="4">
        <v>0</v>
      </c>
      <c r="AO42" s="4">
        <v>0</v>
      </c>
      <c r="AP42" s="4">
        <v>0</v>
      </c>
      <c r="AQ42" s="4">
        <v>0</v>
      </c>
      <c r="AR42" s="4">
        <v>0</v>
      </c>
      <c r="AS42" s="4">
        <v>0</v>
      </c>
      <c r="AT42" s="4">
        <v>0</v>
      </c>
      <c r="AU42" s="4">
        <v>0</v>
      </c>
      <c r="AV42" s="4">
        <v>0</v>
      </c>
      <c r="AW42" s="4">
        <v>0</v>
      </c>
      <c r="AX42" s="4">
        <v>0</v>
      </c>
      <c r="AY42" s="25">
        <v>99.860000610351563</v>
      </c>
      <c r="AZ42" s="4">
        <f t="shared" ref="AZ42:AZ73" si="8">SUM(AF42:AX42)</f>
        <v>0</v>
      </c>
      <c r="BA42" s="25">
        <f t="shared" ref="BA42:BA73" si="9">AY42+AZ42</f>
        <v>99.860000610351563</v>
      </c>
      <c r="BB42" s="25">
        <f t="shared" ref="BB42:BB73" si="10">MIN(BA42,AE42)</f>
        <v>98.319999694824219</v>
      </c>
      <c r="BC42" s="25">
        <f t="shared" ref="BC42:BC73" si="11">IF( AND(ISNUMBER(BB$10),ISNUMBER(BB42)),(BB42-BB$10)/BB$10*100,"")</f>
        <v>23.053814539639575</v>
      </c>
    </row>
    <row r="43" spans="1:55" ht="43.2" x14ac:dyDescent="0.3">
      <c r="A43" s="4">
        <v>34</v>
      </c>
      <c r="B43" s="8" t="s">
        <v>64</v>
      </c>
      <c r="C43" s="8">
        <v>2000</v>
      </c>
      <c r="D43" s="8">
        <v>2000</v>
      </c>
      <c r="E43" s="8">
        <v>2000</v>
      </c>
      <c r="F43" s="8">
        <v>2</v>
      </c>
      <c r="G43" s="8" t="s">
        <v>20</v>
      </c>
      <c r="H43" s="8" t="s">
        <v>62</v>
      </c>
      <c r="I43" s="8" t="s">
        <v>63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25">
        <v>98.709999084472656</v>
      </c>
      <c r="AD43" s="4">
        <f t="shared" si="6"/>
        <v>0</v>
      </c>
      <c r="AE43" s="25">
        <f t="shared" si="7"/>
        <v>98.709999084472656</v>
      </c>
      <c r="AF43" s="4">
        <v>0</v>
      </c>
      <c r="AG43" s="4">
        <v>0</v>
      </c>
      <c r="AH43" s="4">
        <v>0</v>
      </c>
      <c r="AI43" s="4">
        <v>0</v>
      </c>
      <c r="AJ43" s="4">
        <v>0</v>
      </c>
      <c r="AK43" s="4">
        <v>0</v>
      </c>
      <c r="AL43" s="4">
        <v>0</v>
      </c>
      <c r="AM43" s="4">
        <v>0</v>
      </c>
      <c r="AN43" s="4">
        <v>0</v>
      </c>
      <c r="AO43" s="4">
        <v>0</v>
      </c>
      <c r="AP43" s="4">
        <v>0</v>
      </c>
      <c r="AQ43" s="4">
        <v>0</v>
      </c>
      <c r="AR43" s="4">
        <v>0</v>
      </c>
      <c r="AS43" s="4">
        <v>0</v>
      </c>
      <c r="AT43" s="4">
        <v>0</v>
      </c>
      <c r="AU43" s="4">
        <v>0</v>
      </c>
      <c r="AV43" s="4">
        <v>0</v>
      </c>
      <c r="AW43" s="4">
        <v>2</v>
      </c>
      <c r="AX43" s="4">
        <v>0</v>
      </c>
      <c r="AY43" s="25">
        <v>99.279998779296875</v>
      </c>
      <c r="AZ43" s="4">
        <f t="shared" si="8"/>
        <v>2</v>
      </c>
      <c r="BA43" s="25">
        <f t="shared" si="9"/>
        <v>101.27999877929687</v>
      </c>
      <c r="BB43" s="25">
        <f t="shared" si="10"/>
        <v>98.709999084472656</v>
      </c>
      <c r="BC43" s="25">
        <f t="shared" si="11"/>
        <v>23.541923904095743</v>
      </c>
    </row>
    <row r="44" spans="1:55" x14ac:dyDescent="0.3">
      <c r="A44" s="4">
        <v>35</v>
      </c>
      <c r="B44" s="8" t="s">
        <v>96</v>
      </c>
      <c r="C44" s="8">
        <v>1975</v>
      </c>
      <c r="D44" s="8">
        <v>1975</v>
      </c>
      <c r="E44" s="8">
        <v>1975</v>
      </c>
      <c r="F44" s="8">
        <v>1</v>
      </c>
      <c r="G44" s="8" t="s">
        <v>20</v>
      </c>
      <c r="H44" s="8" t="s">
        <v>97</v>
      </c>
      <c r="I44" s="8" t="s">
        <v>22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2</v>
      </c>
      <c r="Z44" s="4">
        <v>0</v>
      </c>
      <c r="AA44" s="4">
        <v>0</v>
      </c>
      <c r="AB44" s="4">
        <v>0</v>
      </c>
      <c r="AC44" s="25">
        <v>97.089996337890625</v>
      </c>
      <c r="AD44" s="4">
        <f t="shared" si="6"/>
        <v>2</v>
      </c>
      <c r="AE44" s="25">
        <f t="shared" si="7"/>
        <v>99.089996337890625</v>
      </c>
      <c r="AF44" s="4">
        <v>0</v>
      </c>
      <c r="AG44" s="4">
        <v>0</v>
      </c>
      <c r="AH44" s="4">
        <v>0</v>
      </c>
      <c r="AI44" s="4">
        <v>0</v>
      </c>
      <c r="AJ44" s="4">
        <v>0</v>
      </c>
      <c r="AK44" s="4">
        <v>0</v>
      </c>
      <c r="AL44" s="4">
        <v>0</v>
      </c>
      <c r="AM44" s="4">
        <v>0</v>
      </c>
      <c r="AN44" s="4">
        <v>0</v>
      </c>
      <c r="AO44" s="4">
        <v>0</v>
      </c>
      <c r="AP44" s="4">
        <v>0</v>
      </c>
      <c r="AQ44" s="4">
        <v>0</v>
      </c>
      <c r="AR44" s="4">
        <v>0</v>
      </c>
      <c r="AS44" s="4">
        <v>0</v>
      </c>
      <c r="AT44" s="4">
        <v>0</v>
      </c>
      <c r="AU44" s="4">
        <v>2</v>
      </c>
      <c r="AV44" s="4">
        <v>0</v>
      </c>
      <c r="AW44" s="4">
        <v>0</v>
      </c>
      <c r="AX44" s="4">
        <v>0</v>
      </c>
      <c r="AY44" s="25">
        <v>98.230003356933594</v>
      </c>
      <c r="AZ44" s="4">
        <f t="shared" si="8"/>
        <v>2</v>
      </c>
      <c r="BA44" s="25">
        <f t="shared" si="9"/>
        <v>100.23000335693359</v>
      </c>
      <c r="BB44" s="25">
        <f t="shared" si="10"/>
        <v>99.089996337890625</v>
      </c>
      <c r="BC44" s="25">
        <f t="shared" si="11"/>
        <v>24.017514950605161</v>
      </c>
    </row>
    <row r="45" spans="1:55" x14ac:dyDescent="0.3">
      <c r="A45" s="4">
        <v>36</v>
      </c>
      <c r="B45" s="8" t="s">
        <v>224</v>
      </c>
      <c r="C45" s="8">
        <v>1963</v>
      </c>
      <c r="D45" s="8">
        <v>1963</v>
      </c>
      <c r="E45" s="8">
        <v>1963</v>
      </c>
      <c r="F45" s="8">
        <v>1</v>
      </c>
      <c r="G45" s="8" t="s">
        <v>20</v>
      </c>
      <c r="H45" s="8" t="s">
        <v>102</v>
      </c>
      <c r="I45" s="8"/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25">
        <v>102.33999633789062</v>
      </c>
      <c r="AD45" s="4">
        <f t="shared" si="6"/>
        <v>0</v>
      </c>
      <c r="AE45" s="25">
        <f t="shared" si="7"/>
        <v>102.33999633789062</v>
      </c>
      <c r="AF45" s="4">
        <v>0</v>
      </c>
      <c r="AG45" s="4">
        <v>0</v>
      </c>
      <c r="AH45" s="4">
        <v>0</v>
      </c>
      <c r="AI45" s="4">
        <v>0</v>
      </c>
      <c r="AJ45" s="4">
        <v>0</v>
      </c>
      <c r="AK45" s="4">
        <v>0</v>
      </c>
      <c r="AL45" s="4">
        <v>0</v>
      </c>
      <c r="AM45" s="4">
        <v>0</v>
      </c>
      <c r="AN45" s="4">
        <v>0</v>
      </c>
      <c r="AO45" s="4">
        <v>0</v>
      </c>
      <c r="AP45" s="4">
        <v>0</v>
      </c>
      <c r="AQ45" s="4">
        <v>0</v>
      </c>
      <c r="AR45" s="4">
        <v>0</v>
      </c>
      <c r="AS45" s="4">
        <v>0</v>
      </c>
      <c r="AT45" s="4">
        <v>0</v>
      </c>
      <c r="AU45" s="4">
        <v>0</v>
      </c>
      <c r="AV45" s="4">
        <v>0</v>
      </c>
      <c r="AW45" s="4">
        <v>0</v>
      </c>
      <c r="AX45" s="4">
        <v>0</v>
      </c>
      <c r="AY45" s="25">
        <v>100.01000213623047</v>
      </c>
      <c r="AZ45" s="4">
        <f t="shared" si="8"/>
        <v>0</v>
      </c>
      <c r="BA45" s="25">
        <f t="shared" si="9"/>
        <v>100.01000213623047</v>
      </c>
      <c r="BB45" s="25">
        <f t="shared" si="10"/>
        <v>100.01000213623047</v>
      </c>
      <c r="BC45" s="25">
        <f t="shared" si="11"/>
        <v>25.168961484735529</v>
      </c>
    </row>
    <row r="46" spans="1:55" ht="28.8" x14ac:dyDescent="0.3">
      <c r="A46" s="4">
        <v>37</v>
      </c>
      <c r="B46" s="8" t="s">
        <v>34</v>
      </c>
      <c r="C46" s="8">
        <v>2002</v>
      </c>
      <c r="D46" s="8">
        <v>2002</v>
      </c>
      <c r="E46" s="8">
        <v>2002</v>
      </c>
      <c r="F46" s="8">
        <v>3</v>
      </c>
      <c r="G46" s="8" t="s">
        <v>28</v>
      </c>
      <c r="H46" s="8" t="s">
        <v>29</v>
      </c>
      <c r="I46" s="8" t="s">
        <v>30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2</v>
      </c>
      <c r="Y46" s="4">
        <v>0</v>
      </c>
      <c r="Z46" s="4">
        <v>0</v>
      </c>
      <c r="AA46" s="4">
        <v>0</v>
      </c>
      <c r="AB46" s="4">
        <v>0</v>
      </c>
      <c r="AC46" s="25">
        <v>99.319999694824219</v>
      </c>
      <c r="AD46" s="4">
        <f t="shared" si="6"/>
        <v>2</v>
      </c>
      <c r="AE46" s="25">
        <f t="shared" si="7"/>
        <v>101.31999969482422</v>
      </c>
      <c r="AF46" s="4">
        <v>0</v>
      </c>
      <c r="AG46" s="4">
        <v>0</v>
      </c>
      <c r="AH46" s="4">
        <v>0</v>
      </c>
      <c r="AI46" s="4">
        <v>0</v>
      </c>
      <c r="AJ46" s="4">
        <v>0</v>
      </c>
      <c r="AK46" s="4">
        <v>0</v>
      </c>
      <c r="AL46" s="4">
        <v>0</v>
      </c>
      <c r="AM46" s="4">
        <v>0</v>
      </c>
      <c r="AN46" s="4">
        <v>0</v>
      </c>
      <c r="AO46" s="4">
        <v>0</v>
      </c>
      <c r="AP46" s="4">
        <v>0</v>
      </c>
      <c r="AQ46" s="4">
        <v>0</v>
      </c>
      <c r="AR46" s="4">
        <v>0</v>
      </c>
      <c r="AS46" s="4">
        <v>0</v>
      </c>
      <c r="AT46" s="4">
        <v>0</v>
      </c>
      <c r="AU46" s="4">
        <v>2</v>
      </c>
      <c r="AV46" s="4">
        <v>0</v>
      </c>
      <c r="AW46" s="4">
        <v>0</v>
      </c>
      <c r="AX46" s="4">
        <v>0</v>
      </c>
      <c r="AY46" s="25">
        <v>100.43000030517578</v>
      </c>
      <c r="AZ46" s="4">
        <f t="shared" si="8"/>
        <v>2</v>
      </c>
      <c r="BA46" s="25">
        <f t="shared" si="9"/>
        <v>102.43000030517578</v>
      </c>
      <c r="BB46" s="25">
        <f t="shared" si="10"/>
        <v>101.31999969482422</v>
      </c>
      <c r="BC46" s="25">
        <f t="shared" si="11"/>
        <v>26.808507834643237</v>
      </c>
    </row>
    <row r="47" spans="1:55" ht="43.2" x14ac:dyDescent="0.3">
      <c r="A47" s="4">
        <v>38</v>
      </c>
      <c r="B47" s="8" t="s">
        <v>171</v>
      </c>
      <c r="C47" s="8">
        <v>1997</v>
      </c>
      <c r="D47" s="8">
        <v>1997</v>
      </c>
      <c r="E47" s="8">
        <v>1997</v>
      </c>
      <c r="F47" s="8">
        <v>1</v>
      </c>
      <c r="G47" s="8" t="s">
        <v>36</v>
      </c>
      <c r="H47" s="8" t="s">
        <v>37</v>
      </c>
      <c r="I47" s="8" t="s">
        <v>38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2</v>
      </c>
      <c r="Z47" s="4">
        <v>0</v>
      </c>
      <c r="AA47" s="4">
        <v>0</v>
      </c>
      <c r="AB47" s="4">
        <v>0</v>
      </c>
      <c r="AC47" s="25">
        <v>99.510002136230469</v>
      </c>
      <c r="AD47" s="4">
        <f t="shared" si="6"/>
        <v>2</v>
      </c>
      <c r="AE47" s="25">
        <f t="shared" si="7"/>
        <v>101.51000213623047</v>
      </c>
      <c r="AF47" s="4">
        <v>0</v>
      </c>
      <c r="AG47" s="4">
        <v>0</v>
      </c>
      <c r="AH47" s="4">
        <v>2</v>
      </c>
      <c r="AI47" s="4">
        <v>0</v>
      </c>
      <c r="AJ47" s="4">
        <v>0</v>
      </c>
      <c r="AK47" s="4">
        <v>0</v>
      </c>
      <c r="AL47" s="4">
        <v>0</v>
      </c>
      <c r="AM47" s="4">
        <v>0</v>
      </c>
      <c r="AN47" s="4">
        <v>0</v>
      </c>
      <c r="AO47" s="4">
        <v>0</v>
      </c>
      <c r="AP47" s="4">
        <v>0</v>
      </c>
      <c r="AQ47" s="4">
        <v>0</v>
      </c>
      <c r="AR47" s="4">
        <v>0</v>
      </c>
      <c r="AS47" s="4">
        <v>0</v>
      </c>
      <c r="AT47" s="4">
        <v>0</v>
      </c>
      <c r="AU47" s="4">
        <v>0</v>
      </c>
      <c r="AV47" s="4">
        <v>0</v>
      </c>
      <c r="AW47" s="4">
        <v>0</v>
      </c>
      <c r="AX47" s="4">
        <v>0</v>
      </c>
      <c r="AY47" s="25">
        <v>105.75</v>
      </c>
      <c r="AZ47" s="4">
        <f t="shared" si="8"/>
        <v>2</v>
      </c>
      <c r="BA47" s="25">
        <f t="shared" si="9"/>
        <v>107.75</v>
      </c>
      <c r="BB47" s="25">
        <f t="shared" si="10"/>
        <v>101.51000213623047</v>
      </c>
      <c r="BC47" s="25">
        <f t="shared" si="11"/>
        <v>27.046308132237364</v>
      </c>
    </row>
    <row r="48" spans="1:55" ht="43.2" x14ac:dyDescent="0.3">
      <c r="A48" s="4">
        <v>39</v>
      </c>
      <c r="B48" s="8" t="s">
        <v>61</v>
      </c>
      <c r="C48" s="8">
        <v>2002</v>
      </c>
      <c r="D48" s="8">
        <v>2002</v>
      </c>
      <c r="E48" s="8">
        <v>2002</v>
      </c>
      <c r="F48" s="8">
        <v>2</v>
      </c>
      <c r="G48" s="8" t="s">
        <v>20</v>
      </c>
      <c r="H48" s="8" t="s">
        <v>62</v>
      </c>
      <c r="I48" s="8" t="s">
        <v>63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2</v>
      </c>
      <c r="Z48" s="4">
        <v>0</v>
      </c>
      <c r="AA48" s="4">
        <v>0</v>
      </c>
      <c r="AB48" s="4">
        <v>0</v>
      </c>
      <c r="AC48" s="25">
        <v>99.730003356933594</v>
      </c>
      <c r="AD48" s="4">
        <f t="shared" si="6"/>
        <v>2</v>
      </c>
      <c r="AE48" s="25">
        <f t="shared" si="7"/>
        <v>101.73000335693359</v>
      </c>
      <c r="AF48" s="4">
        <v>0</v>
      </c>
      <c r="AG48" s="4">
        <v>0</v>
      </c>
      <c r="AH48" s="4">
        <v>0</v>
      </c>
      <c r="AI48" s="4">
        <v>0</v>
      </c>
      <c r="AJ48" s="4">
        <v>0</v>
      </c>
      <c r="AK48" s="4">
        <v>0</v>
      </c>
      <c r="AL48" s="4">
        <v>0</v>
      </c>
      <c r="AM48" s="4">
        <v>0</v>
      </c>
      <c r="AN48" s="4">
        <v>0</v>
      </c>
      <c r="AO48" s="4">
        <v>0</v>
      </c>
      <c r="AP48" s="4">
        <v>0</v>
      </c>
      <c r="AQ48" s="4">
        <v>0</v>
      </c>
      <c r="AR48" s="4">
        <v>0</v>
      </c>
      <c r="AS48" s="4">
        <v>0</v>
      </c>
      <c r="AT48" s="4">
        <v>0</v>
      </c>
      <c r="AU48" s="4">
        <v>0</v>
      </c>
      <c r="AV48" s="4">
        <v>0</v>
      </c>
      <c r="AW48" s="4">
        <v>2</v>
      </c>
      <c r="AX48" s="4">
        <v>0</v>
      </c>
      <c r="AY48" s="25">
        <v>102.29000091552734</v>
      </c>
      <c r="AZ48" s="4">
        <f t="shared" si="8"/>
        <v>2</v>
      </c>
      <c r="BA48" s="25">
        <f t="shared" si="9"/>
        <v>104.29000091552734</v>
      </c>
      <c r="BB48" s="25">
        <f t="shared" si="10"/>
        <v>101.73000335693359</v>
      </c>
      <c r="BC48" s="25">
        <f t="shared" si="11"/>
        <v>27.321653834992908</v>
      </c>
    </row>
    <row r="49" spans="1:55" x14ac:dyDescent="0.3">
      <c r="A49" s="4">
        <v>40</v>
      </c>
      <c r="B49" s="8" t="s">
        <v>103</v>
      </c>
      <c r="C49" s="8">
        <v>1983</v>
      </c>
      <c r="D49" s="8">
        <v>1983</v>
      </c>
      <c r="E49" s="8">
        <v>1983</v>
      </c>
      <c r="F49" s="8">
        <v>1</v>
      </c>
      <c r="G49" s="8" t="s">
        <v>20</v>
      </c>
      <c r="H49" s="8" t="s">
        <v>46</v>
      </c>
      <c r="I49" s="8"/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2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25">
        <v>99.879997253417969</v>
      </c>
      <c r="AD49" s="4">
        <f t="shared" si="6"/>
        <v>2</v>
      </c>
      <c r="AE49" s="25">
        <f t="shared" si="7"/>
        <v>101.87999725341797</v>
      </c>
      <c r="AF49" s="4">
        <v>0</v>
      </c>
      <c r="AG49" s="4">
        <v>0</v>
      </c>
      <c r="AH49" s="4">
        <v>0</v>
      </c>
      <c r="AI49" s="4">
        <v>0</v>
      </c>
      <c r="AJ49" s="4">
        <v>0</v>
      </c>
      <c r="AK49" s="4">
        <v>0</v>
      </c>
      <c r="AL49" s="4">
        <v>0</v>
      </c>
      <c r="AM49" s="4">
        <v>0</v>
      </c>
      <c r="AN49" s="4">
        <v>2</v>
      </c>
      <c r="AO49" s="4">
        <v>0</v>
      </c>
      <c r="AP49" s="4">
        <v>0</v>
      </c>
      <c r="AQ49" s="4">
        <v>2</v>
      </c>
      <c r="AR49" s="4">
        <v>0</v>
      </c>
      <c r="AS49" s="4">
        <v>0</v>
      </c>
      <c r="AT49" s="4">
        <v>0</v>
      </c>
      <c r="AU49" s="4">
        <v>0</v>
      </c>
      <c r="AV49" s="4">
        <v>0</v>
      </c>
      <c r="AW49" s="4">
        <v>0</v>
      </c>
      <c r="AX49" s="4">
        <v>0</v>
      </c>
      <c r="AY49" s="25">
        <v>98.769996643066406</v>
      </c>
      <c r="AZ49" s="4">
        <f t="shared" si="8"/>
        <v>4</v>
      </c>
      <c r="BA49" s="25">
        <f t="shared" si="9"/>
        <v>102.76999664306641</v>
      </c>
      <c r="BB49" s="25">
        <f t="shared" si="10"/>
        <v>101.87999725341797</v>
      </c>
      <c r="BC49" s="25">
        <f t="shared" si="11"/>
        <v>27.509380860800025</v>
      </c>
    </row>
    <row r="50" spans="1:55" ht="28.8" x14ac:dyDescent="0.3">
      <c r="A50" s="4">
        <v>41</v>
      </c>
      <c r="B50" s="8" t="s">
        <v>31</v>
      </c>
      <c r="C50" s="8">
        <v>1972</v>
      </c>
      <c r="D50" s="8">
        <v>1972</v>
      </c>
      <c r="E50" s="8">
        <v>1972</v>
      </c>
      <c r="F50" s="8">
        <v>1</v>
      </c>
      <c r="G50" s="8" t="s">
        <v>20</v>
      </c>
      <c r="H50" s="8" t="s">
        <v>32</v>
      </c>
      <c r="I50" s="8" t="s">
        <v>33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2</v>
      </c>
      <c r="AA50" s="4">
        <v>0</v>
      </c>
      <c r="AB50" s="4">
        <v>0</v>
      </c>
      <c r="AC50" s="25">
        <v>100.25</v>
      </c>
      <c r="AD50" s="4">
        <f t="shared" si="6"/>
        <v>2</v>
      </c>
      <c r="AE50" s="25">
        <f t="shared" si="7"/>
        <v>102.25</v>
      </c>
      <c r="AF50" s="4">
        <v>0</v>
      </c>
      <c r="AG50" s="4">
        <v>0</v>
      </c>
      <c r="AH50" s="4">
        <v>0</v>
      </c>
      <c r="AI50" s="4">
        <v>0</v>
      </c>
      <c r="AJ50" s="4">
        <v>0</v>
      </c>
      <c r="AK50" s="4">
        <v>0</v>
      </c>
      <c r="AL50" s="4">
        <v>0</v>
      </c>
      <c r="AM50" s="4">
        <v>0</v>
      </c>
      <c r="AN50" s="4">
        <v>0</v>
      </c>
      <c r="AO50" s="4">
        <v>0</v>
      </c>
      <c r="AP50" s="4">
        <v>0</v>
      </c>
      <c r="AQ50" s="4">
        <v>0</v>
      </c>
      <c r="AR50" s="4">
        <v>0</v>
      </c>
      <c r="AS50" s="4">
        <v>0</v>
      </c>
      <c r="AT50" s="4">
        <v>0</v>
      </c>
      <c r="AU50" s="4">
        <v>0</v>
      </c>
      <c r="AV50" s="4">
        <v>0</v>
      </c>
      <c r="AW50" s="4">
        <v>0</v>
      </c>
      <c r="AX50" s="4">
        <v>0</v>
      </c>
      <c r="AY50" s="25">
        <v>102.06999969482422</v>
      </c>
      <c r="AZ50" s="4">
        <f t="shared" si="8"/>
        <v>0</v>
      </c>
      <c r="BA50" s="25">
        <f t="shared" si="9"/>
        <v>102.06999969482422</v>
      </c>
      <c r="BB50" s="25">
        <f t="shared" si="10"/>
        <v>102.06999969482422</v>
      </c>
      <c r="BC50" s="25">
        <f t="shared" si="11"/>
        <v>27.747181158394152</v>
      </c>
    </row>
    <row r="51" spans="1:55" ht="43.2" x14ac:dyDescent="0.3">
      <c r="A51" s="4">
        <v>42</v>
      </c>
      <c r="B51" s="8" t="s">
        <v>177</v>
      </c>
      <c r="C51" s="8">
        <v>1998</v>
      </c>
      <c r="D51" s="8">
        <v>1998</v>
      </c>
      <c r="E51" s="8">
        <v>1998</v>
      </c>
      <c r="F51" s="8">
        <v>1</v>
      </c>
      <c r="G51" s="8" t="s">
        <v>10</v>
      </c>
      <c r="H51" s="8" t="s">
        <v>178</v>
      </c>
      <c r="I51" s="8" t="s">
        <v>143</v>
      </c>
      <c r="J51" s="4">
        <v>0</v>
      </c>
      <c r="K51" s="4">
        <v>2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2</v>
      </c>
      <c r="AB51" s="4">
        <v>0</v>
      </c>
      <c r="AC51" s="25">
        <v>98.889999389648438</v>
      </c>
      <c r="AD51" s="4">
        <f t="shared" si="6"/>
        <v>4</v>
      </c>
      <c r="AE51" s="25">
        <f t="shared" si="7"/>
        <v>102.88999938964844</v>
      </c>
      <c r="AF51" s="4">
        <v>0</v>
      </c>
      <c r="AG51" s="4">
        <v>2</v>
      </c>
      <c r="AH51" s="4">
        <v>0</v>
      </c>
      <c r="AI51" s="4">
        <v>0</v>
      </c>
      <c r="AJ51" s="4">
        <v>0</v>
      </c>
      <c r="AK51" s="4">
        <v>0</v>
      </c>
      <c r="AL51" s="4">
        <v>2</v>
      </c>
      <c r="AM51" s="4">
        <v>0</v>
      </c>
      <c r="AN51" s="4">
        <v>0</v>
      </c>
      <c r="AO51" s="4">
        <v>0</v>
      </c>
      <c r="AP51" s="4">
        <v>0</v>
      </c>
      <c r="AQ51" s="4">
        <v>0</v>
      </c>
      <c r="AR51" s="4">
        <v>0</v>
      </c>
      <c r="AS51" s="4">
        <v>0</v>
      </c>
      <c r="AT51" s="4">
        <v>0</v>
      </c>
      <c r="AU51" s="4">
        <v>0</v>
      </c>
      <c r="AV51" s="4">
        <v>0</v>
      </c>
      <c r="AW51" s="4">
        <v>0</v>
      </c>
      <c r="AX51" s="4">
        <v>0</v>
      </c>
      <c r="AY51" s="25">
        <v>99.949996948242188</v>
      </c>
      <c r="AZ51" s="4">
        <f t="shared" si="8"/>
        <v>4</v>
      </c>
      <c r="BA51" s="25">
        <f t="shared" si="9"/>
        <v>103.94999694824219</v>
      </c>
      <c r="BB51" s="25">
        <f t="shared" si="10"/>
        <v>102.88999938964844</v>
      </c>
      <c r="BC51" s="25">
        <f t="shared" si="11"/>
        <v>28.773463610414669</v>
      </c>
    </row>
    <row r="52" spans="1:55" x14ac:dyDescent="0.3">
      <c r="A52" s="4">
        <v>43</v>
      </c>
      <c r="B52" s="8" t="s">
        <v>157</v>
      </c>
      <c r="C52" s="8">
        <v>1983</v>
      </c>
      <c r="D52" s="8">
        <v>1983</v>
      </c>
      <c r="E52" s="8">
        <v>1983</v>
      </c>
      <c r="F52" s="8" t="s">
        <v>40</v>
      </c>
      <c r="G52" s="8" t="s">
        <v>20</v>
      </c>
      <c r="H52" s="8" t="s">
        <v>56</v>
      </c>
      <c r="I52" s="8" t="s">
        <v>122</v>
      </c>
      <c r="J52" s="4">
        <v>0</v>
      </c>
      <c r="K52" s="4">
        <v>0</v>
      </c>
      <c r="L52" s="4">
        <v>2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2</v>
      </c>
      <c r="U52" s="4">
        <v>0</v>
      </c>
      <c r="V52" s="4">
        <v>0</v>
      </c>
      <c r="W52" s="4">
        <v>2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25">
        <v>101.59999847412109</v>
      </c>
      <c r="AD52" s="4">
        <f t="shared" si="6"/>
        <v>6</v>
      </c>
      <c r="AE52" s="25">
        <f t="shared" si="7"/>
        <v>107.59999847412109</v>
      </c>
      <c r="AF52" s="4">
        <v>0</v>
      </c>
      <c r="AG52" s="4">
        <v>0</v>
      </c>
      <c r="AH52" s="4">
        <v>0</v>
      </c>
      <c r="AI52" s="4">
        <v>0</v>
      </c>
      <c r="AJ52" s="4">
        <v>0</v>
      </c>
      <c r="AK52" s="4">
        <v>0</v>
      </c>
      <c r="AL52" s="4">
        <v>0</v>
      </c>
      <c r="AM52" s="4">
        <v>0</v>
      </c>
      <c r="AN52" s="4">
        <v>2</v>
      </c>
      <c r="AO52" s="4">
        <v>0</v>
      </c>
      <c r="AP52" s="4">
        <v>0</v>
      </c>
      <c r="AQ52" s="4">
        <v>0</v>
      </c>
      <c r="AR52" s="4">
        <v>0</v>
      </c>
      <c r="AS52" s="4">
        <v>0</v>
      </c>
      <c r="AT52" s="4">
        <v>0</v>
      </c>
      <c r="AU52" s="4">
        <v>0</v>
      </c>
      <c r="AV52" s="4">
        <v>0</v>
      </c>
      <c r="AW52" s="4">
        <v>0</v>
      </c>
      <c r="AX52" s="4">
        <v>0</v>
      </c>
      <c r="AY52" s="25">
        <v>101.01999664306641</v>
      </c>
      <c r="AZ52" s="4">
        <f t="shared" si="8"/>
        <v>2</v>
      </c>
      <c r="BA52" s="25">
        <f t="shared" si="9"/>
        <v>103.01999664306641</v>
      </c>
      <c r="BB52" s="25">
        <f t="shared" si="10"/>
        <v>103.01999664306641</v>
      </c>
      <c r="BC52" s="25">
        <f t="shared" si="11"/>
        <v>28.936163549007116</v>
      </c>
    </row>
    <row r="53" spans="1:55" ht="28.8" x14ac:dyDescent="0.3">
      <c r="A53" s="4">
        <v>44</v>
      </c>
      <c r="B53" s="8" t="s">
        <v>239</v>
      </c>
      <c r="C53" s="8">
        <v>1967</v>
      </c>
      <c r="D53" s="8">
        <v>1967</v>
      </c>
      <c r="E53" s="8">
        <v>1967</v>
      </c>
      <c r="F53" s="8">
        <v>1</v>
      </c>
      <c r="G53" s="8" t="s">
        <v>20</v>
      </c>
      <c r="H53" s="8" t="s">
        <v>240</v>
      </c>
      <c r="I53" s="8" t="s">
        <v>102</v>
      </c>
      <c r="J53" s="4">
        <v>0</v>
      </c>
      <c r="K53" s="4">
        <v>0</v>
      </c>
      <c r="L53" s="4">
        <v>2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2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25">
        <v>101.76999664306641</v>
      </c>
      <c r="AD53" s="4">
        <f t="shared" si="6"/>
        <v>4</v>
      </c>
      <c r="AE53" s="25">
        <f t="shared" si="7"/>
        <v>105.76999664306641</v>
      </c>
      <c r="AF53" s="4">
        <v>0</v>
      </c>
      <c r="AG53" s="4">
        <v>0</v>
      </c>
      <c r="AH53" s="4">
        <v>0</v>
      </c>
      <c r="AI53" s="4">
        <v>0</v>
      </c>
      <c r="AJ53" s="4">
        <v>0</v>
      </c>
      <c r="AK53" s="4">
        <v>0</v>
      </c>
      <c r="AL53" s="4">
        <v>0</v>
      </c>
      <c r="AM53" s="4">
        <v>0</v>
      </c>
      <c r="AN53" s="4">
        <v>2</v>
      </c>
      <c r="AO53" s="4">
        <v>0</v>
      </c>
      <c r="AP53" s="4">
        <v>2</v>
      </c>
      <c r="AQ53" s="4">
        <v>0</v>
      </c>
      <c r="AR53" s="4">
        <v>0</v>
      </c>
      <c r="AS53" s="4">
        <v>0</v>
      </c>
      <c r="AT53" s="4">
        <v>0</v>
      </c>
      <c r="AU53" s="4">
        <v>2</v>
      </c>
      <c r="AV53" s="4">
        <v>0</v>
      </c>
      <c r="AW53" s="4">
        <v>0</v>
      </c>
      <c r="AX53" s="4">
        <v>0</v>
      </c>
      <c r="AY53" s="25">
        <v>97.790000915527344</v>
      </c>
      <c r="AZ53" s="4">
        <f t="shared" si="8"/>
        <v>6</v>
      </c>
      <c r="BA53" s="25">
        <f t="shared" si="9"/>
        <v>103.79000091552734</v>
      </c>
      <c r="BB53" s="25">
        <f t="shared" si="10"/>
        <v>103.79000091552734</v>
      </c>
      <c r="BC53" s="25">
        <f t="shared" si="11"/>
        <v>29.899873508651531</v>
      </c>
    </row>
    <row r="54" spans="1:55" x14ac:dyDescent="0.3">
      <c r="A54" s="4">
        <v>45</v>
      </c>
      <c r="B54" s="8" t="s">
        <v>235</v>
      </c>
      <c r="C54" s="8">
        <v>1952</v>
      </c>
      <c r="D54" s="8">
        <v>1952</v>
      </c>
      <c r="E54" s="8">
        <v>1952</v>
      </c>
      <c r="F54" s="8" t="s">
        <v>44</v>
      </c>
      <c r="G54" s="8" t="s">
        <v>20</v>
      </c>
      <c r="H54" s="8" t="s">
        <v>46</v>
      </c>
      <c r="I54" s="8" t="s">
        <v>47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25">
        <v>103.80999755859375</v>
      </c>
      <c r="AD54" s="4">
        <f t="shared" si="6"/>
        <v>0</v>
      </c>
      <c r="AE54" s="25">
        <f t="shared" si="7"/>
        <v>103.80999755859375</v>
      </c>
      <c r="AF54" s="4">
        <v>0</v>
      </c>
      <c r="AG54" s="4">
        <v>0</v>
      </c>
      <c r="AH54" s="4">
        <v>0</v>
      </c>
      <c r="AI54" s="4">
        <v>0</v>
      </c>
      <c r="AJ54" s="4">
        <v>0</v>
      </c>
      <c r="AK54" s="4">
        <v>0</v>
      </c>
      <c r="AL54" s="4">
        <v>0</v>
      </c>
      <c r="AM54" s="4">
        <v>0</v>
      </c>
      <c r="AN54" s="4">
        <v>0</v>
      </c>
      <c r="AO54" s="4">
        <v>0</v>
      </c>
      <c r="AP54" s="4">
        <v>0</v>
      </c>
      <c r="AQ54" s="4">
        <v>0</v>
      </c>
      <c r="AR54" s="4">
        <v>0</v>
      </c>
      <c r="AS54" s="4">
        <v>0</v>
      </c>
      <c r="AT54" s="4">
        <v>2</v>
      </c>
      <c r="AU54" s="4">
        <v>0</v>
      </c>
      <c r="AV54" s="4">
        <v>0</v>
      </c>
      <c r="AW54" s="4">
        <v>0</v>
      </c>
      <c r="AX54" s="4">
        <v>0</v>
      </c>
      <c r="AY54" s="25">
        <v>106.41999816894531</v>
      </c>
      <c r="AZ54" s="4">
        <f t="shared" si="8"/>
        <v>2</v>
      </c>
      <c r="BA54" s="25">
        <f t="shared" si="9"/>
        <v>108.41999816894531</v>
      </c>
      <c r="BB54" s="25">
        <f t="shared" si="10"/>
        <v>103.80999755859375</v>
      </c>
      <c r="BC54" s="25">
        <f t="shared" si="11"/>
        <v>29.924900595866205</v>
      </c>
    </row>
    <row r="55" spans="1:55" ht="43.2" x14ac:dyDescent="0.3">
      <c r="A55" s="4">
        <v>46</v>
      </c>
      <c r="B55" s="8" t="s">
        <v>98</v>
      </c>
      <c r="C55" s="8">
        <v>1992</v>
      </c>
      <c r="D55" s="8">
        <v>1992</v>
      </c>
      <c r="E55" s="8">
        <v>1992</v>
      </c>
      <c r="F55" s="8">
        <v>1</v>
      </c>
      <c r="G55" s="8" t="s">
        <v>36</v>
      </c>
      <c r="H55" s="8" t="s">
        <v>37</v>
      </c>
      <c r="I55" s="8" t="s">
        <v>38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2</v>
      </c>
      <c r="AB55" s="4">
        <v>0</v>
      </c>
      <c r="AC55" s="25">
        <v>103.48999786376953</v>
      </c>
      <c r="AD55" s="4">
        <f t="shared" si="6"/>
        <v>2</v>
      </c>
      <c r="AE55" s="25">
        <f t="shared" si="7"/>
        <v>105.48999786376953</v>
      </c>
      <c r="AF55" s="4">
        <v>0</v>
      </c>
      <c r="AG55" s="4">
        <v>0</v>
      </c>
      <c r="AH55" s="4">
        <v>0</v>
      </c>
      <c r="AI55" s="4">
        <v>0</v>
      </c>
      <c r="AJ55" s="4">
        <v>0</v>
      </c>
      <c r="AK55" s="4">
        <v>0</v>
      </c>
      <c r="AL55" s="4">
        <v>0</v>
      </c>
      <c r="AM55" s="4">
        <v>0</v>
      </c>
      <c r="AN55" s="4">
        <v>0</v>
      </c>
      <c r="AO55" s="4">
        <v>0</v>
      </c>
      <c r="AP55" s="4">
        <v>0</v>
      </c>
      <c r="AQ55" s="4">
        <v>0</v>
      </c>
      <c r="AR55" s="4">
        <v>2</v>
      </c>
      <c r="AS55" s="4">
        <v>0</v>
      </c>
      <c r="AT55" s="4">
        <v>0</v>
      </c>
      <c r="AU55" s="4">
        <v>2</v>
      </c>
      <c r="AV55" s="4">
        <v>0</v>
      </c>
      <c r="AW55" s="4">
        <v>0</v>
      </c>
      <c r="AX55" s="4">
        <v>0</v>
      </c>
      <c r="AY55" s="25">
        <v>100.58000183105469</v>
      </c>
      <c r="AZ55" s="4">
        <f t="shared" si="8"/>
        <v>4</v>
      </c>
      <c r="BA55" s="25">
        <f t="shared" si="9"/>
        <v>104.58000183105469</v>
      </c>
      <c r="BB55" s="25">
        <f t="shared" si="10"/>
        <v>104.58000183105469</v>
      </c>
      <c r="BC55" s="25">
        <f t="shared" si="11"/>
        <v>30.888610555510628</v>
      </c>
    </row>
    <row r="56" spans="1:55" ht="43.2" x14ac:dyDescent="0.3">
      <c r="A56" s="4">
        <v>47</v>
      </c>
      <c r="B56" s="8" t="s">
        <v>75</v>
      </c>
      <c r="C56" s="8">
        <v>1989</v>
      </c>
      <c r="D56" s="8">
        <v>1989</v>
      </c>
      <c r="E56" s="8">
        <v>1989</v>
      </c>
      <c r="F56" s="8">
        <v>1</v>
      </c>
      <c r="G56" s="8" t="s">
        <v>36</v>
      </c>
      <c r="H56" s="8" t="s">
        <v>37</v>
      </c>
      <c r="I56" s="8" t="s">
        <v>38</v>
      </c>
      <c r="J56" s="4">
        <v>2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2</v>
      </c>
      <c r="V56" s="4">
        <v>2</v>
      </c>
      <c r="W56" s="4">
        <v>0</v>
      </c>
      <c r="X56" s="4">
        <v>0</v>
      </c>
      <c r="Y56" s="4">
        <v>2</v>
      </c>
      <c r="Z56" s="4">
        <v>0</v>
      </c>
      <c r="AA56" s="4">
        <v>0</v>
      </c>
      <c r="AB56" s="4">
        <v>0</v>
      </c>
      <c r="AC56" s="25">
        <v>108.98999786376953</v>
      </c>
      <c r="AD56" s="4">
        <f t="shared" si="6"/>
        <v>8</v>
      </c>
      <c r="AE56" s="25">
        <f t="shared" si="7"/>
        <v>116.98999786376953</v>
      </c>
      <c r="AF56" s="4">
        <v>0</v>
      </c>
      <c r="AG56" s="4">
        <v>0</v>
      </c>
      <c r="AH56" s="4">
        <v>0</v>
      </c>
      <c r="AI56" s="4">
        <v>0</v>
      </c>
      <c r="AJ56" s="4">
        <v>0</v>
      </c>
      <c r="AK56" s="4">
        <v>0</v>
      </c>
      <c r="AL56" s="4">
        <v>0</v>
      </c>
      <c r="AM56" s="4">
        <v>0</v>
      </c>
      <c r="AN56" s="4">
        <v>0</v>
      </c>
      <c r="AO56" s="4">
        <v>0</v>
      </c>
      <c r="AP56" s="4">
        <v>0</v>
      </c>
      <c r="AQ56" s="4">
        <v>0</v>
      </c>
      <c r="AR56" s="4">
        <v>0</v>
      </c>
      <c r="AS56" s="4">
        <v>0</v>
      </c>
      <c r="AT56" s="4">
        <v>0</v>
      </c>
      <c r="AU56" s="4">
        <v>0</v>
      </c>
      <c r="AV56" s="4">
        <v>0</v>
      </c>
      <c r="AW56" s="4">
        <v>0</v>
      </c>
      <c r="AX56" s="4">
        <v>0</v>
      </c>
      <c r="AY56" s="25">
        <v>104.98000335693359</v>
      </c>
      <c r="AZ56" s="4">
        <f t="shared" si="8"/>
        <v>0</v>
      </c>
      <c r="BA56" s="25">
        <f t="shared" si="9"/>
        <v>104.98000335693359</v>
      </c>
      <c r="BB56" s="25">
        <f t="shared" si="10"/>
        <v>104.98000335693359</v>
      </c>
      <c r="BC56" s="25">
        <f t="shared" si="11"/>
        <v>31.389238237913546</v>
      </c>
    </row>
    <row r="57" spans="1:55" ht="28.8" x14ac:dyDescent="0.3">
      <c r="A57" s="4">
        <v>48</v>
      </c>
      <c r="B57" s="8" t="s">
        <v>88</v>
      </c>
      <c r="C57" s="8">
        <v>1983</v>
      </c>
      <c r="D57" s="8">
        <v>1983</v>
      </c>
      <c r="E57" s="8">
        <v>1983</v>
      </c>
      <c r="F57" s="8">
        <v>1</v>
      </c>
      <c r="G57" s="8" t="s">
        <v>28</v>
      </c>
      <c r="H57" s="8" t="s">
        <v>29</v>
      </c>
      <c r="I57" s="8" t="s">
        <v>47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2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2</v>
      </c>
      <c r="Y57" s="4">
        <v>2</v>
      </c>
      <c r="Z57" s="4">
        <v>0</v>
      </c>
      <c r="AA57" s="4">
        <v>0</v>
      </c>
      <c r="AB57" s="4">
        <v>0</v>
      </c>
      <c r="AC57" s="25">
        <v>105.80000305175781</v>
      </c>
      <c r="AD57" s="4">
        <f t="shared" si="6"/>
        <v>6</v>
      </c>
      <c r="AE57" s="25">
        <f t="shared" si="7"/>
        <v>111.80000305175781</v>
      </c>
      <c r="AF57" s="4">
        <v>0</v>
      </c>
      <c r="AG57" s="4">
        <v>0</v>
      </c>
      <c r="AH57" s="4">
        <v>0</v>
      </c>
      <c r="AI57" s="4">
        <v>0</v>
      </c>
      <c r="AJ57" s="4">
        <v>0</v>
      </c>
      <c r="AK57" s="4">
        <v>0</v>
      </c>
      <c r="AL57" s="4">
        <v>0</v>
      </c>
      <c r="AM57" s="4">
        <v>0</v>
      </c>
      <c r="AN57" s="4">
        <v>0</v>
      </c>
      <c r="AO57" s="4">
        <v>0</v>
      </c>
      <c r="AP57" s="4">
        <v>0</v>
      </c>
      <c r="AQ57" s="4">
        <v>0</v>
      </c>
      <c r="AR57" s="4">
        <v>0</v>
      </c>
      <c r="AS57" s="4">
        <v>0</v>
      </c>
      <c r="AT57" s="4">
        <v>0</v>
      </c>
      <c r="AU57" s="4">
        <v>0</v>
      </c>
      <c r="AV57" s="4">
        <v>0</v>
      </c>
      <c r="AW57" s="4">
        <v>0</v>
      </c>
      <c r="AX57" s="4">
        <v>0</v>
      </c>
      <c r="AY57" s="25">
        <v>105.16000366210937</v>
      </c>
      <c r="AZ57" s="4">
        <f t="shared" si="8"/>
        <v>0</v>
      </c>
      <c r="BA57" s="25">
        <f t="shared" si="9"/>
        <v>105.16000366210937</v>
      </c>
      <c r="BB57" s="25">
        <f t="shared" si="10"/>
        <v>105.16000366210937</v>
      </c>
      <c r="BC57" s="25">
        <f t="shared" si="11"/>
        <v>31.614520217560916</v>
      </c>
    </row>
    <row r="58" spans="1:55" ht="43.2" x14ac:dyDescent="0.3">
      <c r="A58" s="4">
        <v>49</v>
      </c>
      <c r="B58" s="8" t="s">
        <v>206</v>
      </c>
      <c r="C58" s="8">
        <v>2000</v>
      </c>
      <c r="D58" s="8">
        <v>2000</v>
      </c>
      <c r="E58" s="8">
        <v>2000</v>
      </c>
      <c r="F58" s="8">
        <v>1</v>
      </c>
      <c r="G58" s="8" t="s">
        <v>10</v>
      </c>
      <c r="H58" s="8" t="s">
        <v>142</v>
      </c>
      <c r="I58" s="8" t="s">
        <v>207</v>
      </c>
      <c r="J58" s="4">
        <v>0</v>
      </c>
      <c r="K58" s="4">
        <v>2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2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2</v>
      </c>
      <c r="AC58" s="25">
        <v>99.919998168945313</v>
      </c>
      <c r="AD58" s="4">
        <f t="shared" si="6"/>
        <v>6</v>
      </c>
      <c r="AE58" s="25">
        <f t="shared" si="7"/>
        <v>105.91999816894531</v>
      </c>
      <c r="AF58" s="4">
        <v>0</v>
      </c>
      <c r="AG58" s="4">
        <v>0</v>
      </c>
      <c r="AH58" s="4">
        <v>0</v>
      </c>
      <c r="AI58" s="4">
        <v>0</v>
      </c>
      <c r="AJ58" s="4">
        <v>0</v>
      </c>
      <c r="AK58" s="4">
        <v>0</v>
      </c>
      <c r="AL58" s="4">
        <v>0</v>
      </c>
      <c r="AM58" s="4">
        <v>0</v>
      </c>
      <c r="AN58" s="4">
        <v>0</v>
      </c>
      <c r="AO58" s="4">
        <v>0</v>
      </c>
      <c r="AP58" s="4">
        <v>0</v>
      </c>
      <c r="AQ58" s="4">
        <v>0</v>
      </c>
      <c r="AR58" s="4">
        <v>0</v>
      </c>
      <c r="AS58" s="4">
        <v>0</v>
      </c>
      <c r="AT58" s="4">
        <v>0</v>
      </c>
      <c r="AU58" s="4">
        <v>0</v>
      </c>
      <c r="AV58" s="4">
        <v>0</v>
      </c>
      <c r="AW58" s="4">
        <v>0</v>
      </c>
      <c r="AX58" s="4">
        <v>0</v>
      </c>
      <c r="AY58" s="25">
        <v>105.52999877929688</v>
      </c>
      <c r="AZ58" s="4">
        <f t="shared" si="8"/>
        <v>0</v>
      </c>
      <c r="BA58" s="25">
        <f t="shared" si="9"/>
        <v>105.52999877929688</v>
      </c>
      <c r="BB58" s="25">
        <f t="shared" si="10"/>
        <v>105.52999877929688</v>
      </c>
      <c r="BC58" s="25">
        <f t="shared" si="11"/>
        <v>32.077592946123588</v>
      </c>
    </row>
    <row r="59" spans="1:55" x14ac:dyDescent="0.3">
      <c r="A59" s="4">
        <v>50</v>
      </c>
      <c r="B59" s="8" t="s">
        <v>19</v>
      </c>
      <c r="C59" s="8">
        <v>1962</v>
      </c>
      <c r="D59" s="8">
        <v>1962</v>
      </c>
      <c r="E59" s="8">
        <v>1962</v>
      </c>
      <c r="F59" s="8">
        <v>2</v>
      </c>
      <c r="G59" s="8" t="s">
        <v>20</v>
      </c>
      <c r="H59" s="8" t="s">
        <v>21</v>
      </c>
      <c r="I59" s="8" t="s">
        <v>22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2</v>
      </c>
      <c r="Z59" s="4">
        <v>0</v>
      </c>
      <c r="AA59" s="4">
        <v>0</v>
      </c>
      <c r="AB59" s="4">
        <v>0</v>
      </c>
      <c r="AC59" s="25">
        <v>103.97000122070312</v>
      </c>
      <c r="AD59" s="4">
        <f t="shared" si="6"/>
        <v>2</v>
      </c>
      <c r="AE59" s="25">
        <f t="shared" si="7"/>
        <v>105.97000122070312</v>
      </c>
      <c r="AF59" s="4">
        <v>0</v>
      </c>
      <c r="AG59" s="4">
        <v>0</v>
      </c>
      <c r="AH59" s="4">
        <v>0</v>
      </c>
      <c r="AI59" s="4">
        <v>0</v>
      </c>
      <c r="AJ59" s="4">
        <v>0</v>
      </c>
      <c r="AK59" s="4">
        <v>0</v>
      </c>
      <c r="AL59" s="4">
        <v>0</v>
      </c>
      <c r="AM59" s="4">
        <v>0</v>
      </c>
      <c r="AN59" s="4">
        <v>0</v>
      </c>
      <c r="AO59" s="4">
        <v>0</v>
      </c>
      <c r="AP59" s="4">
        <v>0</v>
      </c>
      <c r="AQ59" s="4">
        <v>0</v>
      </c>
      <c r="AR59" s="4">
        <v>0</v>
      </c>
      <c r="AS59" s="4">
        <v>0</v>
      </c>
      <c r="AT59" s="4">
        <v>2</v>
      </c>
      <c r="AU59" s="4">
        <v>0</v>
      </c>
      <c r="AV59" s="4">
        <v>0</v>
      </c>
      <c r="AW59" s="4">
        <v>0</v>
      </c>
      <c r="AX59" s="4">
        <v>0</v>
      </c>
      <c r="AY59" s="25">
        <v>104.87999725341797</v>
      </c>
      <c r="AZ59" s="4">
        <f t="shared" si="8"/>
        <v>2</v>
      </c>
      <c r="BA59" s="25">
        <f t="shared" si="9"/>
        <v>106.87999725341797</v>
      </c>
      <c r="BB59" s="25">
        <f t="shared" si="10"/>
        <v>105.97000122070312</v>
      </c>
      <c r="BC59" s="25">
        <f t="shared" si="11"/>
        <v>32.628284351634676</v>
      </c>
    </row>
    <row r="60" spans="1:55" ht="28.8" x14ac:dyDescent="0.3">
      <c r="A60" s="4">
        <v>51</v>
      </c>
      <c r="B60" s="8" t="s">
        <v>51</v>
      </c>
      <c r="C60" s="8">
        <v>1986</v>
      </c>
      <c r="D60" s="8">
        <v>1986</v>
      </c>
      <c r="E60" s="8">
        <v>1986</v>
      </c>
      <c r="F60" s="8">
        <v>3</v>
      </c>
      <c r="G60" s="8" t="s">
        <v>20</v>
      </c>
      <c r="H60" s="8" t="s">
        <v>41</v>
      </c>
      <c r="I60" s="8" t="s">
        <v>42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25">
        <v>106.70999908447266</v>
      </c>
      <c r="AD60" s="4">
        <f t="shared" si="6"/>
        <v>0</v>
      </c>
      <c r="AE60" s="25">
        <f t="shared" si="7"/>
        <v>106.70999908447266</v>
      </c>
      <c r="AF60" s="4">
        <v>0</v>
      </c>
      <c r="AG60" s="4">
        <v>2</v>
      </c>
      <c r="AH60" s="4">
        <v>0</v>
      </c>
      <c r="AI60" s="4">
        <v>0</v>
      </c>
      <c r="AJ60" s="4">
        <v>0</v>
      </c>
      <c r="AK60" s="4">
        <v>0</v>
      </c>
      <c r="AL60" s="4">
        <v>0</v>
      </c>
      <c r="AM60" s="4">
        <v>0</v>
      </c>
      <c r="AN60" s="4">
        <v>0</v>
      </c>
      <c r="AO60" s="4">
        <v>0</v>
      </c>
      <c r="AP60" s="4">
        <v>0</v>
      </c>
      <c r="AQ60" s="4">
        <v>0</v>
      </c>
      <c r="AR60" s="4">
        <v>0</v>
      </c>
      <c r="AS60" s="4">
        <v>0</v>
      </c>
      <c r="AT60" s="4">
        <v>0</v>
      </c>
      <c r="AU60" s="4">
        <v>0</v>
      </c>
      <c r="AV60" s="4">
        <v>0</v>
      </c>
      <c r="AW60" s="4">
        <v>0</v>
      </c>
      <c r="AX60" s="4">
        <v>0</v>
      </c>
      <c r="AY60" s="25">
        <v>114.19000244140625</v>
      </c>
      <c r="AZ60" s="4">
        <f t="shared" si="8"/>
        <v>2</v>
      </c>
      <c r="BA60" s="25">
        <f t="shared" si="9"/>
        <v>116.19000244140625</v>
      </c>
      <c r="BB60" s="25">
        <f t="shared" si="10"/>
        <v>106.70999908447266</v>
      </c>
      <c r="BC60" s="25">
        <f t="shared" si="11"/>
        <v>33.554439357438845</v>
      </c>
    </row>
    <row r="61" spans="1:55" ht="28.8" x14ac:dyDescent="0.3">
      <c r="A61" s="4">
        <v>52</v>
      </c>
      <c r="B61" s="8" t="s">
        <v>215</v>
      </c>
      <c r="C61" s="8">
        <v>1954</v>
      </c>
      <c r="D61" s="8">
        <v>1954</v>
      </c>
      <c r="E61" s="8">
        <v>1954</v>
      </c>
      <c r="F61" s="8" t="s">
        <v>15</v>
      </c>
      <c r="G61" s="8" t="s">
        <v>20</v>
      </c>
      <c r="H61" s="8" t="s">
        <v>124</v>
      </c>
      <c r="I61" s="8"/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25">
        <v>106.80999755859375</v>
      </c>
      <c r="AD61" s="4">
        <f t="shared" si="6"/>
        <v>0</v>
      </c>
      <c r="AE61" s="25">
        <f t="shared" si="7"/>
        <v>106.80999755859375</v>
      </c>
      <c r="AF61" s="4">
        <v>0</v>
      </c>
      <c r="AG61" s="4">
        <v>0</v>
      </c>
      <c r="AH61" s="4">
        <v>0</v>
      </c>
      <c r="AI61" s="4">
        <v>0</v>
      </c>
      <c r="AJ61" s="4">
        <v>0</v>
      </c>
      <c r="AK61" s="4">
        <v>0</v>
      </c>
      <c r="AL61" s="4">
        <v>0</v>
      </c>
      <c r="AM61" s="4">
        <v>0</v>
      </c>
      <c r="AN61" s="4">
        <v>0</v>
      </c>
      <c r="AO61" s="4">
        <v>0</v>
      </c>
      <c r="AP61" s="4">
        <v>0</v>
      </c>
      <c r="AQ61" s="4">
        <v>0</v>
      </c>
      <c r="AR61" s="4">
        <v>0</v>
      </c>
      <c r="AS61" s="4">
        <v>0</v>
      </c>
      <c r="AT61" s="4">
        <v>0</v>
      </c>
      <c r="AU61" s="4">
        <v>0</v>
      </c>
      <c r="AV61" s="4">
        <v>0</v>
      </c>
      <c r="AW61" s="4">
        <v>0</v>
      </c>
      <c r="AX61" s="4">
        <v>0</v>
      </c>
      <c r="AY61" s="25">
        <v>108.09999847412109</v>
      </c>
      <c r="AZ61" s="4">
        <f t="shared" si="8"/>
        <v>0</v>
      </c>
      <c r="BA61" s="25">
        <f t="shared" si="9"/>
        <v>108.09999847412109</v>
      </c>
      <c r="BB61" s="25">
        <f t="shared" si="10"/>
        <v>106.80999755859375</v>
      </c>
      <c r="BC61" s="25">
        <f t="shared" si="11"/>
        <v>33.679593890869867</v>
      </c>
    </row>
    <row r="62" spans="1:55" x14ac:dyDescent="0.3">
      <c r="A62" s="4">
        <v>53</v>
      </c>
      <c r="B62" s="8" t="s">
        <v>164</v>
      </c>
      <c r="C62" s="8">
        <v>1993</v>
      </c>
      <c r="D62" s="8">
        <v>1993</v>
      </c>
      <c r="E62" s="8">
        <v>1993</v>
      </c>
      <c r="F62" s="8" t="s">
        <v>44</v>
      </c>
      <c r="G62" s="8" t="s">
        <v>20</v>
      </c>
      <c r="H62" s="8" t="s">
        <v>165</v>
      </c>
      <c r="I62" s="8" t="s">
        <v>60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2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25">
        <v>105.83000183105469</v>
      </c>
      <c r="AD62" s="4">
        <f t="shared" si="6"/>
        <v>2</v>
      </c>
      <c r="AE62" s="25">
        <f t="shared" si="7"/>
        <v>107.83000183105469</v>
      </c>
      <c r="AF62" s="4">
        <v>2</v>
      </c>
      <c r="AG62" s="4">
        <v>0</v>
      </c>
      <c r="AH62" s="4">
        <v>0</v>
      </c>
      <c r="AI62" s="4">
        <v>0</v>
      </c>
      <c r="AJ62" s="4">
        <v>0</v>
      </c>
      <c r="AK62" s="4">
        <v>0</v>
      </c>
      <c r="AL62" s="4">
        <v>0</v>
      </c>
      <c r="AM62" s="4">
        <v>0</v>
      </c>
      <c r="AN62" s="4">
        <v>0</v>
      </c>
      <c r="AO62" s="4">
        <v>0</v>
      </c>
      <c r="AP62" s="4">
        <v>0</v>
      </c>
      <c r="AQ62" s="4">
        <v>0</v>
      </c>
      <c r="AR62" s="4">
        <v>0</v>
      </c>
      <c r="AS62" s="4">
        <v>0</v>
      </c>
      <c r="AT62" s="4">
        <v>0</v>
      </c>
      <c r="AU62" s="4">
        <v>0</v>
      </c>
      <c r="AV62" s="4">
        <v>0</v>
      </c>
      <c r="AW62" s="4">
        <v>0</v>
      </c>
      <c r="AX62" s="4">
        <v>0</v>
      </c>
      <c r="AY62" s="25">
        <v>106.72000122070312</v>
      </c>
      <c r="AZ62" s="4">
        <f t="shared" si="8"/>
        <v>2</v>
      </c>
      <c r="BA62" s="25">
        <f t="shared" si="9"/>
        <v>108.72000122070312</v>
      </c>
      <c r="BB62" s="25">
        <f t="shared" si="10"/>
        <v>107.83000183105469</v>
      </c>
      <c r="BC62" s="25">
        <f t="shared" si="11"/>
        <v>34.956194958431261</v>
      </c>
    </row>
    <row r="63" spans="1:55" x14ac:dyDescent="0.3">
      <c r="A63" s="4">
        <v>54</v>
      </c>
      <c r="B63" s="8" t="s">
        <v>184</v>
      </c>
      <c r="C63" s="8">
        <v>1992</v>
      </c>
      <c r="D63" s="8">
        <v>1992</v>
      </c>
      <c r="E63" s="8">
        <v>1992</v>
      </c>
      <c r="F63" s="8">
        <v>1</v>
      </c>
      <c r="G63" s="8" t="s">
        <v>20</v>
      </c>
      <c r="H63" s="8" t="s">
        <v>185</v>
      </c>
      <c r="I63" s="8" t="s">
        <v>186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2</v>
      </c>
      <c r="U63" s="4">
        <v>0</v>
      </c>
      <c r="V63" s="4">
        <v>0</v>
      </c>
      <c r="W63" s="4">
        <v>2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25">
        <v>108.68000030517578</v>
      </c>
      <c r="AD63" s="4">
        <f t="shared" si="6"/>
        <v>4</v>
      </c>
      <c r="AE63" s="25">
        <f t="shared" si="7"/>
        <v>112.68000030517578</v>
      </c>
      <c r="AF63" s="4">
        <v>0</v>
      </c>
      <c r="AG63" s="4">
        <v>0</v>
      </c>
      <c r="AH63" s="4">
        <v>0</v>
      </c>
      <c r="AI63" s="4">
        <v>2</v>
      </c>
      <c r="AJ63" s="4">
        <v>0</v>
      </c>
      <c r="AK63" s="4">
        <v>0</v>
      </c>
      <c r="AL63" s="4">
        <v>0</v>
      </c>
      <c r="AM63" s="4">
        <v>0</v>
      </c>
      <c r="AN63" s="4">
        <v>0</v>
      </c>
      <c r="AO63" s="4">
        <v>0</v>
      </c>
      <c r="AP63" s="4">
        <v>0</v>
      </c>
      <c r="AQ63" s="4">
        <v>0</v>
      </c>
      <c r="AR63" s="4">
        <v>0</v>
      </c>
      <c r="AS63" s="4">
        <v>0</v>
      </c>
      <c r="AT63" s="4">
        <v>0</v>
      </c>
      <c r="AU63" s="4">
        <v>2</v>
      </c>
      <c r="AV63" s="4">
        <v>0</v>
      </c>
      <c r="AW63" s="4">
        <v>0</v>
      </c>
      <c r="AX63" s="4">
        <v>0</v>
      </c>
      <c r="AY63" s="25">
        <v>105.15000152587891</v>
      </c>
      <c r="AZ63" s="4">
        <f t="shared" si="8"/>
        <v>4</v>
      </c>
      <c r="BA63" s="25">
        <f t="shared" si="9"/>
        <v>109.15000152587891</v>
      </c>
      <c r="BB63" s="25">
        <f t="shared" si="10"/>
        <v>109.15000152587891</v>
      </c>
      <c r="BC63" s="25">
        <f t="shared" si="11"/>
        <v>36.608259626285715</v>
      </c>
    </row>
    <row r="64" spans="1:55" x14ac:dyDescent="0.3">
      <c r="A64" s="4">
        <v>55</v>
      </c>
      <c r="B64" s="8" t="s">
        <v>199</v>
      </c>
      <c r="C64" s="8">
        <v>1963</v>
      </c>
      <c r="D64" s="8">
        <v>1963</v>
      </c>
      <c r="E64" s="8">
        <v>1963</v>
      </c>
      <c r="F64" s="8">
        <v>1</v>
      </c>
      <c r="G64" s="8" t="s">
        <v>20</v>
      </c>
      <c r="H64" s="8" t="s">
        <v>46</v>
      </c>
      <c r="I64" s="8" t="s">
        <v>47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25">
        <v>118.06999969482422</v>
      </c>
      <c r="AD64" s="4">
        <f t="shared" si="6"/>
        <v>0</v>
      </c>
      <c r="AE64" s="25">
        <f t="shared" si="7"/>
        <v>118.06999969482422</v>
      </c>
      <c r="AF64" s="4">
        <v>0</v>
      </c>
      <c r="AG64" s="4">
        <v>0</v>
      </c>
      <c r="AH64" s="4">
        <v>0</v>
      </c>
      <c r="AI64" s="4">
        <v>0</v>
      </c>
      <c r="AJ64" s="4">
        <v>0</v>
      </c>
      <c r="AK64" s="4">
        <v>0</v>
      </c>
      <c r="AL64" s="4">
        <v>0</v>
      </c>
      <c r="AM64" s="4">
        <v>0</v>
      </c>
      <c r="AN64" s="4">
        <v>0</v>
      </c>
      <c r="AO64" s="4">
        <v>0</v>
      </c>
      <c r="AP64" s="4">
        <v>0</v>
      </c>
      <c r="AQ64" s="4">
        <v>0</v>
      </c>
      <c r="AR64" s="4">
        <v>0</v>
      </c>
      <c r="AS64" s="4">
        <v>0</v>
      </c>
      <c r="AT64" s="4">
        <v>0</v>
      </c>
      <c r="AU64" s="4">
        <v>0</v>
      </c>
      <c r="AV64" s="4">
        <v>0</v>
      </c>
      <c r="AW64" s="4">
        <v>0</v>
      </c>
      <c r="AX64" s="4">
        <v>0</v>
      </c>
      <c r="AY64" s="25">
        <v>109.38999938964844</v>
      </c>
      <c r="AZ64" s="4">
        <f t="shared" si="8"/>
        <v>0</v>
      </c>
      <c r="BA64" s="25">
        <f t="shared" si="9"/>
        <v>109.38999938964844</v>
      </c>
      <c r="BB64" s="25">
        <f t="shared" si="10"/>
        <v>109.38999938964844</v>
      </c>
      <c r="BC64" s="25">
        <f t="shared" si="11"/>
        <v>36.908632416255941</v>
      </c>
    </row>
    <row r="65" spans="1:55" ht="43.2" x14ac:dyDescent="0.3">
      <c r="A65" s="4">
        <v>56</v>
      </c>
      <c r="B65" s="8" t="s">
        <v>141</v>
      </c>
      <c r="C65" s="8">
        <v>2000</v>
      </c>
      <c r="D65" s="8">
        <v>2000</v>
      </c>
      <c r="E65" s="8">
        <v>2000</v>
      </c>
      <c r="F65" s="8">
        <v>1</v>
      </c>
      <c r="G65" s="8" t="s">
        <v>10</v>
      </c>
      <c r="H65" s="8" t="s">
        <v>142</v>
      </c>
      <c r="I65" s="8" t="s">
        <v>143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25">
        <v>113.62999725341797</v>
      </c>
      <c r="AD65" s="4">
        <f t="shared" si="6"/>
        <v>0</v>
      </c>
      <c r="AE65" s="25">
        <f t="shared" si="7"/>
        <v>113.62999725341797</v>
      </c>
      <c r="AF65" s="4">
        <v>0</v>
      </c>
      <c r="AG65" s="4">
        <v>0</v>
      </c>
      <c r="AH65" s="4">
        <v>0</v>
      </c>
      <c r="AI65" s="4">
        <v>0</v>
      </c>
      <c r="AJ65" s="4">
        <v>0</v>
      </c>
      <c r="AK65" s="4">
        <v>0</v>
      </c>
      <c r="AL65" s="4">
        <v>0</v>
      </c>
      <c r="AM65" s="4">
        <v>0</v>
      </c>
      <c r="AN65" s="4">
        <v>0</v>
      </c>
      <c r="AO65" s="4">
        <v>0</v>
      </c>
      <c r="AP65" s="4">
        <v>0</v>
      </c>
      <c r="AQ65" s="4">
        <v>0</v>
      </c>
      <c r="AR65" s="4">
        <v>0</v>
      </c>
      <c r="AS65" s="4">
        <v>0</v>
      </c>
      <c r="AT65" s="4">
        <v>0</v>
      </c>
      <c r="AU65" s="4">
        <v>2</v>
      </c>
      <c r="AV65" s="4">
        <v>0</v>
      </c>
      <c r="AW65" s="4">
        <v>0</v>
      </c>
      <c r="AX65" s="4">
        <v>0</v>
      </c>
      <c r="AY65" s="25">
        <v>107.86000061035156</v>
      </c>
      <c r="AZ65" s="4">
        <f t="shared" si="8"/>
        <v>2</v>
      </c>
      <c r="BA65" s="25">
        <f t="shared" si="9"/>
        <v>109.86000061035156</v>
      </c>
      <c r="BB65" s="25">
        <f t="shared" si="10"/>
        <v>109.86000061035156</v>
      </c>
      <c r="BC65" s="25">
        <f t="shared" si="11"/>
        <v>37.49686922692846</v>
      </c>
    </row>
    <row r="66" spans="1:55" x14ac:dyDescent="0.3">
      <c r="A66" s="4">
        <v>57</v>
      </c>
      <c r="B66" s="8" t="s">
        <v>110</v>
      </c>
      <c r="C66" s="8">
        <v>1951</v>
      </c>
      <c r="D66" s="8">
        <v>1951</v>
      </c>
      <c r="E66" s="8">
        <v>1951</v>
      </c>
      <c r="F66" s="8" t="s">
        <v>15</v>
      </c>
      <c r="G66" s="8" t="s">
        <v>20</v>
      </c>
      <c r="H66" s="8" t="s">
        <v>46</v>
      </c>
      <c r="I66" s="8" t="s">
        <v>47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25">
        <v>112.59999847412109</v>
      </c>
      <c r="AD66" s="4">
        <f t="shared" si="6"/>
        <v>0</v>
      </c>
      <c r="AE66" s="25">
        <f t="shared" si="7"/>
        <v>112.59999847412109</v>
      </c>
      <c r="AF66" s="4">
        <v>0</v>
      </c>
      <c r="AG66" s="4">
        <v>0</v>
      </c>
      <c r="AH66" s="4">
        <v>0</v>
      </c>
      <c r="AI66" s="4">
        <v>0</v>
      </c>
      <c r="AJ66" s="4">
        <v>0</v>
      </c>
      <c r="AK66" s="4">
        <v>0</v>
      </c>
      <c r="AL66" s="4">
        <v>0</v>
      </c>
      <c r="AM66" s="4">
        <v>0</v>
      </c>
      <c r="AN66" s="4">
        <v>0</v>
      </c>
      <c r="AO66" s="4">
        <v>0</v>
      </c>
      <c r="AP66" s="4">
        <v>0</v>
      </c>
      <c r="AQ66" s="4">
        <v>0</v>
      </c>
      <c r="AR66" s="4">
        <v>0</v>
      </c>
      <c r="AS66" s="4">
        <v>0</v>
      </c>
      <c r="AT66" s="4">
        <v>0</v>
      </c>
      <c r="AU66" s="4">
        <v>0</v>
      </c>
      <c r="AV66" s="4">
        <v>0</v>
      </c>
      <c r="AW66" s="4">
        <v>0</v>
      </c>
      <c r="AX66" s="4">
        <v>0</v>
      </c>
      <c r="AY66" s="25">
        <v>111.19000244140625</v>
      </c>
      <c r="AZ66" s="4">
        <f t="shared" si="8"/>
        <v>0</v>
      </c>
      <c r="BA66" s="25">
        <f t="shared" si="9"/>
        <v>111.19000244140625</v>
      </c>
      <c r="BB66" s="25">
        <f t="shared" si="10"/>
        <v>111.19000244140625</v>
      </c>
      <c r="BC66" s="25">
        <f t="shared" si="11"/>
        <v>39.161452212729671</v>
      </c>
    </row>
    <row r="67" spans="1:55" x14ac:dyDescent="0.3">
      <c r="A67" s="4">
        <v>58</v>
      </c>
      <c r="B67" s="8" t="s">
        <v>188</v>
      </c>
      <c r="C67" s="8">
        <v>2002</v>
      </c>
      <c r="D67" s="8">
        <v>2002</v>
      </c>
      <c r="E67" s="8">
        <v>2002</v>
      </c>
      <c r="F67" s="8">
        <v>2</v>
      </c>
      <c r="G67" s="8" t="s">
        <v>10</v>
      </c>
      <c r="H67" s="8" t="s">
        <v>11</v>
      </c>
      <c r="I67" s="8" t="s">
        <v>12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2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25">
        <v>117.76000213623047</v>
      </c>
      <c r="AD67" s="4">
        <f t="shared" si="6"/>
        <v>2</v>
      </c>
      <c r="AE67" s="25">
        <f t="shared" si="7"/>
        <v>119.76000213623047</v>
      </c>
      <c r="AF67" s="4">
        <v>0</v>
      </c>
      <c r="AG67" s="4">
        <v>0</v>
      </c>
      <c r="AH67" s="4">
        <v>0</v>
      </c>
      <c r="AI67" s="4">
        <v>0</v>
      </c>
      <c r="AJ67" s="4">
        <v>0</v>
      </c>
      <c r="AK67" s="4">
        <v>0</v>
      </c>
      <c r="AL67" s="4">
        <v>0</v>
      </c>
      <c r="AM67" s="4">
        <v>0</v>
      </c>
      <c r="AN67" s="4">
        <v>0</v>
      </c>
      <c r="AO67" s="4">
        <v>0</v>
      </c>
      <c r="AP67" s="4">
        <v>0</v>
      </c>
      <c r="AQ67" s="4">
        <v>0</v>
      </c>
      <c r="AR67" s="4">
        <v>0</v>
      </c>
      <c r="AS67" s="4">
        <v>0</v>
      </c>
      <c r="AT67" s="4">
        <v>0</v>
      </c>
      <c r="AU67" s="4">
        <v>0</v>
      </c>
      <c r="AV67" s="4">
        <v>0</v>
      </c>
      <c r="AW67" s="4">
        <v>0</v>
      </c>
      <c r="AX67" s="4">
        <v>0</v>
      </c>
      <c r="AY67" s="25">
        <v>112.04000091552734</v>
      </c>
      <c r="AZ67" s="4">
        <f t="shared" si="8"/>
        <v>0</v>
      </c>
      <c r="BA67" s="25">
        <f t="shared" si="9"/>
        <v>112.04000091552734</v>
      </c>
      <c r="BB67" s="25">
        <f t="shared" si="10"/>
        <v>112.04000091552734</v>
      </c>
      <c r="BC67" s="25">
        <f t="shared" si="11"/>
        <v>40.225280069911605</v>
      </c>
    </row>
    <row r="68" spans="1:55" ht="28.8" x14ac:dyDescent="0.3">
      <c r="A68" s="4">
        <v>59</v>
      </c>
      <c r="B68" s="8" t="s">
        <v>152</v>
      </c>
      <c r="C68" s="8">
        <v>1969</v>
      </c>
      <c r="D68" s="8">
        <v>1969</v>
      </c>
      <c r="E68" s="8">
        <v>1969</v>
      </c>
      <c r="F68" s="8">
        <v>3</v>
      </c>
      <c r="G68" s="8" t="s">
        <v>20</v>
      </c>
      <c r="H68" s="8" t="s">
        <v>41</v>
      </c>
      <c r="I68" s="8" t="s">
        <v>42</v>
      </c>
      <c r="J68" s="4">
        <v>2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2</v>
      </c>
      <c r="U68" s="4">
        <v>0</v>
      </c>
      <c r="V68" s="4">
        <v>0</v>
      </c>
      <c r="W68" s="4">
        <v>0</v>
      </c>
      <c r="X68" s="4">
        <v>2</v>
      </c>
      <c r="Y68" s="4">
        <v>0</v>
      </c>
      <c r="Z68" s="4">
        <v>0</v>
      </c>
      <c r="AA68" s="4">
        <v>0</v>
      </c>
      <c r="AB68" s="4">
        <v>0</v>
      </c>
      <c r="AC68" s="25">
        <v>119.22000122070312</v>
      </c>
      <c r="AD68" s="4">
        <f t="shared" si="6"/>
        <v>6</v>
      </c>
      <c r="AE68" s="25">
        <f t="shared" si="7"/>
        <v>125.22000122070313</v>
      </c>
      <c r="AF68" s="4">
        <v>0</v>
      </c>
      <c r="AG68" s="4">
        <v>0</v>
      </c>
      <c r="AH68" s="4">
        <v>0</v>
      </c>
      <c r="AI68" s="4">
        <v>0</v>
      </c>
      <c r="AJ68" s="4">
        <v>0</v>
      </c>
      <c r="AK68" s="4">
        <v>0</v>
      </c>
      <c r="AL68" s="4">
        <v>0</v>
      </c>
      <c r="AM68" s="4">
        <v>0</v>
      </c>
      <c r="AN68" s="4">
        <v>0</v>
      </c>
      <c r="AO68" s="4">
        <v>0</v>
      </c>
      <c r="AP68" s="4">
        <v>0</v>
      </c>
      <c r="AQ68" s="4">
        <v>0</v>
      </c>
      <c r="AR68" s="4">
        <v>0</v>
      </c>
      <c r="AS68" s="4">
        <v>2</v>
      </c>
      <c r="AT68" s="4">
        <v>0</v>
      </c>
      <c r="AU68" s="4">
        <v>0</v>
      </c>
      <c r="AV68" s="4">
        <v>0</v>
      </c>
      <c r="AW68" s="4">
        <v>0</v>
      </c>
      <c r="AX68" s="4">
        <v>0</v>
      </c>
      <c r="AY68" s="25">
        <v>110.33999633789062</v>
      </c>
      <c r="AZ68" s="4">
        <f t="shared" si="8"/>
        <v>2</v>
      </c>
      <c r="BA68" s="25">
        <f t="shared" si="9"/>
        <v>112.33999633789062</v>
      </c>
      <c r="BB68" s="25">
        <f t="shared" si="10"/>
        <v>112.33999633789062</v>
      </c>
      <c r="BC68" s="25">
        <f t="shared" si="11"/>
        <v>40.600743670204679</v>
      </c>
    </row>
    <row r="69" spans="1:55" ht="28.8" x14ac:dyDescent="0.3">
      <c r="A69" s="4">
        <v>60</v>
      </c>
      <c r="B69" s="8" t="s">
        <v>230</v>
      </c>
      <c r="C69" s="8">
        <v>1980</v>
      </c>
      <c r="D69" s="8">
        <v>1980</v>
      </c>
      <c r="E69" s="8">
        <v>1980</v>
      </c>
      <c r="F69" s="8" t="s">
        <v>40</v>
      </c>
      <c r="G69" s="8" t="s">
        <v>20</v>
      </c>
      <c r="H69" s="8" t="s">
        <v>212</v>
      </c>
      <c r="I69" s="8" t="s">
        <v>231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25">
        <v>112.91999816894531</v>
      </c>
      <c r="AD69" s="4">
        <f t="shared" si="6"/>
        <v>0</v>
      </c>
      <c r="AE69" s="25">
        <f t="shared" si="7"/>
        <v>112.91999816894531</v>
      </c>
      <c r="AF69" s="4">
        <v>0</v>
      </c>
      <c r="AG69" s="4">
        <v>0</v>
      </c>
      <c r="AH69" s="4">
        <v>2</v>
      </c>
      <c r="AI69" s="4">
        <v>0</v>
      </c>
      <c r="AJ69" s="4">
        <v>0</v>
      </c>
      <c r="AK69" s="4">
        <v>0</v>
      </c>
      <c r="AL69" s="4">
        <v>0</v>
      </c>
      <c r="AM69" s="4">
        <v>0</v>
      </c>
      <c r="AN69" s="4">
        <v>0</v>
      </c>
      <c r="AO69" s="4">
        <v>2</v>
      </c>
      <c r="AP69" s="4">
        <v>2</v>
      </c>
      <c r="AQ69" s="4">
        <v>0</v>
      </c>
      <c r="AR69" s="4">
        <v>0</v>
      </c>
      <c r="AS69" s="4">
        <v>0</v>
      </c>
      <c r="AT69" s="4">
        <v>0</v>
      </c>
      <c r="AU69" s="4">
        <v>0</v>
      </c>
      <c r="AV69" s="4">
        <v>0</v>
      </c>
      <c r="AW69" s="4">
        <v>0</v>
      </c>
      <c r="AX69" s="4">
        <v>0</v>
      </c>
      <c r="AY69" s="25">
        <v>113.06999969482422</v>
      </c>
      <c r="AZ69" s="4">
        <f t="shared" si="8"/>
        <v>6</v>
      </c>
      <c r="BA69" s="25">
        <f t="shared" si="9"/>
        <v>119.06999969482422</v>
      </c>
      <c r="BB69" s="25">
        <f t="shared" si="10"/>
        <v>112.91999816894531</v>
      </c>
      <c r="BC69" s="25">
        <f t="shared" si="11"/>
        <v>41.326653332254971</v>
      </c>
    </row>
    <row r="70" spans="1:55" x14ac:dyDescent="0.3">
      <c r="A70" s="4">
        <v>61</v>
      </c>
      <c r="B70" s="8" t="s">
        <v>8</v>
      </c>
      <c r="C70" s="8">
        <v>2000</v>
      </c>
      <c r="D70" s="8">
        <v>2000</v>
      </c>
      <c r="E70" s="8">
        <v>2000</v>
      </c>
      <c r="F70" s="8">
        <v>2</v>
      </c>
      <c r="G70" s="8" t="s">
        <v>10</v>
      </c>
      <c r="H70" s="8" t="s">
        <v>11</v>
      </c>
      <c r="I70" s="8" t="s">
        <v>12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2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25">
        <v>111.47000122070312</v>
      </c>
      <c r="AD70" s="4">
        <f t="shared" si="6"/>
        <v>2</v>
      </c>
      <c r="AE70" s="25">
        <f t="shared" si="7"/>
        <v>113.47000122070312</v>
      </c>
      <c r="AF70" s="4">
        <v>0</v>
      </c>
      <c r="AG70" s="4">
        <v>0</v>
      </c>
      <c r="AH70" s="4">
        <v>0</v>
      </c>
      <c r="AI70" s="4">
        <v>0</v>
      </c>
      <c r="AJ70" s="4">
        <v>0</v>
      </c>
      <c r="AK70" s="4">
        <v>0</v>
      </c>
      <c r="AL70" s="4">
        <v>2</v>
      </c>
      <c r="AM70" s="4">
        <v>0</v>
      </c>
      <c r="AN70" s="4">
        <v>0</v>
      </c>
      <c r="AO70" s="4">
        <v>0</v>
      </c>
      <c r="AP70" s="4">
        <v>0</v>
      </c>
      <c r="AQ70" s="4">
        <v>0</v>
      </c>
      <c r="AR70" s="4">
        <v>2</v>
      </c>
      <c r="AS70" s="4">
        <v>0</v>
      </c>
      <c r="AT70" s="4">
        <v>0</v>
      </c>
      <c r="AU70" s="4">
        <v>0</v>
      </c>
      <c r="AV70" s="4">
        <v>0</v>
      </c>
      <c r="AW70" s="4">
        <v>0</v>
      </c>
      <c r="AX70" s="4">
        <v>0</v>
      </c>
      <c r="AY70" s="25">
        <v>109.01999664306641</v>
      </c>
      <c r="AZ70" s="4">
        <f t="shared" si="8"/>
        <v>4</v>
      </c>
      <c r="BA70" s="25">
        <f t="shared" si="9"/>
        <v>113.01999664306641</v>
      </c>
      <c r="BB70" s="25">
        <f t="shared" si="10"/>
        <v>113.01999664306641</v>
      </c>
      <c r="BC70" s="25">
        <f t="shared" si="11"/>
        <v>41.451807865685993</v>
      </c>
    </row>
    <row r="71" spans="1:55" ht="43.2" x14ac:dyDescent="0.3">
      <c r="A71" s="4">
        <v>62</v>
      </c>
      <c r="B71" s="8" t="s">
        <v>270</v>
      </c>
      <c r="C71" s="8">
        <v>1987</v>
      </c>
      <c r="D71" s="8">
        <v>1987</v>
      </c>
      <c r="E71" s="8">
        <v>1987</v>
      </c>
      <c r="F71" s="8">
        <v>1</v>
      </c>
      <c r="G71" s="8" t="s">
        <v>36</v>
      </c>
      <c r="H71" s="8" t="s">
        <v>37</v>
      </c>
      <c r="I71" s="8" t="s">
        <v>38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2</v>
      </c>
      <c r="U71" s="4">
        <v>0</v>
      </c>
      <c r="V71" s="4">
        <v>2</v>
      </c>
      <c r="W71" s="4">
        <v>0</v>
      </c>
      <c r="X71" s="4">
        <v>0</v>
      </c>
      <c r="Y71" s="4">
        <v>2</v>
      </c>
      <c r="Z71" s="4">
        <v>0</v>
      </c>
      <c r="AA71" s="4">
        <v>0</v>
      </c>
      <c r="AB71" s="4">
        <v>0</v>
      </c>
      <c r="AC71" s="25">
        <v>110.81999969482422</v>
      </c>
      <c r="AD71" s="4">
        <f t="shared" si="6"/>
        <v>6</v>
      </c>
      <c r="AE71" s="25">
        <f t="shared" si="7"/>
        <v>116.81999969482422</v>
      </c>
      <c r="AF71" s="4">
        <v>0</v>
      </c>
      <c r="AG71" s="4">
        <v>0</v>
      </c>
      <c r="AH71" s="4">
        <v>0</v>
      </c>
      <c r="AI71" s="4">
        <v>0</v>
      </c>
      <c r="AJ71" s="4">
        <v>0</v>
      </c>
      <c r="AK71" s="4">
        <v>0</v>
      </c>
      <c r="AL71" s="4">
        <v>0</v>
      </c>
      <c r="AM71" s="4">
        <v>0</v>
      </c>
      <c r="AN71" s="4">
        <v>0</v>
      </c>
      <c r="AO71" s="4">
        <v>0</v>
      </c>
      <c r="AP71" s="4">
        <v>0</v>
      </c>
      <c r="AQ71" s="4">
        <v>0</v>
      </c>
      <c r="AR71" s="4">
        <v>0</v>
      </c>
      <c r="AS71" s="4">
        <v>0</v>
      </c>
      <c r="AT71" s="4">
        <v>2</v>
      </c>
      <c r="AU71" s="4">
        <v>0</v>
      </c>
      <c r="AV71" s="4">
        <v>2</v>
      </c>
      <c r="AW71" s="4">
        <v>0</v>
      </c>
      <c r="AX71" s="4">
        <v>2</v>
      </c>
      <c r="AY71" s="25">
        <v>110.20999908447266</v>
      </c>
      <c r="AZ71" s="4">
        <f t="shared" si="8"/>
        <v>6</v>
      </c>
      <c r="BA71" s="25">
        <f t="shared" si="9"/>
        <v>116.20999908447266</v>
      </c>
      <c r="BB71" s="25">
        <f t="shared" si="10"/>
        <v>116.20999908447266</v>
      </c>
      <c r="BC71" s="25">
        <f t="shared" si="11"/>
        <v>45.444301458283782</v>
      </c>
    </row>
    <row r="72" spans="1:55" x14ac:dyDescent="0.3">
      <c r="A72" s="4">
        <v>63</v>
      </c>
      <c r="B72" s="8" t="s">
        <v>136</v>
      </c>
      <c r="C72" s="8">
        <v>1971</v>
      </c>
      <c r="D72" s="8">
        <v>1971</v>
      </c>
      <c r="E72" s="8">
        <v>1971</v>
      </c>
      <c r="F72" s="8">
        <v>3</v>
      </c>
      <c r="G72" s="8" t="s">
        <v>20</v>
      </c>
      <c r="H72" s="8" t="s">
        <v>97</v>
      </c>
      <c r="I72" s="8" t="s">
        <v>22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2</v>
      </c>
      <c r="Y72" s="4">
        <v>0</v>
      </c>
      <c r="Z72" s="4">
        <v>0</v>
      </c>
      <c r="AA72" s="4">
        <v>0</v>
      </c>
      <c r="AB72" s="4">
        <v>0</v>
      </c>
      <c r="AC72" s="25">
        <v>149.88999938964844</v>
      </c>
      <c r="AD72" s="4">
        <f t="shared" si="6"/>
        <v>2</v>
      </c>
      <c r="AE72" s="25">
        <f t="shared" si="7"/>
        <v>151.88999938964844</v>
      </c>
      <c r="AF72" s="4">
        <v>0</v>
      </c>
      <c r="AG72" s="4">
        <v>2</v>
      </c>
      <c r="AH72" s="4">
        <v>0</v>
      </c>
      <c r="AI72" s="4">
        <v>0</v>
      </c>
      <c r="AJ72" s="4">
        <v>0</v>
      </c>
      <c r="AK72" s="4">
        <v>0</v>
      </c>
      <c r="AL72" s="4">
        <v>0</v>
      </c>
      <c r="AM72" s="4">
        <v>0</v>
      </c>
      <c r="AN72" s="4">
        <v>0</v>
      </c>
      <c r="AO72" s="4">
        <v>0</v>
      </c>
      <c r="AP72" s="4">
        <v>0</v>
      </c>
      <c r="AQ72" s="4">
        <v>0</v>
      </c>
      <c r="AR72" s="4">
        <v>0</v>
      </c>
      <c r="AS72" s="4">
        <v>0</v>
      </c>
      <c r="AT72" s="4">
        <v>0</v>
      </c>
      <c r="AU72" s="4">
        <v>0</v>
      </c>
      <c r="AV72" s="4">
        <v>2</v>
      </c>
      <c r="AW72" s="4">
        <v>0</v>
      </c>
      <c r="AX72" s="4">
        <v>0</v>
      </c>
      <c r="AY72" s="25">
        <v>112.58999633789062</v>
      </c>
      <c r="AZ72" s="4">
        <f t="shared" si="8"/>
        <v>4</v>
      </c>
      <c r="BA72" s="25">
        <f t="shared" si="9"/>
        <v>116.58999633789062</v>
      </c>
      <c r="BB72" s="25">
        <f t="shared" si="10"/>
        <v>116.58999633789062</v>
      </c>
      <c r="BC72" s="25">
        <f t="shared" si="11"/>
        <v>45.919892504793197</v>
      </c>
    </row>
    <row r="73" spans="1:55" x14ac:dyDescent="0.3">
      <c r="A73" s="4">
        <v>64</v>
      </c>
      <c r="B73" s="8" t="s">
        <v>126</v>
      </c>
      <c r="C73" s="8">
        <v>1956</v>
      </c>
      <c r="D73" s="8">
        <v>1956</v>
      </c>
      <c r="E73" s="8">
        <v>1956</v>
      </c>
      <c r="F73" s="8" t="s">
        <v>44</v>
      </c>
      <c r="G73" s="8" t="s">
        <v>20</v>
      </c>
      <c r="H73" s="8" t="s">
        <v>56</v>
      </c>
      <c r="I73" s="8" t="s">
        <v>122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2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2</v>
      </c>
      <c r="Y73" s="4">
        <v>0</v>
      </c>
      <c r="Z73" s="4">
        <v>0</v>
      </c>
      <c r="AA73" s="4">
        <v>0</v>
      </c>
      <c r="AB73" s="4">
        <v>0</v>
      </c>
      <c r="AC73" s="25">
        <v>113.08999633789062</v>
      </c>
      <c r="AD73" s="4">
        <f t="shared" si="6"/>
        <v>4</v>
      </c>
      <c r="AE73" s="25">
        <f t="shared" si="7"/>
        <v>117.08999633789062</v>
      </c>
      <c r="AF73" s="4">
        <v>0</v>
      </c>
      <c r="AG73" s="4">
        <v>0</v>
      </c>
      <c r="AH73" s="4">
        <v>0</v>
      </c>
      <c r="AI73" s="4">
        <v>0</v>
      </c>
      <c r="AJ73" s="4">
        <v>0</v>
      </c>
      <c r="AK73" s="4">
        <v>0</v>
      </c>
      <c r="AL73" s="4">
        <v>0</v>
      </c>
      <c r="AM73" s="4">
        <v>0</v>
      </c>
      <c r="AN73" s="4">
        <v>0</v>
      </c>
      <c r="AO73" s="4">
        <v>0</v>
      </c>
      <c r="AP73" s="4">
        <v>0</v>
      </c>
      <c r="AQ73" s="4">
        <v>0</v>
      </c>
      <c r="AR73" s="4">
        <v>0</v>
      </c>
      <c r="AS73" s="4">
        <v>2</v>
      </c>
      <c r="AT73" s="4">
        <v>0</v>
      </c>
      <c r="AU73" s="4">
        <v>0</v>
      </c>
      <c r="AV73" s="4">
        <v>0</v>
      </c>
      <c r="AW73" s="4">
        <v>0</v>
      </c>
      <c r="AX73" s="4">
        <v>0</v>
      </c>
      <c r="AY73" s="25">
        <v>115.90000152587891</v>
      </c>
      <c r="AZ73" s="4">
        <f t="shared" si="8"/>
        <v>2</v>
      </c>
      <c r="BA73" s="25">
        <f t="shared" si="9"/>
        <v>117.90000152587891</v>
      </c>
      <c r="BB73" s="25">
        <f t="shared" si="10"/>
        <v>117.08999633789062</v>
      </c>
      <c r="BC73" s="25">
        <f t="shared" si="11"/>
        <v>46.54567472062714</v>
      </c>
    </row>
    <row r="74" spans="1:55" ht="28.8" x14ac:dyDescent="0.3">
      <c r="A74" s="4">
        <v>65</v>
      </c>
      <c r="B74" s="8" t="s">
        <v>125</v>
      </c>
      <c r="C74" s="8">
        <v>1986</v>
      </c>
      <c r="D74" s="8">
        <v>1986</v>
      </c>
      <c r="E74" s="8">
        <v>1986</v>
      </c>
      <c r="F74" s="8" t="s">
        <v>40</v>
      </c>
      <c r="G74" s="8" t="s">
        <v>20</v>
      </c>
      <c r="H74" s="8" t="s">
        <v>41</v>
      </c>
      <c r="I74" s="8" t="s">
        <v>42</v>
      </c>
      <c r="J74" s="4">
        <v>0</v>
      </c>
      <c r="K74" s="4">
        <v>2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2</v>
      </c>
      <c r="S74" s="4">
        <v>2</v>
      </c>
      <c r="T74" s="4">
        <v>2</v>
      </c>
      <c r="U74" s="4">
        <v>0</v>
      </c>
      <c r="V74" s="4">
        <v>2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25">
        <v>110.01000213623047</v>
      </c>
      <c r="AD74" s="4">
        <f t="shared" ref="AD74:AD95" si="12">SUM(J74:AB74)</f>
        <v>10</v>
      </c>
      <c r="AE74" s="25">
        <f t="shared" ref="AE74:AE105" si="13">AC74+AD74</f>
        <v>120.01000213623047</v>
      </c>
      <c r="AF74" s="4">
        <v>0</v>
      </c>
      <c r="AG74" s="4">
        <v>2</v>
      </c>
      <c r="AH74" s="4">
        <v>0</v>
      </c>
      <c r="AI74" s="4">
        <v>0</v>
      </c>
      <c r="AJ74" s="4">
        <v>0</v>
      </c>
      <c r="AK74" s="4">
        <v>0</v>
      </c>
      <c r="AL74" s="4">
        <v>0</v>
      </c>
      <c r="AM74" s="4">
        <v>0</v>
      </c>
      <c r="AN74" s="4">
        <v>0</v>
      </c>
      <c r="AO74" s="4">
        <v>0</v>
      </c>
      <c r="AP74" s="4">
        <v>0</v>
      </c>
      <c r="AQ74" s="4">
        <v>0</v>
      </c>
      <c r="AR74" s="4">
        <v>0</v>
      </c>
      <c r="AS74" s="4">
        <v>2</v>
      </c>
      <c r="AT74" s="4">
        <v>0</v>
      </c>
      <c r="AU74" s="4">
        <v>0</v>
      </c>
      <c r="AV74" s="4">
        <v>0</v>
      </c>
      <c r="AW74" s="4">
        <v>2</v>
      </c>
      <c r="AX74" s="4">
        <v>0</v>
      </c>
      <c r="AY74" s="25">
        <v>116.06999969482422</v>
      </c>
      <c r="AZ74" s="4">
        <f t="shared" ref="AZ74:AZ95" si="14">SUM(AF74:AX74)</f>
        <v>6</v>
      </c>
      <c r="BA74" s="25">
        <f t="shared" ref="BA74:BA105" si="15">AY74+AZ74</f>
        <v>122.06999969482422</v>
      </c>
      <c r="BB74" s="25">
        <f t="shared" ref="BB74:BB105" si="16">MIN(BA74,AE74)</f>
        <v>120.01000213623047</v>
      </c>
      <c r="BC74" s="25">
        <f t="shared" ref="BC74:BC105" si="17">IF( AND(ISNUMBER(BB$10),ISNUMBER(BB74)),(BB74-BB$10)/BB$10*100,"")</f>
        <v>50.20025011809328</v>
      </c>
    </row>
    <row r="75" spans="1:55" ht="43.2" x14ac:dyDescent="0.3">
      <c r="A75" s="4">
        <v>66</v>
      </c>
      <c r="B75" s="8" t="s">
        <v>156</v>
      </c>
      <c r="C75" s="8">
        <v>2002</v>
      </c>
      <c r="D75" s="8">
        <v>2002</v>
      </c>
      <c r="E75" s="8">
        <v>2002</v>
      </c>
      <c r="F75" s="8" t="s">
        <v>94</v>
      </c>
      <c r="G75" s="8" t="s">
        <v>20</v>
      </c>
      <c r="H75" s="8" t="s">
        <v>62</v>
      </c>
      <c r="I75" s="8" t="s">
        <v>95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2</v>
      </c>
      <c r="V75" s="4">
        <v>0</v>
      </c>
      <c r="W75" s="4">
        <v>0</v>
      </c>
      <c r="X75" s="4">
        <v>0</v>
      </c>
      <c r="Y75" s="4">
        <v>2</v>
      </c>
      <c r="Z75" s="4">
        <v>0</v>
      </c>
      <c r="AA75" s="4">
        <v>0</v>
      </c>
      <c r="AB75" s="4">
        <v>0</v>
      </c>
      <c r="AC75" s="25">
        <v>133.47999572753906</v>
      </c>
      <c r="AD75" s="4">
        <f t="shared" si="12"/>
        <v>4</v>
      </c>
      <c r="AE75" s="25">
        <f t="shared" si="13"/>
        <v>137.47999572753906</v>
      </c>
      <c r="AF75" s="4">
        <v>0</v>
      </c>
      <c r="AG75" s="4">
        <v>0</v>
      </c>
      <c r="AH75" s="4">
        <v>0</v>
      </c>
      <c r="AI75" s="4">
        <v>0</v>
      </c>
      <c r="AJ75" s="4">
        <v>0</v>
      </c>
      <c r="AK75" s="4">
        <v>0</v>
      </c>
      <c r="AL75" s="4">
        <v>0</v>
      </c>
      <c r="AM75" s="4">
        <v>0</v>
      </c>
      <c r="AN75" s="4">
        <v>0</v>
      </c>
      <c r="AO75" s="4">
        <v>0</v>
      </c>
      <c r="AP75" s="4">
        <v>0</v>
      </c>
      <c r="AQ75" s="4">
        <v>0</v>
      </c>
      <c r="AR75" s="4">
        <v>0</v>
      </c>
      <c r="AS75" s="4">
        <v>0</v>
      </c>
      <c r="AT75" s="4">
        <v>0</v>
      </c>
      <c r="AU75" s="4">
        <v>2</v>
      </c>
      <c r="AV75" s="4">
        <v>0</v>
      </c>
      <c r="AW75" s="4">
        <v>0</v>
      </c>
      <c r="AX75" s="4">
        <v>0</v>
      </c>
      <c r="AY75" s="25">
        <v>129.96000671386719</v>
      </c>
      <c r="AZ75" s="4">
        <f t="shared" si="14"/>
        <v>2</v>
      </c>
      <c r="BA75" s="25">
        <f t="shared" si="15"/>
        <v>131.96000671386719</v>
      </c>
      <c r="BB75" s="25">
        <f t="shared" si="16"/>
        <v>131.96000671386719</v>
      </c>
      <c r="BC75" s="25">
        <f t="shared" si="17"/>
        <v>65.156450805731851</v>
      </c>
    </row>
    <row r="76" spans="1:55" ht="28.8" x14ac:dyDescent="0.3">
      <c r="A76" s="4">
        <v>67</v>
      </c>
      <c r="B76" s="8" t="s">
        <v>205</v>
      </c>
      <c r="C76" s="8">
        <v>2001</v>
      </c>
      <c r="D76" s="8">
        <v>2001</v>
      </c>
      <c r="E76" s="8">
        <v>2001</v>
      </c>
      <c r="F76" s="8" t="s">
        <v>94</v>
      </c>
      <c r="G76" s="8" t="s">
        <v>28</v>
      </c>
      <c r="H76" s="8" t="s">
        <v>29</v>
      </c>
      <c r="I76" s="8" t="s">
        <v>30</v>
      </c>
      <c r="J76" s="4">
        <v>0</v>
      </c>
      <c r="K76" s="4">
        <v>2</v>
      </c>
      <c r="L76" s="4">
        <v>0</v>
      </c>
      <c r="M76" s="4">
        <v>0</v>
      </c>
      <c r="N76" s="4">
        <v>2</v>
      </c>
      <c r="O76" s="4">
        <v>2</v>
      </c>
      <c r="P76" s="4">
        <v>2</v>
      </c>
      <c r="Q76" s="4">
        <v>0</v>
      </c>
      <c r="R76" s="4">
        <v>0</v>
      </c>
      <c r="S76" s="4">
        <v>0</v>
      </c>
      <c r="T76" s="4">
        <v>2</v>
      </c>
      <c r="U76" s="4">
        <v>0</v>
      </c>
      <c r="V76" s="4">
        <v>0</v>
      </c>
      <c r="W76" s="4">
        <v>0</v>
      </c>
      <c r="X76" s="4">
        <v>0</v>
      </c>
      <c r="Y76" s="4">
        <v>2</v>
      </c>
      <c r="Z76" s="4">
        <v>0</v>
      </c>
      <c r="AA76" s="4">
        <v>0</v>
      </c>
      <c r="AB76" s="4">
        <v>0</v>
      </c>
      <c r="AC76" s="25">
        <v>179.58999633789062</v>
      </c>
      <c r="AD76" s="4">
        <f t="shared" si="12"/>
        <v>12</v>
      </c>
      <c r="AE76" s="25">
        <f t="shared" si="13"/>
        <v>191.58999633789062</v>
      </c>
      <c r="AF76" s="4">
        <v>0</v>
      </c>
      <c r="AG76" s="4">
        <v>0</v>
      </c>
      <c r="AH76" s="4">
        <v>0</v>
      </c>
      <c r="AI76" s="4">
        <v>0</v>
      </c>
      <c r="AJ76" s="4">
        <v>0</v>
      </c>
      <c r="AK76" s="4">
        <v>0</v>
      </c>
      <c r="AL76" s="4">
        <v>0</v>
      </c>
      <c r="AM76" s="4">
        <v>0</v>
      </c>
      <c r="AN76" s="4">
        <v>0</v>
      </c>
      <c r="AO76" s="4">
        <v>0</v>
      </c>
      <c r="AP76" s="4">
        <v>2</v>
      </c>
      <c r="AQ76" s="4">
        <v>2</v>
      </c>
      <c r="AR76" s="4">
        <v>2</v>
      </c>
      <c r="AS76" s="4">
        <v>0</v>
      </c>
      <c r="AT76" s="4">
        <v>0</v>
      </c>
      <c r="AU76" s="4">
        <v>2</v>
      </c>
      <c r="AV76" s="4">
        <v>0</v>
      </c>
      <c r="AW76" s="4">
        <v>0</v>
      </c>
      <c r="AX76" s="4">
        <v>0</v>
      </c>
      <c r="AY76" s="25">
        <v>124.40000152587891</v>
      </c>
      <c r="AZ76" s="4">
        <f t="shared" si="14"/>
        <v>8</v>
      </c>
      <c r="BA76" s="25">
        <f t="shared" si="15"/>
        <v>132.40000152587891</v>
      </c>
      <c r="BB76" s="25">
        <f t="shared" si="16"/>
        <v>132.40000152587891</v>
      </c>
      <c r="BC76" s="25">
        <f t="shared" si="17"/>
        <v>65.707132662564106</v>
      </c>
    </row>
    <row r="77" spans="1:55" x14ac:dyDescent="0.3">
      <c r="A77" s="4">
        <v>68</v>
      </c>
      <c r="B77" s="8" t="s">
        <v>50</v>
      </c>
      <c r="C77" s="8">
        <v>1971</v>
      </c>
      <c r="D77" s="8">
        <v>1971</v>
      </c>
      <c r="E77" s="8">
        <v>1971</v>
      </c>
      <c r="F77" s="8" t="s">
        <v>40</v>
      </c>
      <c r="G77" s="8" t="s">
        <v>20</v>
      </c>
      <c r="H77" s="8" t="s">
        <v>21</v>
      </c>
      <c r="I77" s="8"/>
      <c r="J77" s="4">
        <v>0</v>
      </c>
      <c r="K77" s="4">
        <v>2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2</v>
      </c>
      <c r="S77" s="4">
        <v>2</v>
      </c>
      <c r="T77" s="4">
        <v>50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25">
        <v>128.94999694824219</v>
      </c>
      <c r="AD77" s="4">
        <f t="shared" si="12"/>
        <v>56</v>
      </c>
      <c r="AE77" s="25">
        <f t="shared" si="13"/>
        <v>184.94999694824219</v>
      </c>
      <c r="AF77" s="4">
        <v>0</v>
      </c>
      <c r="AG77" s="4">
        <v>0</v>
      </c>
      <c r="AH77" s="4">
        <v>0</v>
      </c>
      <c r="AI77" s="4">
        <v>0</v>
      </c>
      <c r="AJ77" s="4">
        <v>0</v>
      </c>
      <c r="AK77" s="4">
        <v>0</v>
      </c>
      <c r="AL77" s="4">
        <v>0</v>
      </c>
      <c r="AM77" s="4">
        <v>0</v>
      </c>
      <c r="AN77" s="4">
        <v>2</v>
      </c>
      <c r="AO77" s="4">
        <v>0</v>
      </c>
      <c r="AP77" s="4">
        <v>0</v>
      </c>
      <c r="AQ77" s="4">
        <v>0</v>
      </c>
      <c r="AR77" s="4">
        <v>2</v>
      </c>
      <c r="AS77" s="4">
        <v>2</v>
      </c>
      <c r="AT77" s="4">
        <v>0</v>
      </c>
      <c r="AU77" s="4">
        <v>0</v>
      </c>
      <c r="AV77" s="4">
        <v>0</v>
      </c>
      <c r="AW77" s="4">
        <v>2</v>
      </c>
      <c r="AX77" s="4">
        <v>0</v>
      </c>
      <c r="AY77" s="25">
        <v>124.76999664306641</v>
      </c>
      <c r="AZ77" s="4">
        <f t="shared" si="14"/>
        <v>8</v>
      </c>
      <c r="BA77" s="25">
        <f t="shared" si="15"/>
        <v>132.76999664306641</v>
      </c>
      <c r="BB77" s="25">
        <f t="shared" si="16"/>
        <v>132.76999664306641</v>
      </c>
      <c r="BC77" s="25">
        <f t="shared" si="17"/>
        <v>66.170205391126785</v>
      </c>
    </row>
    <row r="78" spans="1:55" ht="28.8" x14ac:dyDescent="0.3">
      <c r="A78" s="4">
        <v>69</v>
      </c>
      <c r="B78" s="8" t="s">
        <v>211</v>
      </c>
      <c r="C78" s="8">
        <v>1958</v>
      </c>
      <c r="D78" s="8">
        <v>1958</v>
      </c>
      <c r="E78" s="8">
        <v>1958</v>
      </c>
      <c r="F78" s="8" t="s">
        <v>40</v>
      </c>
      <c r="G78" s="8" t="s">
        <v>20</v>
      </c>
      <c r="H78" s="8" t="s">
        <v>212</v>
      </c>
      <c r="I78" s="8" t="s">
        <v>213</v>
      </c>
      <c r="J78" s="4">
        <v>0</v>
      </c>
      <c r="K78" s="4">
        <v>0</v>
      </c>
      <c r="L78" s="4">
        <v>0</v>
      </c>
      <c r="M78" s="4">
        <v>0</v>
      </c>
      <c r="N78" s="4">
        <v>2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2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2</v>
      </c>
      <c r="AA78" s="4">
        <v>0</v>
      </c>
      <c r="AB78" s="4">
        <v>0</v>
      </c>
      <c r="AC78" s="25">
        <v>133.88999938964844</v>
      </c>
      <c r="AD78" s="4">
        <f t="shared" si="12"/>
        <v>6</v>
      </c>
      <c r="AE78" s="25">
        <f t="shared" si="13"/>
        <v>139.88999938964844</v>
      </c>
      <c r="AF78" s="4">
        <v>0</v>
      </c>
      <c r="AG78" s="4">
        <v>2</v>
      </c>
      <c r="AH78" s="4">
        <v>0</v>
      </c>
      <c r="AI78" s="4">
        <v>0</v>
      </c>
      <c r="AJ78" s="4">
        <v>2</v>
      </c>
      <c r="AK78" s="4">
        <v>0</v>
      </c>
      <c r="AL78" s="4">
        <v>0</v>
      </c>
      <c r="AM78" s="4">
        <v>0</v>
      </c>
      <c r="AN78" s="4">
        <v>0</v>
      </c>
      <c r="AO78" s="4">
        <v>0</v>
      </c>
      <c r="AP78" s="4">
        <v>2</v>
      </c>
      <c r="AQ78" s="4">
        <v>0</v>
      </c>
      <c r="AR78" s="4">
        <v>0</v>
      </c>
      <c r="AS78" s="4">
        <v>0</v>
      </c>
      <c r="AT78" s="4">
        <v>0</v>
      </c>
      <c r="AU78" s="4">
        <v>0</v>
      </c>
      <c r="AV78" s="4">
        <v>0</v>
      </c>
      <c r="AW78" s="4">
        <v>0</v>
      </c>
      <c r="AX78" s="4">
        <v>0</v>
      </c>
      <c r="AY78" s="25">
        <v>126.77999877929687</v>
      </c>
      <c r="AZ78" s="4">
        <f t="shared" si="14"/>
        <v>6</v>
      </c>
      <c r="BA78" s="25">
        <f t="shared" si="15"/>
        <v>132.77999877929687</v>
      </c>
      <c r="BB78" s="25">
        <f t="shared" si="16"/>
        <v>132.77999877929687</v>
      </c>
      <c r="BC78" s="25">
        <f t="shared" si="17"/>
        <v>66.182723709073528</v>
      </c>
    </row>
    <row r="79" spans="1:55" x14ac:dyDescent="0.3">
      <c r="A79" s="4">
        <v>70</v>
      </c>
      <c r="B79" s="8" t="s">
        <v>45</v>
      </c>
      <c r="C79" s="8">
        <v>1952</v>
      </c>
      <c r="D79" s="8">
        <v>1952</v>
      </c>
      <c r="E79" s="8">
        <v>1952</v>
      </c>
      <c r="F79" s="8" t="s">
        <v>15</v>
      </c>
      <c r="G79" s="8" t="s">
        <v>20</v>
      </c>
      <c r="H79" s="8" t="s">
        <v>46</v>
      </c>
      <c r="I79" s="8" t="s">
        <v>47</v>
      </c>
      <c r="J79" s="4">
        <v>0</v>
      </c>
      <c r="K79" s="4">
        <v>2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2</v>
      </c>
      <c r="U79" s="4">
        <v>0</v>
      </c>
      <c r="V79" s="4"/>
      <c r="W79" s="4"/>
      <c r="X79" s="4"/>
      <c r="Y79" s="4"/>
      <c r="Z79" s="4"/>
      <c r="AA79" s="4"/>
      <c r="AB79" s="4"/>
      <c r="AC79" s="25"/>
      <c r="AD79" s="4">
        <f t="shared" si="12"/>
        <v>4</v>
      </c>
      <c r="AE79" s="25" t="s">
        <v>412</v>
      </c>
      <c r="AF79" s="4">
        <v>0</v>
      </c>
      <c r="AG79" s="4">
        <v>2</v>
      </c>
      <c r="AH79" s="4">
        <v>0</v>
      </c>
      <c r="AI79" s="4">
        <v>0</v>
      </c>
      <c r="AJ79" s="4">
        <v>0</v>
      </c>
      <c r="AK79" s="4">
        <v>0</v>
      </c>
      <c r="AL79" s="4">
        <v>0</v>
      </c>
      <c r="AM79" s="4">
        <v>0</v>
      </c>
      <c r="AN79" s="4">
        <v>0</v>
      </c>
      <c r="AO79" s="4">
        <v>0</v>
      </c>
      <c r="AP79" s="4">
        <v>0</v>
      </c>
      <c r="AQ79" s="4">
        <v>0</v>
      </c>
      <c r="AR79" s="4">
        <v>0</v>
      </c>
      <c r="AS79" s="4">
        <v>0</v>
      </c>
      <c r="AT79" s="4">
        <v>2</v>
      </c>
      <c r="AU79" s="4">
        <v>0</v>
      </c>
      <c r="AV79" s="4">
        <v>0</v>
      </c>
      <c r="AW79" s="4">
        <v>0</v>
      </c>
      <c r="AX79" s="4">
        <v>0</v>
      </c>
      <c r="AY79" s="25">
        <v>130.41999816894531</v>
      </c>
      <c r="AZ79" s="4">
        <f t="shared" si="14"/>
        <v>4</v>
      </c>
      <c r="BA79" s="25">
        <f t="shared" si="15"/>
        <v>134.41999816894531</v>
      </c>
      <c r="BB79" s="25">
        <f t="shared" si="16"/>
        <v>134.41999816894531</v>
      </c>
      <c r="BC79" s="25">
        <f t="shared" si="17"/>
        <v>68.235288613114548</v>
      </c>
    </row>
    <row r="80" spans="1:55" x14ac:dyDescent="0.3">
      <c r="A80" s="4">
        <v>71</v>
      </c>
      <c r="B80" s="8" t="s">
        <v>107</v>
      </c>
      <c r="C80" s="8">
        <v>1959</v>
      </c>
      <c r="D80" s="8">
        <v>1959</v>
      </c>
      <c r="E80" s="8">
        <v>1959</v>
      </c>
      <c r="F80" s="8" t="s">
        <v>40</v>
      </c>
      <c r="G80" s="8" t="s">
        <v>20</v>
      </c>
      <c r="H80" s="8" t="s">
        <v>97</v>
      </c>
      <c r="I80" s="8"/>
      <c r="J80" s="4">
        <v>2</v>
      </c>
      <c r="K80" s="4">
        <v>2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2</v>
      </c>
      <c r="U80" s="4">
        <v>2</v>
      </c>
      <c r="V80" s="4">
        <v>50</v>
      </c>
      <c r="W80" s="4">
        <v>2</v>
      </c>
      <c r="X80" s="4">
        <v>50</v>
      </c>
      <c r="Y80" s="4">
        <v>0</v>
      </c>
      <c r="Z80" s="4">
        <v>0</v>
      </c>
      <c r="AA80" s="4">
        <v>0</v>
      </c>
      <c r="AB80" s="4">
        <v>0</v>
      </c>
      <c r="AC80" s="25">
        <v>147.55000305175781</v>
      </c>
      <c r="AD80" s="4">
        <f t="shared" si="12"/>
        <v>110</v>
      </c>
      <c r="AE80" s="25">
        <f t="shared" si="13"/>
        <v>257.55000305175781</v>
      </c>
      <c r="AF80" s="4">
        <v>2</v>
      </c>
      <c r="AG80" s="4">
        <v>2</v>
      </c>
      <c r="AH80" s="4">
        <v>0</v>
      </c>
      <c r="AI80" s="4">
        <v>0</v>
      </c>
      <c r="AJ80" s="4">
        <v>0</v>
      </c>
      <c r="AK80" s="4">
        <v>0</v>
      </c>
      <c r="AL80" s="4">
        <v>0</v>
      </c>
      <c r="AM80" s="4">
        <v>0</v>
      </c>
      <c r="AN80" s="4">
        <v>0</v>
      </c>
      <c r="AO80" s="4">
        <v>2</v>
      </c>
      <c r="AP80" s="4">
        <v>0</v>
      </c>
      <c r="AQ80" s="4">
        <v>0</v>
      </c>
      <c r="AR80" s="4">
        <v>0</v>
      </c>
      <c r="AS80" s="4">
        <v>2</v>
      </c>
      <c r="AT80" s="4">
        <v>0</v>
      </c>
      <c r="AU80" s="4">
        <v>2</v>
      </c>
      <c r="AV80" s="4">
        <v>0</v>
      </c>
      <c r="AW80" s="4">
        <v>2</v>
      </c>
      <c r="AX80" s="4">
        <v>0</v>
      </c>
      <c r="AY80" s="25">
        <v>122.98000335693359</v>
      </c>
      <c r="AZ80" s="4">
        <f t="shared" si="14"/>
        <v>12</v>
      </c>
      <c r="BA80" s="25">
        <f t="shared" si="15"/>
        <v>134.98000335693359</v>
      </c>
      <c r="BB80" s="25">
        <f t="shared" si="16"/>
        <v>134.98000335693359</v>
      </c>
      <c r="BC80" s="25">
        <f t="shared" si="17"/>
        <v>68.93617118795018</v>
      </c>
    </row>
    <row r="81" spans="1:55" ht="43.2" x14ac:dyDescent="0.3">
      <c r="A81" s="4">
        <v>72</v>
      </c>
      <c r="B81" s="8" t="s">
        <v>267</v>
      </c>
      <c r="C81" s="8">
        <v>1999</v>
      </c>
      <c r="D81" s="8">
        <v>1999</v>
      </c>
      <c r="E81" s="8">
        <v>1999</v>
      </c>
      <c r="F81" s="8" t="s">
        <v>233</v>
      </c>
      <c r="G81" s="8" t="s">
        <v>20</v>
      </c>
      <c r="H81" s="8" t="s">
        <v>62</v>
      </c>
      <c r="I81" s="8" t="s">
        <v>268</v>
      </c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25"/>
      <c r="AD81" s="4">
        <f t="shared" si="12"/>
        <v>0</v>
      </c>
      <c r="AE81" s="25" t="s">
        <v>413</v>
      </c>
      <c r="AF81" s="4">
        <v>0</v>
      </c>
      <c r="AG81" s="4">
        <v>0</v>
      </c>
      <c r="AH81" s="4">
        <v>0</v>
      </c>
      <c r="AI81" s="4">
        <v>0</v>
      </c>
      <c r="AJ81" s="4">
        <v>0</v>
      </c>
      <c r="AK81" s="4">
        <v>0</v>
      </c>
      <c r="AL81" s="4">
        <v>0</v>
      </c>
      <c r="AM81" s="4">
        <v>0</v>
      </c>
      <c r="AN81" s="4">
        <v>0</v>
      </c>
      <c r="AO81" s="4">
        <v>0</v>
      </c>
      <c r="AP81" s="4">
        <v>2</v>
      </c>
      <c r="AQ81" s="4">
        <v>0</v>
      </c>
      <c r="AR81" s="4">
        <v>0</v>
      </c>
      <c r="AS81" s="4">
        <v>0</v>
      </c>
      <c r="AT81" s="4">
        <v>2</v>
      </c>
      <c r="AU81" s="4">
        <v>2</v>
      </c>
      <c r="AV81" s="4">
        <v>0</v>
      </c>
      <c r="AW81" s="4">
        <v>0</v>
      </c>
      <c r="AX81" s="4">
        <v>0</v>
      </c>
      <c r="AY81" s="25">
        <v>129.42999267578125</v>
      </c>
      <c r="AZ81" s="4">
        <f t="shared" si="14"/>
        <v>6</v>
      </c>
      <c r="BA81" s="25">
        <f t="shared" si="15"/>
        <v>135.42999267578125</v>
      </c>
      <c r="BB81" s="25">
        <f t="shared" si="16"/>
        <v>135.42999267578125</v>
      </c>
      <c r="BC81" s="25">
        <f t="shared" si="17"/>
        <v>69.49936181405036</v>
      </c>
    </row>
    <row r="82" spans="1:55" ht="43.2" x14ac:dyDescent="0.3">
      <c r="A82" s="4">
        <v>73</v>
      </c>
      <c r="B82" s="8" t="s">
        <v>93</v>
      </c>
      <c r="C82" s="8">
        <v>2000</v>
      </c>
      <c r="D82" s="8">
        <v>2000</v>
      </c>
      <c r="E82" s="8">
        <v>2000</v>
      </c>
      <c r="F82" s="8" t="s">
        <v>94</v>
      </c>
      <c r="G82" s="8" t="s">
        <v>20</v>
      </c>
      <c r="H82" s="8" t="s">
        <v>62</v>
      </c>
      <c r="I82" s="8" t="s">
        <v>95</v>
      </c>
      <c r="J82" s="4">
        <v>0</v>
      </c>
      <c r="K82" s="4">
        <v>0</v>
      </c>
      <c r="L82" s="4">
        <v>0</v>
      </c>
      <c r="M82" s="4">
        <v>0</v>
      </c>
      <c r="N82" s="4">
        <v>2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2</v>
      </c>
      <c r="U82" s="4">
        <v>2</v>
      </c>
      <c r="V82" s="4">
        <v>0</v>
      </c>
      <c r="W82" s="4">
        <v>2</v>
      </c>
      <c r="X82" s="4">
        <v>0</v>
      </c>
      <c r="Y82" s="4">
        <v>0</v>
      </c>
      <c r="Z82" s="4">
        <v>0</v>
      </c>
      <c r="AA82" s="4">
        <v>0</v>
      </c>
      <c r="AB82" s="4">
        <v>2</v>
      </c>
      <c r="AC82" s="25">
        <v>137.05999755859375</v>
      </c>
      <c r="AD82" s="4">
        <f t="shared" si="12"/>
        <v>10</v>
      </c>
      <c r="AE82" s="25">
        <f t="shared" si="13"/>
        <v>147.05999755859375</v>
      </c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25"/>
      <c r="AZ82" s="4">
        <f t="shared" si="14"/>
        <v>0</v>
      </c>
      <c r="BA82" s="25" t="s">
        <v>413</v>
      </c>
      <c r="BB82" s="25">
        <f t="shared" si="16"/>
        <v>147.05999755859375</v>
      </c>
      <c r="BC82" s="25">
        <f t="shared" si="17"/>
        <v>84.055062265502357</v>
      </c>
    </row>
    <row r="83" spans="1:55" ht="43.2" x14ac:dyDescent="0.3">
      <c r="A83" s="4">
        <v>74</v>
      </c>
      <c r="B83" s="8" t="s">
        <v>118</v>
      </c>
      <c r="C83" s="8">
        <v>2002</v>
      </c>
      <c r="D83" s="8">
        <v>2002</v>
      </c>
      <c r="E83" s="8">
        <v>2002</v>
      </c>
      <c r="F83" s="8" t="s">
        <v>40</v>
      </c>
      <c r="G83" s="8" t="s">
        <v>20</v>
      </c>
      <c r="H83" s="8" t="s">
        <v>62</v>
      </c>
      <c r="I83" s="8" t="s">
        <v>119</v>
      </c>
      <c r="J83" s="4">
        <v>0</v>
      </c>
      <c r="K83" s="4">
        <v>0</v>
      </c>
      <c r="L83" s="4">
        <v>0</v>
      </c>
      <c r="M83" s="4">
        <v>0</v>
      </c>
      <c r="N83" s="4">
        <v>2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2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2</v>
      </c>
      <c r="AB83" s="4">
        <v>0</v>
      </c>
      <c r="AC83" s="25">
        <v>143.85000610351562</v>
      </c>
      <c r="AD83" s="4">
        <f t="shared" si="12"/>
        <v>6</v>
      </c>
      <c r="AE83" s="25">
        <f t="shared" si="13"/>
        <v>149.85000610351562</v>
      </c>
      <c r="AF83" s="4">
        <v>0</v>
      </c>
      <c r="AG83" s="4">
        <v>0</v>
      </c>
      <c r="AH83" s="4">
        <v>0</v>
      </c>
      <c r="AI83" s="4">
        <v>0</v>
      </c>
      <c r="AJ83" s="4">
        <v>2</v>
      </c>
      <c r="AK83" s="4">
        <v>0</v>
      </c>
      <c r="AL83" s="4">
        <v>0</v>
      </c>
      <c r="AM83" s="4">
        <v>0</v>
      </c>
      <c r="AN83" s="4">
        <v>0</v>
      </c>
      <c r="AO83" s="4">
        <v>0</v>
      </c>
      <c r="AP83" s="4">
        <v>2</v>
      </c>
      <c r="AQ83" s="4">
        <v>0</v>
      </c>
      <c r="AR83" s="4">
        <v>0</v>
      </c>
      <c r="AS83" s="4">
        <v>0</v>
      </c>
      <c r="AT83" s="4">
        <v>0</v>
      </c>
      <c r="AU83" s="4">
        <v>0</v>
      </c>
      <c r="AV83" s="4">
        <v>2</v>
      </c>
      <c r="AW83" s="4">
        <v>0</v>
      </c>
      <c r="AX83" s="4">
        <v>0</v>
      </c>
      <c r="AY83" s="25">
        <v>153.55999755859375</v>
      </c>
      <c r="AZ83" s="4">
        <f t="shared" si="14"/>
        <v>6</v>
      </c>
      <c r="BA83" s="25">
        <f t="shared" si="15"/>
        <v>159.55999755859375</v>
      </c>
      <c r="BB83" s="25">
        <f t="shared" si="16"/>
        <v>149.85000610351562</v>
      </c>
      <c r="BC83" s="25">
        <f t="shared" si="17"/>
        <v>87.54693772437605</v>
      </c>
    </row>
    <row r="84" spans="1:55" ht="43.2" x14ac:dyDescent="0.3">
      <c r="A84" s="4">
        <v>75</v>
      </c>
      <c r="B84" s="8" t="s">
        <v>100</v>
      </c>
      <c r="C84" s="8">
        <v>2001</v>
      </c>
      <c r="D84" s="8">
        <v>2001</v>
      </c>
      <c r="E84" s="8">
        <v>2001</v>
      </c>
      <c r="F84" s="8" t="s">
        <v>40</v>
      </c>
      <c r="G84" s="8" t="s">
        <v>20</v>
      </c>
      <c r="H84" s="8" t="s">
        <v>62</v>
      </c>
      <c r="I84" s="8" t="s">
        <v>95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2</v>
      </c>
      <c r="T84" s="4">
        <v>50</v>
      </c>
      <c r="U84" s="4">
        <v>0</v>
      </c>
      <c r="V84" s="4">
        <v>2</v>
      </c>
      <c r="W84" s="4">
        <v>0</v>
      </c>
      <c r="X84" s="4">
        <v>0</v>
      </c>
      <c r="Y84" s="4">
        <v>0</v>
      </c>
      <c r="Z84" s="4">
        <v>0</v>
      </c>
      <c r="AA84" s="4">
        <v>2</v>
      </c>
      <c r="AB84" s="4">
        <v>0</v>
      </c>
      <c r="AC84" s="25">
        <v>141.74000549316406</v>
      </c>
      <c r="AD84" s="4">
        <f t="shared" si="12"/>
        <v>56</v>
      </c>
      <c r="AE84" s="25">
        <f t="shared" si="13"/>
        <v>197.74000549316406</v>
      </c>
      <c r="AF84" s="4">
        <v>0</v>
      </c>
      <c r="AG84" s="4">
        <v>0</v>
      </c>
      <c r="AH84" s="4">
        <v>0</v>
      </c>
      <c r="AI84" s="4">
        <v>0</v>
      </c>
      <c r="AJ84" s="4">
        <v>2</v>
      </c>
      <c r="AK84" s="4">
        <v>2</v>
      </c>
      <c r="AL84" s="4">
        <v>0</v>
      </c>
      <c r="AM84" s="4">
        <v>0</v>
      </c>
      <c r="AN84" s="4">
        <v>0</v>
      </c>
      <c r="AO84" s="4">
        <v>0</v>
      </c>
      <c r="AP84" s="4">
        <v>0</v>
      </c>
      <c r="AQ84" s="4">
        <v>0</v>
      </c>
      <c r="AR84" s="4">
        <v>0</v>
      </c>
      <c r="AS84" s="4">
        <v>2</v>
      </c>
      <c r="AT84" s="4">
        <v>2</v>
      </c>
      <c r="AU84" s="4">
        <v>0</v>
      </c>
      <c r="AV84" s="4">
        <v>0</v>
      </c>
      <c r="AW84" s="4">
        <v>0</v>
      </c>
      <c r="AX84" s="4">
        <v>0</v>
      </c>
      <c r="AY84" s="25">
        <v>146.53999328613281</v>
      </c>
      <c r="AZ84" s="4">
        <f t="shared" si="14"/>
        <v>8</v>
      </c>
      <c r="BA84" s="25">
        <f t="shared" si="15"/>
        <v>154.53999328613281</v>
      </c>
      <c r="BB84" s="25">
        <f t="shared" si="16"/>
        <v>154.53999328613281</v>
      </c>
      <c r="BC84" s="25">
        <f t="shared" si="17"/>
        <v>93.416758867118006</v>
      </c>
    </row>
    <row r="85" spans="1:55" ht="28.8" x14ac:dyDescent="0.3">
      <c r="A85" s="4">
        <v>76</v>
      </c>
      <c r="B85" s="8" t="s">
        <v>255</v>
      </c>
      <c r="C85" s="8">
        <v>2002</v>
      </c>
      <c r="D85" s="8">
        <v>2002</v>
      </c>
      <c r="E85" s="8">
        <v>2002</v>
      </c>
      <c r="F85" s="8">
        <v>3</v>
      </c>
      <c r="G85" s="8" t="s">
        <v>28</v>
      </c>
      <c r="H85" s="8" t="s">
        <v>29</v>
      </c>
      <c r="I85" s="8" t="s">
        <v>30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2</v>
      </c>
      <c r="W85" s="4">
        <v>0</v>
      </c>
      <c r="X85" s="4">
        <v>0</v>
      </c>
      <c r="Y85" s="4">
        <v>0</v>
      </c>
      <c r="Z85" s="4">
        <v>0</v>
      </c>
      <c r="AA85" s="4">
        <v>2</v>
      </c>
      <c r="AB85" s="4">
        <v>0</v>
      </c>
      <c r="AC85" s="25">
        <v>199.05999755859375</v>
      </c>
      <c r="AD85" s="4">
        <f t="shared" si="12"/>
        <v>4</v>
      </c>
      <c r="AE85" s="25">
        <f t="shared" si="13"/>
        <v>203.05999755859375</v>
      </c>
      <c r="AF85" s="4">
        <v>0</v>
      </c>
      <c r="AG85" s="4">
        <v>0</v>
      </c>
      <c r="AH85" s="4">
        <v>0</v>
      </c>
      <c r="AI85" s="4">
        <v>0</v>
      </c>
      <c r="AJ85" s="4">
        <v>0</v>
      </c>
      <c r="AK85" s="4">
        <v>0</v>
      </c>
      <c r="AL85" s="4">
        <v>0</v>
      </c>
      <c r="AM85" s="4">
        <v>0</v>
      </c>
      <c r="AN85" s="4">
        <v>0</v>
      </c>
      <c r="AO85" s="4">
        <v>0</v>
      </c>
      <c r="AP85" s="4">
        <v>0</v>
      </c>
      <c r="AQ85" s="4">
        <v>0</v>
      </c>
      <c r="AR85" s="4">
        <v>0</v>
      </c>
      <c r="AS85" s="4">
        <v>2</v>
      </c>
      <c r="AT85" s="4">
        <v>0</v>
      </c>
      <c r="AU85" s="4">
        <v>0</v>
      </c>
      <c r="AV85" s="4">
        <v>0</v>
      </c>
      <c r="AW85" s="4">
        <v>0</v>
      </c>
      <c r="AX85" s="4">
        <v>2</v>
      </c>
      <c r="AY85" s="25">
        <v>160.91000366210937</v>
      </c>
      <c r="AZ85" s="4">
        <f t="shared" si="14"/>
        <v>4</v>
      </c>
      <c r="BA85" s="25">
        <f t="shared" si="15"/>
        <v>164.91000366210937</v>
      </c>
      <c r="BB85" s="25">
        <f t="shared" si="16"/>
        <v>164.91000366210937</v>
      </c>
      <c r="BC85" s="25">
        <f t="shared" si="17"/>
        <v>106.39549500971721</v>
      </c>
    </row>
    <row r="86" spans="1:55" ht="57.6" x14ac:dyDescent="0.3">
      <c r="A86" s="4">
        <v>77</v>
      </c>
      <c r="B86" s="8" t="s">
        <v>65</v>
      </c>
      <c r="C86" s="8">
        <v>2004</v>
      </c>
      <c r="D86" s="8">
        <v>2004</v>
      </c>
      <c r="E86" s="8">
        <v>2004</v>
      </c>
      <c r="F86" s="8" t="s">
        <v>40</v>
      </c>
      <c r="G86" s="8" t="s">
        <v>28</v>
      </c>
      <c r="H86" s="8" t="s">
        <v>66</v>
      </c>
      <c r="I86" s="8" t="s">
        <v>67</v>
      </c>
      <c r="J86" s="4">
        <v>0</v>
      </c>
      <c r="K86" s="4">
        <v>2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/>
      <c r="W86" s="4"/>
      <c r="X86" s="4"/>
      <c r="Y86" s="4"/>
      <c r="Z86" s="4"/>
      <c r="AA86" s="4"/>
      <c r="AB86" s="4"/>
      <c r="AC86" s="25"/>
      <c r="AD86" s="4">
        <f t="shared" si="12"/>
        <v>2</v>
      </c>
      <c r="AE86" s="25" t="s">
        <v>412</v>
      </c>
      <c r="AF86" s="4">
        <v>0</v>
      </c>
      <c r="AG86" s="4">
        <v>0</v>
      </c>
      <c r="AH86" s="4">
        <v>0</v>
      </c>
      <c r="AI86" s="4">
        <v>0</v>
      </c>
      <c r="AJ86" s="4">
        <v>0</v>
      </c>
      <c r="AK86" s="4">
        <v>0</v>
      </c>
      <c r="AL86" s="4">
        <v>2</v>
      </c>
      <c r="AM86" s="4">
        <v>0</v>
      </c>
      <c r="AN86" s="4">
        <v>2</v>
      </c>
      <c r="AO86" s="4">
        <v>0</v>
      </c>
      <c r="AP86" s="4">
        <v>50</v>
      </c>
      <c r="AQ86" s="4">
        <v>2</v>
      </c>
      <c r="AR86" s="4">
        <v>50</v>
      </c>
      <c r="AS86" s="4">
        <v>2</v>
      </c>
      <c r="AT86" s="4">
        <v>2</v>
      </c>
      <c r="AU86" s="4">
        <v>0</v>
      </c>
      <c r="AV86" s="4">
        <v>50</v>
      </c>
      <c r="AW86" s="4">
        <v>0</v>
      </c>
      <c r="AX86" s="4">
        <v>0</v>
      </c>
      <c r="AY86" s="25">
        <v>152.44999694824219</v>
      </c>
      <c r="AZ86" s="4">
        <f t="shared" si="14"/>
        <v>160</v>
      </c>
      <c r="BA86" s="25">
        <f t="shared" si="15"/>
        <v>312.44999694824219</v>
      </c>
      <c r="BB86" s="25">
        <f t="shared" si="16"/>
        <v>312.44999694824219</v>
      </c>
      <c r="BC86" s="25">
        <f t="shared" si="17"/>
        <v>291.05130285516003</v>
      </c>
    </row>
    <row r="87" spans="1:55" ht="43.2" x14ac:dyDescent="0.3">
      <c r="A87" s="4">
        <v>78</v>
      </c>
      <c r="B87" s="8" t="s">
        <v>170</v>
      </c>
      <c r="C87" s="8">
        <v>2002</v>
      </c>
      <c r="D87" s="8">
        <v>2002</v>
      </c>
      <c r="E87" s="8">
        <v>2002</v>
      </c>
      <c r="F87" s="8" t="s">
        <v>94</v>
      </c>
      <c r="G87" s="8" t="s">
        <v>36</v>
      </c>
      <c r="H87" s="8" t="s">
        <v>37</v>
      </c>
      <c r="I87" s="8" t="s">
        <v>38</v>
      </c>
      <c r="J87" s="4">
        <v>0</v>
      </c>
      <c r="K87" s="4">
        <v>0</v>
      </c>
      <c r="L87" s="4">
        <v>2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50</v>
      </c>
      <c r="U87" s="4">
        <v>0</v>
      </c>
      <c r="V87" s="4">
        <v>0</v>
      </c>
      <c r="W87" s="4">
        <v>2</v>
      </c>
      <c r="X87" s="4">
        <v>50</v>
      </c>
      <c r="Y87" s="4">
        <v>50</v>
      </c>
      <c r="Z87" s="4">
        <v>50</v>
      </c>
      <c r="AA87" s="4">
        <v>0</v>
      </c>
      <c r="AB87" s="4">
        <v>0</v>
      </c>
      <c r="AC87" s="25">
        <v>154.55000305175781</v>
      </c>
      <c r="AD87" s="4">
        <f t="shared" si="12"/>
        <v>204</v>
      </c>
      <c r="AE87" s="25">
        <f t="shared" si="13"/>
        <v>358.55000305175781</v>
      </c>
      <c r="AF87" s="4">
        <v>2</v>
      </c>
      <c r="AG87" s="4">
        <v>0</v>
      </c>
      <c r="AH87" s="4">
        <v>0</v>
      </c>
      <c r="AI87" s="4">
        <v>0</v>
      </c>
      <c r="AJ87" s="4">
        <v>0</v>
      </c>
      <c r="AK87" s="4">
        <v>2</v>
      </c>
      <c r="AL87" s="4">
        <v>0</v>
      </c>
      <c r="AM87" s="4">
        <v>0</v>
      </c>
      <c r="AN87" s="4">
        <v>50</v>
      </c>
      <c r="AO87" s="4">
        <v>0</v>
      </c>
      <c r="AP87" s="4">
        <v>0</v>
      </c>
      <c r="AQ87" s="4">
        <v>0</v>
      </c>
      <c r="AR87" s="4">
        <v>50</v>
      </c>
      <c r="AS87" s="4">
        <v>0</v>
      </c>
      <c r="AT87" s="4">
        <v>0</v>
      </c>
      <c r="AU87" s="4">
        <v>2</v>
      </c>
      <c r="AV87" s="4">
        <v>0</v>
      </c>
      <c r="AW87" s="4">
        <v>2</v>
      </c>
      <c r="AX87" s="4">
        <v>50</v>
      </c>
      <c r="AY87" s="25">
        <v>169.97000122070312</v>
      </c>
      <c r="AZ87" s="4">
        <f t="shared" si="14"/>
        <v>158</v>
      </c>
      <c r="BA87" s="25">
        <f t="shared" si="15"/>
        <v>327.97000122070312</v>
      </c>
      <c r="BB87" s="25">
        <f t="shared" si="16"/>
        <v>327.97000122070312</v>
      </c>
      <c r="BC87" s="25">
        <f t="shared" si="17"/>
        <v>310.47558818190578</v>
      </c>
    </row>
    <row r="88" spans="1:55" ht="57.6" x14ac:dyDescent="0.3">
      <c r="A88" s="4">
        <v>79</v>
      </c>
      <c r="B88" s="8" t="s">
        <v>169</v>
      </c>
      <c r="C88" s="8">
        <v>2003</v>
      </c>
      <c r="D88" s="8">
        <v>2003</v>
      </c>
      <c r="E88" s="8">
        <v>2003</v>
      </c>
      <c r="F88" s="8" t="s">
        <v>40</v>
      </c>
      <c r="G88" s="8" t="s">
        <v>28</v>
      </c>
      <c r="H88" s="8" t="s">
        <v>66</v>
      </c>
      <c r="I88" s="8" t="s">
        <v>67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50</v>
      </c>
      <c r="W88" s="4">
        <v>0</v>
      </c>
      <c r="X88" s="4">
        <v>2</v>
      </c>
      <c r="Y88" s="4">
        <v>0</v>
      </c>
      <c r="Z88" s="4">
        <v>0</v>
      </c>
      <c r="AA88" s="4">
        <v>0</v>
      </c>
      <c r="AB88" s="4">
        <v>0</v>
      </c>
      <c r="AC88" s="25">
        <v>327.85000610351562</v>
      </c>
      <c r="AD88" s="4">
        <f t="shared" si="12"/>
        <v>52</v>
      </c>
      <c r="AE88" s="25">
        <f t="shared" si="13"/>
        <v>379.85000610351562</v>
      </c>
      <c r="AF88" s="4">
        <v>0</v>
      </c>
      <c r="AG88" s="4">
        <v>0</v>
      </c>
      <c r="AH88" s="4">
        <v>0</v>
      </c>
      <c r="AI88" s="4">
        <v>0</v>
      </c>
      <c r="AJ88" s="4">
        <v>2</v>
      </c>
      <c r="AK88" s="4">
        <v>0</v>
      </c>
      <c r="AL88" s="4">
        <v>0</v>
      </c>
      <c r="AM88" s="4">
        <v>50</v>
      </c>
      <c r="AN88" s="4">
        <v>2</v>
      </c>
      <c r="AO88" s="4">
        <v>0</v>
      </c>
      <c r="AP88" s="4">
        <v>50</v>
      </c>
      <c r="AQ88" s="4">
        <v>0</v>
      </c>
      <c r="AR88" s="4">
        <v>50</v>
      </c>
      <c r="AS88" s="4">
        <v>0</v>
      </c>
      <c r="AT88" s="4">
        <v>0</v>
      </c>
      <c r="AU88" s="4">
        <v>2</v>
      </c>
      <c r="AV88" s="4">
        <v>0</v>
      </c>
      <c r="AW88" s="4">
        <v>2</v>
      </c>
      <c r="AX88" s="4">
        <v>0</v>
      </c>
      <c r="AY88" s="25">
        <v>204.67999267578125</v>
      </c>
      <c r="AZ88" s="4">
        <f t="shared" si="14"/>
        <v>158</v>
      </c>
      <c r="BA88" s="25">
        <f t="shared" si="15"/>
        <v>362.67999267578125</v>
      </c>
      <c r="BB88" s="25">
        <f t="shared" si="16"/>
        <v>362.67999267578125</v>
      </c>
      <c r="BC88" s="25">
        <f t="shared" si="17"/>
        <v>353.9173789105779</v>
      </c>
    </row>
    <row r="89" spans="1:55" ht="43.2" x14ac:dyDescent="0.3">
      <c r="A89" s="4">
        <v>80</v>
      </c>
      <c r="B89" s="8" t="s">
        <v>154</v>
      </c>
      <c r="C89" s="8">
        <v>2003</v>
      </c>
      <c r="D89" s="8">
        <v>2003</v>
      </c>
      <c r="E89" s="8">
        <v>2003</v>
      </c>
      <c r="F89" s="8" t="s">
        <v>155</v>
      </c>
      <c r="G89" s="8" t="s">
        <v>20</v>
      </c>
      <c r="H89" s="8" t="s">
        <v>139</v>
      </c>
      <c r="I89" s="8" t="s">
        <v>95</v>
      </c>
      <c r="J89" s="4">
        <v>2</v>
      </c>
      <c r="K89" s="4">
        <v>0</v>
      </c>
      <c r="L89" s="4">
        <v>0</v>
      </c>
      <c r="M89" s="4">
        <v>0</v>
      </c>
      <c r="N89" s="4">
        <v>2</v>
      </c>
      <c r="O89" s="4">
        <v>2</v>
      </c>
      <c r="P89" s="4">
        <v>2</v>
      </c>
      <c r="Q89" s="4">
        <v>50</v>
      </c>
      <c r="R89" s="4">
        <v>2</v>
      </c>
      <c r="S89" s="4">
        <v>2</v>
      </c>
      <c r="T89" s="4">
        <v>50</v>
      </c>
      <c r="U89" s="4">
        <v>50</v>
      </c>
      <c r="V89" s="4">
        <v>0</v>
      </c>
      <c r="W89" s="4">
        <v>0</v>
      </c>
      <c r="X89" s="4">
        <v>0</v>
      </c>
      <c r="Y89" s="4">
        <v>2</v>
      </c>
      <c r="Z89" s="4">
        <v>2</v>
      </c>
      <c r="AA89" s="4">
        <v>50</v>
      </c>
      <c r="AB89" s="4">
        <v>2</v>
      </c>
      <c r="AC89" s="25">
        <v>354.45001220703125</v>
      </c>
      <c r="AD89" s="4">
        <f t="shared" si="12"/>
        <v>218</v>
      </c>
      <c r="AE89" s="25">
        <f t="shared" si="13"/>
        <v>572.45001220703125</v>
      </c>
      <c r="AF89" s="4">
        <v>0</v>
      </c>
      <c r="AG89" s="4">
        <v>2</v>
      </c>
      <c r="AH89" s="4">
        <v>0</v>
      </c>
      <c r="AI89" s="4">
        <v>0</v>
      </c>
      <c r="AJ89" s="4">
        <v>0</v>
      </c>
      <c r="AK89" s="4">
        <v>0</v>
      </c>
      <c r="AL89" s="4">
        <v>0</v>
      </c>
      <c r="AM89" s="4">
        <v>0</v>
      </c>
      <c r="AN89" s="4">
        <v>0</v>
      </c>
      <c r="AO89" s="4">
        <v>0</v>
      </c>
      <c r="AP89" s="4">
        <v>50</v>
      </c>
      <c r="AQ89" s="4">
        <v>50</v>
      </c>
      <c r="AR89" s="4">
        <v>0</v>
      </c>
      <c r="AS89" s="4">
        <v>2</v>
      </c>
      <c r="AT89" s="4">
        <v>50</v>
      </c>
      <c r="AU89" s="4">
        <v>50</v>
      </c>
      <c r="AV89" s="4">
        <v>50</v>
      </c>
      <c r="AW89" s="4">
        <v>50</v>
      </c>
      <c r="AX89" s="4">
        <v>0</v>
      </c>
      <c r="AY89" s="25">
        <v>131</v>
      </c>
      <c r="AZ89" s="4">
        <f t="shared" si="14"/>
        <v>304</v>
      </c>
      <c r="BA89" s="25">
        <f t="shared" si="15"/>
        <v>435</v>
      </c>
      <c r="BB89" s="25">
        <f t="shared" si="16"/>
        <v>435</v>
      </c>
      <c r="BC89" s="25">
        <f t="shared" si="17"/>
        <v>444.43052777553123</v>
      </c>
    </row>
    <row r="90" spans="1:55" ht="43.2" x14ac:dyDescent="0.3">
      <c r="A90" s="4">
        <v>81</v>
      </c>
      <c r="B90" s="8" t="s">
        <v>265</v>
      </c>
      <c r="C90" s="8">
        <v>2004</v>
      </c>
      <c r="D90" s="8">
        <v>2004</v>
      </c>
      <c r="E90" s="8">
        <v>2004</v>
      </c>
      <c r="F90" s="8" t="s">
        <v>40</v>
      </c>
      <c r="G90" s="8" t="s">
        <v>20</v>
      </c>
      <c r="H90" s="8" t="s">
        <v>266</v>
      </c>
      <c r="I90" s="8" t="s">
        <v>95</v>
      </c>
      <c r="J90" s="4">
        <v>2</v>
      </c>
      <c r="K90" s="4">
        <v>50</v>
      </c>
      <c r="L90" s="4">
        <v>50</v>
      </c>
      <c r="M90" s="4">
        <v>2</v>
      </c>
      <c r="N90" s="4">
        <v>50</v>
      </c>
      <c r="O90" s="4">
        <v>0</v>
      </c>
      <c r="P90" s="4">
        <v>50</v>
      </c>
      <c r="Q90" s="4">
        <v>50</v>
      </c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25"/>
      <c r="AD90" s="4">
        <f t="shared" si="12"/>
        <v>254</v>
      </c>
      <c r="AE90" s="25" t="s">
        <v>412</v>
      </c>
      <c r="AF90" s="4">
        <v>50</v>
      </c>
      <c r="AG90" s="4">
        <v>50</v>
      </c>
      <c r="AH90" s="4">
        <v>2</v>
      </c>
      <c r="AI90" s="4">
        <v>50</v>
      </c>
      <c r="AJ90" s="4">
        <v>50</v>
      </c>
      <c r="AK90" s="4">
        <v>2</v>
      </c>
      <c r="AL90" s="4">
        <v>50</v>
      </c>
      <c r="AM90" s="4">
        <v>50</v>
      </c>
      <c r="AN90" s="4">
        <v>0</v>
      </c>
      <c r="AO90" s="4">
        <v>2</v>
      </c>
      <c r="AP90" s="4">
        <v>50</v>
      </c>
      <c r="AQ90" s="4">
        <v>50</v>
      </c>
      <c r="AR90" s="4">
        <v>50</v>
      </c>
      <c r="AS90" s="4">
        <v>50</v>
      </c>
      <c r="AT90" s="4">
        <v>50</v>
      </c>
      <c r="AU90" s="4">
        <v>50</v>
      </c>
      <c r="AV90" s="4">
        <v>50</v>
      </c>
      <c r="AW90" s="4">
        <v>2</v>
      </c>
      <c r="AX90" s="4">
        <v>50</v>
      </c>
      <c r="AY90" s="25">
        <v>113.41000366210937</v>
      </c>
      <c r="AZ90" s="4">
        <f t="shared" si="14"/>
        <v>708</v>
      </c>
      <c r="BA90" s="25">
        <f t="shared" si="15"/>
        <v>821.41000366210937</v>
      </c>
      <c r="BB90" s="25">
        <f t="shared" si="16"/>
        <v>821.41000366210937</v>
      </c>
      <c r="BC90" s="25">
        <f t="shared" si="17"/>
        <v>928.04754439968565</v>
      </c>
    </row>
    <row r="91" spans="1:55" x14ac:dyDescent="0.3">
      <c r="A91" s="4"/>
      <c r="B91" s="8" t="s">
        <v>133</v>
      </c>
      <c r="C91" s="8">
        <v>2004</v>
      </c>
      <c r="D91" s="8">
        <v>2004</v>
      </c>
      <c r="E91" s="8">
        <v>2004</v>
      </c>
      <c r="F91" s="8" t="s">
        <v>40</v>
      </c>
      <c r="G91" s="8" t="s">
        <v>134</v>
      </c>
      <c r="H91" s="8" t="s">
        <v>102</v>
      </c>
      <c r="I91" s="8"/>
      <c r="J91" s="4">
        <v>0</v>
      </c>
      <c r="K91" s="4">
        <v>0</v>
      </c>
      <c r="L91" s="4">
        <v>2</v>
      </c>
      <c r="M91" s="4">
        <v>2</v>
      </c>
      <c r="N91" s="4">
        <v>0</v>
      </c>
      <c r="O91" s="4">
        <v>0</v>
      </c>
      <c r="P91" s="4">
        <v>2</v>
      </c>
      <c r="Q91" s="4">
        <v>0</v>
      </c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25"/>
      <c r="AD91" s="4">
        <f t="shared" si="12"/>
        <v>6</v>
      </c>
      <c r="AE91" s="25" t="s">
        <v>412</v>
      </c>
      <c r="AF91" s="4">
        <v>0</v>
      </c>
      <c r="AG91" s="4">
        <v>0</v>
      </c>
      <c r="AH91" s="4">
        <v>2</v>
      </c>
      <c r="AI91" s="4">
        <v>2</v>
      </c>
      <c r="AJ91" s="4">
        <v>0</v>
      </c>
      <c r="AK91" s="4">
        <v>2</v>
      </c>
      <c r="AL91" s="4">
        <v>2</v>
      </c>
      <c r="AM91" s="4">
        <v>0</v>
      </c>
      <c r="AN91" s="4">
        <v>2</v>
      </c>
      <c r="AO91" s="4">
        <v>0</v>
      </c>
      <c r="AP91" s="4">
        <v>0</v>
      </c>
      <c r="AQ91" s="4">
        <v>50</v>
      </c>
      <c r="AR91" s="4">
        <v>50</v>
      </c>
      <c r="AS91" s="4"/>
      <c r="AT91" s="4"/>
      <c r="AU91" s="4"/>
      <c r="AV91" s="4"/>
      <c r="AW91" s="4"/>
      <c r="AX91" s="4"/>
      <c r="AY91" s="25"/>
      <c r="AZ91" s="4">
        <f t="shared" si="14"/>
        <v>110</v>
      </c>
      <c r="BA91" s="25" t="s">
        <v>412</v>
      </c>
      <c r="BB91" s="25"/>
      <c r="BC91" s="25" t="str">
        <f t="shared" si="17"/>
        <v/>
      </c>
    </row>
    <row r="92" spans="1:55" ht="43.2" x14ac:dyDescent="0.3">
      <c r="A92" s="4"/>
      <c r="B92" s="8" t="s">
        <v>285</v>
      </c>
      <c r="C92" s="8">
        <v>2001</v>
      </c>
      <c r="D92" s="8">
        <v>2001</v>
      </c>
      <c r="E92" s="8">
        <v>2001</v>
      </c>
      <c r="F92" s="8" t="s">
        <v>40</v>
      </c>
      <c r="G92" s="8" t="s">
        <v>20</v>
      </c>
      <c r="H92" s="8" t="s">
        <v>62</v>
      </c>
      <c r="I92" s="8" t="s">
        <v>286</v>
      </c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25"/>
      <c r="AD92" s="4">
        <f t="shared" si="12"/>
        <v>0</v>
      </c>
      <c r="AE92" s="25" t="s">
        <v>413</v>
      </c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25"/>
      <c r="AZ92" s="4">
        <f t="shared" si="14"/>
        <v>0</v>
      </c>
      <c r="BA92" s="25" t="s">
        <v>413</v>
      </c>
      <c r="BB92" s="25"/>
      <c r="BC92" s="25" t="str">
        <f t="shared" si="17"/>
        <v/>
      </c>
    </row>
    <row r="93" spans="1:55" ht="43.2" x14ac:dyDescent="0.3">
      <c r="A93" s="4"/>
      <c r="B93" s="8" t="s">
        <v>218</v>
      </c>
      <c r="C93" s="8">
        <v>2002</v>
      </c>
      <c r="D93" s="8">
        <v>2002</v>
      </c>
      <c r="E93" s="8">
        <v>2002</v>
      </c>
      <c r="F93" s="8">
        <v>2</v>
      </c>
      <c r="G93" s="8" t="s">
        <v>20</v>
      </c>
      <c r="H93" s="8" t="s">
        <v>62</v>
      </c>
      <c r="I93" s="8" t="s">
        <v>63</v>
      </c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25"/>
      <c r="AD93" s="4">
        <f t="shared" si="12"/>
        <v>0</v>
      </c>
      <c r="AE93" s="25" t="s">
        <v>413</v>
      </c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25"/>
      <c r="AZ93" s="4">
        <f t="shared" si="14"/>
        <v>0</v>
      </c>
      <c r="BA93" s="25" t="s">
        <v>413</v>
      </c>
      <c r="BB93" s="25"/>
      <c r="BC93" s="25" t="str">
        <f t="shared" si="17"/>
        <v/>
      </c>
    </row>
    <row r="94" spans="1:55" x14ac:dyDescent="0.3">
      <c r="A94" s="4"/>
      <c r="B94" s="8" t="s">
        <v>232</v>
      </c>
      <c r="C94" s="8">
        <v>1996</v>
      </c>
      <c r="D94" s="8">
        <v>1996</v>
      </c>
      <c r="E94" s="8">
        <v>1996</v>
      </c>
      <c r="F94" s="8" t="s">
        <v>233</v>
      </c>
      <c r="G94" s="8" t="s">
        <v>20</v>
      </c>
      <c r="H94" s="8" t="s">
        <v>53</v>
      </c>
      <c r="I94" s="8" t="s">
        <v>151</v>
      </c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25"/>
      <c r="AD94" s="4">
        <f t="shared" si="12"/>
        <v>0</v>
      </c>
      <c r="AE94" s="25" t="s">
        <v>413</v>
      </c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25"/>
      <c r="AZ94" s="4">
        <f t="shared" si="14"/>
        <v>0</v>
      </c>
      <c r="BA94" s="25" t="s">
        <v>413</v>
      </c>
      <c r="BB94" s="25"/>
      <c r="BC94" s="25" t="str">
        <f t="shared" si="17"/>
        <v/>
      </c>
    </row>
    <row r="95" spans="1:55" x14ac:dyDescent="0.3">
      <c r="A95" s="4"/>
      <c r="B95" s="8" t="s">
        <v>210</v>
      </c>
      <c r="C95" s="8">
        <v>1976</v>
      </c>
      <c r="D95" s="8">
        <v>1976</v>
      </c>
      <c r="E95" s="8">
        <v>1976</v>
      </c>
      <c r="F95" s="8">
        <v>1</v>
      </c>
      <c r="G95" s="8" t="s">
        <v>20</v>
      </c>
      <c r="H95" s="8" t="s">
        <v>56</v>
      </c>
      <c r="I95" s="8" t="s">
        <v>122</v>
      </c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25"/>
      <c r="AD95" s="4">
        <f t="shared" si="12"/>
        <v>0</v>
      </c>
      <c r="AE95" s="25" t="s">
        <v>413</v>
      </c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25"/>
      <c r="AZ95" s="4">
        <f t="shared" si="14"/>
        <v>0</v>
      </c>
      <c r="BA95" s="25" t="s">
        <v>413</v>
      </c>
      <c r="BB95" s="25"/>
      <c r="BC95" s="25" t="str">
        <f t="shared" si="17"/>
        <v/>
      </c>
    </row>
    <row r="97" spans="1:55" ht="18" x14ac:dyDescent="0.3">
      <c r="A97" s="11" t="s">
        <v>414</v>
      </c>
      <c r="B97" s="11"/>
      <c r="C97" s="11"/>
      <c r="D97" s="11"/>
      <c r="E97" s="11"/>
      <c r="F97" s="11"/>
      <c r="G97" s="11"/>
      <c r="H97" s="11"/>
      <c r="I97" s="11"/>
      <c r="J97" s="11"/>
    </row>
    <row r="98" spans="1:55" x14ac:dyDescent="0.3">
      <c r="A98" s="16" t="s">
        <v>403</v>
      </c>
      <c r="B98" s="16" t="s">
        <v>1</v>
      </c>
      <c r="C98" s="16" t="s">
        <v>2</v>
      </c>
      <c r="D98" s="16" t="s">
        <v>291</v>
      </c>
      <c r="E98" s="16" t="s">
        <v>292</v>
      </c>
      <c r="F98" s="16" t="s">
        <v>3</v>
      </c>
      <c r="G98" s="16" t="s">
        <v>4</v>
      </c>
      <c r="H98" s="16" t="s">
        <v>5</v>
      </c>
      <c r="I98" s="16" t="s">
        <v>6</v>
      </c>
      <c r="J98" s="18" t="s">
        <v>405</v>
      </c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20"/>
      <c r="AF98" s="18" t="s">
        <v>409</v>
      </c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20"/>
      <c r="BB98" s="16" t="s">
        <v>410</v>
      </c>
      <c r="BC98" s="16" t="s">
        <v>411</v>
      </c>
    </row>
    <row r="99" spans="1:55" x14ac:dyDescent="0.3">
      <c r="A99" s="17"/>
      <c r="B99" s="17"/>
      <c r="C99" s="17"/>
      <c r="D99" s="17"/>
      <c r="E99" s="17"/>
      <c r="F99" s="17"/>
      <c r="G99" s="17"/>
      <c r="H99" s="17"/>
      <c r="I99" s="17"/>
      <c r="J99" s="21">
        <v>1</v>
      </c>
      <c r="K99" s="21">
        <v>2</v>
      </c>
      <c r="L99" s="21">
        <v>3</v>
      </c>
      <c r="M99" s="21">
        <v>4</v>
      </c>
      <c r="N99" s="21">
        <v>5</v>
      </c>
      <c r="O99" s="21">
        <v>6</v>
      </c>
      <c r="P99" s="21">
        <v>7</v>
      </c>
      <c r="Q99" s="21">
        <v>8</v>
      </c>
      <c r="R99" s="21">
        <v>9</v>
      </c>
      <c r="S99" s="21">
        <v>10</v>
      </c>
      <c r="T99" s="21">
        <v>11</v>
      </c>
      <c r="U99" s="21">
        <v>12</v>
      </c>
      <c r="V99" s="21">
        <v>13</v>
      </c>
      <c r="W99" s="21">
        <v>14</v>
      </c>
      <c r="X99" s="21">
        <v>15</v>
      </c>
      <c r="Y99" s="21">
        <v>16</v>
      </c>
      <c r="Z99" s="21">
        <v>17</v>
      </c>
      <c r="AA99" s="21">
        <v>18</v>
      </c>
      <c r="AB99" s="21">
        <v>19</v>
      </c>
      <c r="AC99" s="21" t="s">
        <v>406</v>
      </c>
      <c r="AD99" s="21" t="s">
        <v>407</v>
      </c>
      <c r="AE99" s="21" t="s">
        <v>408</v>
      </c>
      <c r="AF99" s="21">
        <v>1</v>
      </c>
      <c r="AG99" s="21">
        <v>2</v>
      </c>
      <c r="AH99" s="21">
        <v>3</v>
      </c>
      <c r="AI99" s="21">
        <v>4</v>
      </c>
      <c r="AJ99" s="21">
        <v>5</v>
      </c>
      <c r="AK99" s="21">
        <v>6</v>
      </c>
      <c r="AL99" s="21">
        <v>7</v>
      </c>
      <c r="AM99" s="21">
        <v>8</v>
      </c>
      <c r="AN99" s="21">
        <v>9</v>
      </c>
      <c r="AO99" s="21">
        <v>10</v>
      </c>
      <c r="AP99" s="21">
        <v>11</v>
      </c>
      <c r="AQ99" s="21">
        <v>12</v>
      </c>
      <c r="AR99" s="21">
        <v>13</v>
      </c>
      <c r="AS99" s="21">
        <v>14</v>
      </c>
      <c r="AT99" s="21">
        <v>15</v>
      </c>
      <c r="AU99" s="21">
        <v>16</v>
      </c>
      <c r="AV99" s="21">
        <v>17</v>
      </c>
      <c r="AW99" s="21">
        <v>18</v>
      </c>
      <c r="AX99" s="21">
        <v>19</v>
      </c>
      <c r="AY99" s="21" t="s">
        <v>406</v>
      </c>
      <c r="AZ99" s="21" t="s">
        <v>407</v>
      </c>
      <c r="BA99" s="21" t="s">
        <v>408</v>
      </c>
      <c r="BB99" s="17"/>
      <c r="BC99" s="17"/>
    </row>
    <row r="100" spans="1:55" ht="28.8" x14ac:dyDescent="0.3">
      <c r="A100" s="22">
        <v>1</v>
      </c>
      <c r="B100" s="23" t="s">
        <v>415</v>
      </c>
      <c r="C100" s="23" t="s">
        <v>416</v>
      </c>
      <c r="D100" s="23">
        <v>1990</v>
      </c>
      <c r="E100" s="23">
        <v>1990</v>
      </c>
      <c r="F100" s="23" t="s">
        <v>417</v>
      </c>
      <c r="G100" s="23" t="s">
        <v>20</v>
      </c>
      <c r="H100" s="23" t="s">
        <v>257</v>
      </c>
      <c r="I100" s="23" t="s">
        <v>258</v>
      </c>
      <c r="J100" s="22">
        <v>0</v>
      </c>
      <c r="K100" s="22">
        <v>0</v>
      </c>
      <c r="L100" s="22">
        <v>0</v>
      </c>
      <c r="M100" s="22">
        <v>0</v>
      </c>
      <c r="N100" s="22">
        <v>0</v>
      </c>
      <c r="O100" s="22">
        <v>0</v>
      </c>
      <c r="P100" s="22">
        <v>0</v>
      </c>
      <c r="Q100" s="22">
        <v>0</v>
      </c>
      <c r="R100" s="22">
        <v>0</v>
      </c>
      <c r="S100" s="22">
        <v>0</v>
      </c>
      <c r="T100" s="22">
        <v>0</v>
      </c>
      <c r="U100" s="22">
        <v>0</v>
      </c>
      <c r="V100" s="22">
        <v>0</v>
      </c>
      <c r="W100" s="22">
        <v>0</v>
      </c>
      <c r="X100" s="22">
        <v>0</v>
      </c>
      <c r="Y100" s="22">
        <v>0</v>
      </c>
      <c r="Z100" s="22">
        <v>0</v>
      </c>
      <c r="AA100" s="22">
        <v>0</v>
      </c>
      <c r="AB100" s="22">
        <v>0</v>
      </c>
      <c r="AC100" s="24">
        <v>84.730003356933594</v>
      </c>
      <c r="AD100" s="22">
        <f t="shared" ref="AD100:AD117" si="18">SUM(J100:AB100)</f>
        <v>0</v>
      </c>
      <c r="AE100" s="24">
        <f t="shared" ref="AE100:AE117" si="19">AC100+AD100</f>
        <v>84.730003356933594</v>
      </c>
      <c r="AF100" s="22">
        <v>0</v>
      </c>
      <c r="AG100" s="22">
        <v>0</v>
      </c>
      <c r="AH100" s="22">
        <v>0</v>
      </c>
      <c r="AI100" s="22">
        <v>0</v>
      </c>
      <c r="AJ100" s="22">
        <v>0</v>
      </c>
      <c r="AK100" s="22">
        <v>0</v>
      </c>
      <c r="AL100" s="22">
        <v>0</v>
      </c>
      <c r="AM100" s="22">
        <v>0</v>
      </c>
      <c r="AN100" s="22">
        <v>0</v>
      </c>
      <c r="AO100" s="22">
        <v>0</v>
      </c>
      <c r="AP100" s="22">
        <v>0</v>
      </c>
      <c r="AQ100" s="22">
        <v>0</v>
      </c>
      <c r="AR100" s="22">
        <v>0</v>
      </c>
      <c r="AS100" s="22">
        <v>0</v>
      </c>
      <c r="AT100" s="22">
        <v>0</v>
      </c>
      <c r="AU100" s="22">
        <v>2</v>
      </c>
      <c r="AV100" s="22">
        <v>0</v>
      </c>
      <c r="AW100" s="22">
        <v>0</v>
      </c>
      <c r="AX100" s="22">
        <v>0</v>
      </c>
      <c r="AY100" s="24">
        <v>86.860000610351562</v>
      </c>
      <c r="AZ100" s="22">
        <f t="shared" ref="AZ100:AZ117" si="20">SUM(AF100:AX100)</f>
        <v>2</v>
      </c>
      <c r="BA100" s="24">
        <f t="shared" ref="BA100:BA117" si="21">AY100+AZ100</f>
        <v>88.860000610351563</v>
      </c>
      <c r="BB100" s="24">
        <f t="shared" ref="BB100:BB117" si="22">MIN(BA100,AE100)</f>
        <v>84.730003356933594</v>
      </c>
      <c r="BC100" s="24">
        <f t="shared" ref="BC100:BC117" si="23">IF( AND(ISNUMBER(BB$100),ISNUMBER(BB100)),(BB100-BB$100)/BB$100*100,"")</f>
        <v>0</v>
      </c>
    </row>
    <row r="101" spans="1:55" ht="57.6" x14ac:dyDescent="0.3">
      <c r="A101" s="4">
        <v>2</v>
      </c>
      <c r="B101" s="8" t="s">
        <v>418</v>
      </c>
      <c r="C101" s="8" t="s">
        <v>419</v>
      </c>
      <c r="D101" s="8">
        <v>1991</v>
      </c>
      <c r="E101" s="8">
        <v>1987</v>
      </c>
      <c r="F101" s="8" t="s">
        <v>417</v>
      </c>
      <c r="G101" s="8" t="s">
        <v>20</v>
      </c>
      <c r="H101" s="8" t="s">
        <v>367</v>
      </c>
      <c r="I101" s="8" t="s">
        <v>368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>
        <v>0</v>
      </c>
      <c r="Q101" s="4">
        <v>0</v>
      </c>
      <c r="R101" s="4">
        <v>0</v>
      </c>
      <c r="S101" s="4">
        <v>0</v>
      </c>
      <c r="T101" s="4">
        <v>0</v>
      </c>
      <c r="U101" s="4">
        <v>0</v>
      </c>
      <c r="V101" s="4">
        <v>0</v>
      </c>
      <c r="W101" s="4">
        <v>0</v>
      </c>
      <c r="X101" s="4">
        <v>0</v>
      </c>
      <c r="Y101" s="4">
        <v>0</v>
      </c>
      <c r="Z101" s="4">
        <v>0</v>
      </c>
      <c r="AA101" s="4">
        <v>0</v>
      </c>
      <c r="AB101" s="4">
        <v>0</v>
      </c>
      <c r="AC101" s="25">
        <v>87.360000610351563</v>
      </c>
      <c r="AD101" s="4">
        <f t="shared" si="18"/>
        <v>0</v>
      </c>
      <c r="AE101" s="25">
        <f t="shared" si="19"/>
        <v>87.360000610351563</v>
      </c>
      <c r="AF101" s="4">
        <v>0</v>
      </c>
      <c r="AG101" s="4">
        <v>0</v>
      </c>
      <c r="AH101" s="4">
        <v>0</v>
      </c>
      <c r="AI101" s="4">
        <v>0</v>
      </c>
      <c r="AJ101" s="4">
        <v>0</v>
      </c>
      <c r="AK101" s="4">
        <v>0</v>
      </c>
      <c r="AL101" s="4">
        <v>0</v>
      </c>
      <c r="AM101" s="4">
        <v>0</v>
      </c>
      <c r="AN101" s="4">
        <v>0</v>
      </c>
      <c r="AO101" s="4">
        <v>0</v>
      </c>
      <c r="AP101" s="4">
        <v>0</v>
      </c>
      <c r="AQ101" s="4">
        <v>0</v>
      </c>
      <c r="AR101" s="4">
        <v>0</v>
      </c>
      <c r="AS101" s="4">
        <v>2</v>
      </c>
      <c r="AT101" s="4">
        <v>0</v>
      </c>
      <c r="AU101" s="4">
        <v>0</v>
      </c>
      <c r="AV101" s="4">
        <v>0</v>
      </c>
      <c r="AW101" s="4">
        <v>0</v>
      </c>
      <c r="AX101" s="4">
        <v>2</v>
      </c>
      <c r="AY101" s="25">
        <v>86.839996337890625</v>
      </c>
      <c r="AZ101" s="4">
        <f t="shared" si="20"/>
        <v>4</v>
      </c>
      <c r="BA101" s="25">
        <f t="shared" si="21"/>
        <v>90.839996337890625</v>
      </c>
      <c r="BB101" s="25">
        <f t="shared" si="22"/>
        <v>87.360000610351563</v>
      </c>
      <c r="BC101" s="25">
        <f t="shared" si="23"/>
        <v>3.1039739752385502</v>
      </c>
    </row>
    <row r="102" spans="1:55" ht="57.6" x14ac:dyDescent="0.3">
      <c r="A102" s="4">
        <v>3</v>
      </c>
      <c r="B102" s="8" t="s">
        <v>420</v>
      </c>
      <c r="C102" s="8" t="s">
        <v>421</v>
      </c>
      <c r="D102" s="8">
        <v>1996</v>
      </c>
      <c r="E102" s="8">
        <v>1996</v>
      </c>
      <c r="F102" s="8" t="s">
        <v>422</v>
      </c>
      <c r="G102" s="8" t="s">
        <v>28</v>
      </c>
      <c r="H102" s="8" t="s">
        <v>167</v>
      </c>
      <c r="I102" s="8" t="s">
        <v>168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>
        <v>0</v>
      </c>
      <c r="Q102" s="4">
        <v>0</v>
      </c>
      <c r="R102" s="4">
        <v>0</v>
      </c>
      <c r="S102" s="4">
        <v>0</v>
      </c>
      <c r="T102" s="4">
        <v>0</v>
      </c>
      <c r="U102" s="4">
        <v>0</v>
      </c>
      <c r="V102" s="4">
        <v>0</v>
      </c>
      <c r="W102" s="4">
        <v>0</v>
      </c>
      <c r="X102" s="4">
        <v>0</v>
      </c>
      <c r="Y102" s="4">
        <v>0</v>
      </c>
      <c r="Z102" s="4">
        <v>0</v>
      </c>
      <c r="AA102" s="4">
        <v>0</v>
      </c>
      <c r="AB102" s="4">
        <v>0</v>
      </c>
      <c r="AC102" s="25">
        <v>87.430000305175781</v>
      </c>
      <c r="AD102" s="4">
        <f t="shared" si="18"/>
        <v>0</v>
      </c>
      <c r="AE102" s="25">
        <f t="shared" si="19"/>
        <v>87.430000305175781</v>
      </c>
      <c r="AF102" s="4">
        <v>0</v>
      </c>
      <c r="AG102" s="4">
        <v>2</v>
      </c>
      <c r="AH102" s="4">
        <v>0</v>
      </c>
      <c r="AI102" s="4">
        <v>0</v>
      </c>
      <c r="AJ102" s="4">
        <v>0</v>
      </c>
      <c r="AK102" s="4">
        <v>0</v>
      </c>
      <c r="AL102" s="4">
        <v>0</v>
      </c>
      <c r="AM102" s="4">
        <v>0</v>
      </c>
      <c r="AN102" s="4">
        <v>0</v>
      </c>
      <c r="AO102" s="4">
        <v>0</v>
      </c>
      <c r="AP102" s="4">
        <v>0</v>
      </c>
      <c r="AQ102" s="4">
        <v>0</v>
      </c>
      <c r="AR102" s="4">
        <v>0</v>
      </c>
      <c r="AS102" s="4">
        <v>0</v>
      </c>
      <c r="AT102" s="4">
        <v>0</v>
      </c>
      <c r="AU102" s="4">
        <v>0</v>
      </c>
      <c r="AV102" s="4">
        <v>0</v>
      </c>
      <c r="AW102" s="4">
        <v>0</v>
      </c>
      <c r="AX102" s="4">
        <v>0</v>
      </c>
      <c r="AY102" s="25">
        <v>86.739997863769531</v>
      </c>
      <c r="AZ102" s="4">
        <f t="shared" si="20"/>
        <v>2</v>
      </c>
      <c r="BA102" s="25">
        <f t="shared" si="21"/>
        <v>88.739997863769531</v>
      </c>
      <c r="BB102" s="25">
        <f t="shared" si="22"/>
        <v>87.430000305175781</v>
      </c>
      <c r="BC102" s="25">
        <f t="shared" si="23"/>
        <v>3.1865889782491581</v>
      </c>
    </row>
    <row r="103" spans="1:55" ht="43.2" x14ac:dyDescent="0.3">
      <c r="A103" s="4">
        <v>4</v>
      </c>
      <c r="B103" s="8" t="s">
        <v>423</v>
      </c>
      <c r="C103" s="8" t="s">
        <v>424</v>
      </c>
      <c r="D103" s="8">
        <v>1995</v>
      </c>
      <c r="E103" s="8">
        <v>1994</v>
      </c>
      <c r="F103" s="8" t="s">
        <v>417</v>
      </c>
      <c r="G103" s="8" t="s">
        <v>16</v>
      </c>
      <c r="H103" s="8" t="s">
        <v>17</v>
      </c>
      <c r="I103" s="8" t="s">
        <v>18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>
        <v>0</v>
      </c>
      <c r="Q103" s="4">
        <v>0</v>
      </c>
      <c r="R103" s="4">
        <v>0</v>
      </c>
      <c r="S103" s="4">
        <v>0</v>
      </c>
      <c r="T103" s="4">
        <v>0</v>
      </c>
      <c r="U103" s="4">
        <v>0</v>
      </c>
      <c r="V103" s="4">
        <v>0</v>
      </c>
      <c r="W103" s="4">
        <v>0</v>
      </c>
      <c r="X103" s="4">
        <v>0</v>
      </c>
      <c r="Y103" s="4">
        <v>0</v>
      </c>
      <c r="Z103" s="4">
        <v>0</v>
      </c>
      <c r="AA103" s="4">
        <v>0</v>
      </c>
      <c r="AB103" s="4">
        <v>0</v>
      </c>
      <c r="AC103" s="25">
        <v>95.209999084472656</v>
      </c>
      <c r="AD103" s="4">
        <f t="shared" si="18"/>
        <v>0</v>
      </c>
      <c r="AE103" s="25">
        <f t="shared" si="19"/>
        <v>95.209999084472656</v>
      </c>
      <c r="AF103" s="4">
        <v>0</v>
      </c>
      <c r="AG103" s="4">
        <v>0</v>
      </c>
      <c r="AH103" s="4">
        <v>0</v>
      </c>
      <c r="AI103" s="4">
        <v>0</v>
      </c>
      <c r="AJ103" s="4">
        <v>0</v>
      </c>
      <c r="AK103" s="4">
        <v>0</v>
      </c>
      <c r="AL103" s="4">
        <v>0</v>
      </c>
      <c r="AM103" s="4">
        <v>0</v>
      </c>
      <c r="AN103" s="4">
        <v>0</v>
      </c>
      <c r="AO103" s="4">
        <v>0</v>
      </c>
      <c r="AP103" s="4">
        <v>0</v>
      </c>
      <c r="AQ103" s="4">
        <v>0</v>
      </c>
      <c r="AR103" s="4">
        <v>0</v>
      </c>
      <c r="AS103" s="4">
        <v>0</v>
      </c>
      <c r="AT103" s="4">
        <v>0</v>
      </c>
      <c r="AU103" s="4">
        <v>0</v>
      </c>
      <c r="AV103" s="4">
        <v>0</v>
      </c>
      <c r="AW103" s="4">
        <v>0</v>
      </c>
      <c r="AX103" s="4">
        <v>0</v>
      </c>
      <c r="AY103" s="25">
        <v>94.430000305175781</v>
      </c>
      <c r="AZ103" s="4">
        <f t="shared" si="20"/>
        <v>0</v>
      </c>
      <c r="BA103" s="25">
        <f t="shared" si="21"/>
        <v>94.430000305175781</v>
      </c>
      <c r="BB103" s="25">
        <f t="shared" si="22"/>
        <v>94.430000305175781</v>
      </c>
      <c r="BC103" s="25">
        <f t="shared" si="23"/>
        <v>11.448125296749939</v>
      </c>
    </row>
    <row r="104" spans="1:55" ht="28.8" x14ac:dyDescent="0.3">
      <c r="A104" s="4">
        <v>5</v>
      </c>
      <c r="B104" s="8" t="s">
        <v>425</v>
      </c>
      <c r="C104" s="8" t="s">
        <v>424</v>
      </c>
      <c r="D104" s="8">
        <v>1995</v>
      </c>
      <c r="E104" s="8">
        <v>1994</v>
      </c>
      <c r="F104" s="8" t="s">
        <v>417</v>
      </c>
      <c r="G104" s="8" t="s">
        <v>20</v>
      </c>
      <c r="H104" s="8" t="s">
        <v>53</v>
      </c>
      <c r="I104" s="8" t="s">
        <v>54</v>
      </c>
      <c r="J104" s="4">
        <v>0</v>
      </c>
      <c r="K104" s="4">
        <v>2</v>
      </c>
      <c r="L104" s="4">
        <v>0</v>
      </c>
      <c r="M104" s="4">
        <v>0</v>
      </c>
      <c r="N104" s="4">
        <v>0</v>
      </c>
      <c r="O104" s="4">
        <v>0</v>
      </c>
      <c r="P104" s="4">
        <v>0</v>
      </c>
      <c r="Q104" s="4">
        <v>0</v>
      </c>
      <c r="R104" s="4">
        <v>0</v>
      </c>
      <c r="S104" s="4">
        <v>0</v>
      </c>
      <c r="T104" s="4">
        <v>0</v>
      </c>
      <c r="U104" s="4">
        <v>0</v>
      </c>
      <c r="V104" s="4">
        <v>0</v>
      </c>
      <c r="W104" s="4">
        <v>0</v>
      </c>
      <c r="X104" s="4">
        <v>0</v>
      </c>
      <c r="Y104" s="4">
        <v>0</v>
      </c>
      <c r="Z104" s="4">
        <v>0</v>
      </c>
      <c r="AA104" s="4">
        <v>2</v>
      </c>
      <c r="AB104" s="4">
        <v>0</v>
      </c>
      <c r="AC104" s="25">
        <v>95.589996337890625</v>
      </c>
      <c r="AD104" s="4">
        <f t="shared" si="18"/>
        <v>4</v>
      </c>
      <c r="AE104" s="25">
        <f t="shared" si="19"/>
        <v>99.589996337890625</v>
      </c>
      <c r="AF104" s="4">
        <v>0</v>
      </c>
      <c r="AG104" s="4">
        <v>0</v>
      </c>
      <c r="AH104" s="4">
        <v>0</v>
      </c>
      <c r="AI104" s="4">
        <v>0</v>
      </c>
      <c r="AJ104" s="4">
        <v>0</v>
      </c>
      <c r="AK104" s="4">
        <v>0</v>
      </c>
      <c r="AL104" s="4">
        <v>0</v>
      </c>
      <c r="AM104" s="4">
        <v>0</v>
      </c>
      <c r="AN104" s="4">
        <v>0</v>
      </c>
      <c r="AO104" s="4">
        <v>2</v>
      </c>
      <c r="AP104" s="4">
        <v>0</v>
      </c>
      <c r="AQ104" s="4">
        <v>0</v>
      </c>
      <c r="AR104" s="4">
        <v>0</v>
      </c>
      <c r="AS104" s="4">
        <v>0</v>
      </c>
      <c r="AT104" s="4">
        <v>0</v>
      </c>
      <c r="AU104" s="4">
        <v>0</v>
      </c>
      <c r="AV104" s="4">
        <v>0</v>
      </c>
      <c r="AW104" s="4">
        <v>0</v>
      </c>
      <c r="AX104" s="4">
        <v>0</v>
      </c>
      <c r="AY104" s="25">
        <v>96.459999084472656</v>
      </c>
      <c r="AZ104" s="4">
        <f t="shared" si="20"/>
        <v>2</v>
      </c>
      <c r="BA104" s="25">
        <f t="shared" si="21"/>
        <v>98.459999084472656</v>
      </c>
      <c r="BB104" s="25">
        <f t="shared" si="22"/>
        <v>98.459999084472656</v>
      </c>
      <c r="BC104" s="25">
        <f t="shared" si="23"/>
        <v>16.204408336560647</v>
      </c>
    </row>
    <row r="105" spans="1:55" ht="57.6" x14ac:dyDescent="0.3">
      <c r="A105" s="4">
        <v>6</v>
      </c>
      <c r="B105" s="8" t="s">
        <v>426</v>
      </c>
      <c r="C105" s="8" t="s">
        <v>427</v>
      </c>
      <c r="D105" s="8">
        <v>1996</v>
      </c>
      <c r="E105" s="8">
        <v>1994</v>
      </c>
      <c r="F105" s="8" t="s">
        <v>422</v>
      </c>
      <c r="G105" s="8" t="s">
        <v>20</v>
      </c>
      <c r="H105" s="8" t="s">
        <v>367</v>
      </c>
      <c r="I105" s="8" t="s">
        <v>385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>
        <v>0</v>
      </c>
      <c r="Q105" s="4">
        <v>0</v>
      </c>
      <c r="R105" s="4">
        <v>0</v>
      </c>
      <c r="S105" s="4">
        <v>0</v>
      </c>
      <c r="T105" s="4">
        <v>2</v>
      </c>
      <c r="U105" s="4">
        <v>0</v>
      </c>
      <c r="V105" s="4">
        <v>0</v>
      </c>
      <c r="W105" s="4">
        <v>0</v>
      </c>
      <c r="X105" s="4">
        <v>0</v>
      </c>
      <c r="Y105" s="4">
        <v>0</v>
      </c>
      <c r="Z105" s="4">
        <v>0</v>
      </c>
      <c r="AA105" s="4">
        <v>0</v>
      </c>
      <c r="AB105" s="4">
        <v>0</v>
      </c>
      <c r="AC105" s="25">
        <v>103.36000061035156</v>
      </c>
      <c r="AD105" s="4">
        <f t="shared" si="18"/>
        <v>2</v>
      </c>
      <c r="AE105" s="25">
        <f t="shared" si="19"/>
        <v>105.36000061035156</v>
      </c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25"/>
      <c r="AZ105" s="4">
        <f t="shared" si="20"/>
        <v>0</v>
      </c>
      <c r="BA105" s="25" t="s">
        <v>413</v>
      </c>
      <c r="BB105" s="25">
        <f t="shared" si="22"/>
        <v>105.36000061035156</v>
      </c>
      <c r="BC105" s="25">
        <f t="shared" si="23"/>
        <v>24.347924508526273</v>
      </c>
    </row>
    <row r="106" spans="1:55" ht="72" x14ac:dyDescent="0.3">
      <c r="A106" s="4">
        <v>7</v>
      </c>
      <c r="B106" s="8" t="s">
        <v>428</v>
      </c>
      <c r="C106" s="8" t="s">
        <v>429</v>
      </c>
      <c r="D106" s="8">
        <v>2000</v>
      </c>
      <c r="E106" s="8">
        <v>2000</v>
      </c>
      <c r="F106" s="8" t="s">
        <v>430</v>
      </c>
      <c r="G106" s="8" t="s">
        <v>20</v>
      </c>
      <c r="H106" s="8" t="s">
        <v>139</v>
      </c>
      <c r="I106" s="8" t="s">
        <v>374</v>
      </c>
      <c r="J106" s="4">
        <v>0</v>
      </c>
      <c r="K106" s="4">
        <v>0</v>
      </c>
      <c r="L106" s="4">
        <v>0</v>
      </c>
      <c r="M106" s="4">
        <v>2</v>
      </c>
      <c r="N106" s="4">
        <v>0</v>
      </c>
      <c r="O106" s="4">
        <v>0</v>
      </c>
      <c r="P106" s="4">
        <v>0</v>
      </c>
      <c r="Q106" s="4">
        <v>0</v>
      </c>
      <c r="R106" s="4">
        <v>2</v>
      </c>
      <c r="S106" s="4">
        <v>0</v>
      </c>
      <c r="T106" s="4">
        <v>0</v>
      </c>
      <c r="U106" s="4">
        <v>0</v>
      </c>
      <c r="V106" s="4">
        <v>0</v>
      </c>
      <c r="W106" s="4">
        <v>0</v>
      </c>
      <c r="X106" s="4">
        <v>0</v>
      </c>
      <c r="Y106" s="4">
        <v>0</v>
      </c>
      <c r="Z106" s="4">
        <v>2</v>
      </c>
      <c r="AA106" s="4">
        <v>0</v>
      </c>
      <c r="AB106" s="4">
        <v>2</v>
      </c>
      <c r="AC106" s="25">
        <v>122.84999847412109</v>
      </c>
      <c r="AD106" s="4">
        <f t="shared" si="18"/>
        <v>8</v>
      </c>
      <c r="AE106" s="25">
        <f t="shared" si="19"/>
        <v>130.84999847412109</v>
      </c>
      <c r="AF106" s="4">
        <v>0</v>
      </c>
      <c r="AG106" s="4">
        <v>0</v>
      </c>
      <c r="AH106" s="4">
        <v>0</v>
      </c>
      <c r="AI106" s="4">
        <v>0</v>
      </c>
      <c r="AJ106" s="4">
        <v>0</v>
      </c>
      <c r="AK106" s="4">
        <v>0</v>
      </c>
      <c r="AL106" s="4">
        <v>0</v>
      </c>
      <c r="AM106" s="4">
        <v>0</v>
      </c>
      <c r="AN106" s="4">
        <v>0</v>
      </c>
      <c r="AO106" s="4">
        <v>0</v>
      </c>
      <c r="AP106" s="4">
        <v>0</v>
      </c>
      <c r="AQ106" s="4">
        <v>0</v>
      </c>
      <c r="AR106" s="4">
        <v>0</v>
      </c>
      <c r="AS106" s="4">
        <v>0</v>
      </c>
      <c r="AT106" s="4">
        <v>0</v>
      </c>
      <c r="AU106" s="4">
        <v>0</v>
      </c>
      <c r="AV106" s="4">
        <v>0</v>
      </c>
      <c r="AW106" s="4">
        <v>0</v>
      </c>
      <c r="AX106" s="4">
        <v>0</v>
      </c>
      <c r="AY106" s="25">
        <v>123.05999755859375</v>
      </c>
      <c r="AZ106" s="4">
        <f t="shared" si="20"/>
        <v>0</v>
      </c>
      <c r="BA106" s="25">
        <f t="shared" si="21"/>
        <v>123.05999755859375</v>
      </c>
      <c r="BB106" s="25">
        <f t="shared" si="22"/>
        <v>123.05999755859375</v>
      </c>
      <c r="BC106" s="25">
        <f t="shared" si="23"/>
        <v>45.237805597848535</v>
      </c>
    </row>
    <row r="107" spans="1:55" ht="43.2" x14ac:dyDescent="0.3">
      <c r="A107" s="4">
        <v>8</v>
      </c>
      <c r="B107" s="8" t="s">
        <v>431</v>
      </c>
      <c r="C107" s="8" t="s">
        <v>429</v>
      </c>
      <c r="D107" s="8">
        <v>2000</v>
      </c>
      <c r="E107" s="8">
        <v>2000</v>
      </c>
      <c r="F107" s="8" t="s">
        <v>430</v>
      </c>
      <c r="G107" s="8" t="s">
        <v>10</v>
      </c>
      <c r="H107" s="8" t="s">
        <v>142</v>
      </c>
      <c r="I107" s="8" t="s">
        <v>376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>
        <v>2</v>
      </c>
      <c r="Q107" s="4">
        <v>0</v>
      </c>
      <c r="R107" s="4">
        <v>0</v>
      </c>
      <c r="S107" s="4">
        <v>0</v>
      </c>
      <c r="T107" s="4">
        <v>0</v>
      </c>
      <c r="U107" s="4">
        <v>0</v>
      </c>
      <c r="V107" s="4">
        <v>0</v>
      </c>
      <c r="W107" s="4">
        <v>0</v>
      </c>
      <c r="X107" s="4">
        <v>0</v>
      </c>
      <c r="Y107" s="4">
        <v>0</v>
      </c>
      <c r="Z107" s="4">
        <v>0</v>
      </c>
      <c r="AA107" s="4">
        <v>0</v>
      </c>
      <c r="AB107" s="4">
        <v>0</v>
      </c>
      <c r="AC107" s="25">
        <v>127.83000183105469</v>
      </c>
      <c r="AD107" s="4">
        <f t="shared" si="18"/>
        <v>2</v>
      </c>
      <c r="AE107" s="25">
        <f t="shared" si="19"/>
        <v>129.83000183105469</v>
      </c>
      <c r="AF107" s="4">
        <v>2</v>
      </c>
      <c r="AG107" s="4">
        <v>0</v>
      </c>
      <c r="AH107" s="4">
        <v>0</v>
      </c>
      <c r="AI107" s="4">
        <v>0</v>
      </c>
      <c r="AJ107" s="4">
        <v>0</v>
      </c>
      <c r="AK107" s="4">
        <v>0</v>
      </c>
      <c r="AL107" s="4">
        <v>0</v>
      </c>
      <c r="AM107" s="4">
        <v>0</v>
      </c>
      <c r="AN107" s="4">
        <v>0</v>
      </c>
      <c r="AO107" s="4">
        <v>0</v>
      </c>
      <c r="AP107" s="4">
        <v>2</v>
      </c>
      <c r="AQ107" s="4">
        <v>0</v>
      </c>
      <c r="AR107" s="4">
        <v>2</v>
      </c>
      <c r="AS107" s="4">
        <v>0</v>
      </c>
      <c r="AT107" s="4">
        <v>0</v>
      </c>
      <c r="AU107" s="4">
        <v>0</v>
      </c>
      <c r="AV107" s="4">
        <v>0</v>
      </c>
      <c r="AW107" s="4">
        <v>0</v>
      </c>
      <c r="AX107" s="4">
        <v>0</v>
      </c>
      <c r="AY107" s="25">
        <v>118.90000152587891</v>
      </c>
      <c r="AZ107" s="4">
        <f t="shared" si="20"/>
        <v>6</v>
      </c>
      <c r="BA107" s="25">
        <f t="shared" si="21"/>
        <v>124.90000152587891</v>
      </c>
      <c r="BB107" s="25">
        <f t="shared" si="22"/>
        <v>124.90000152587891</v>
      </c>
      <c r="BC107" s="25">
        <f t="shared" si="23"/>
        <v>47.409414112407369</v>
      </c>
    </row>
    <row r="108" spans="1:55" ht="28.8" x14ac:dyDescent="0.3">
      <c r="A108" s="4">
        <v>9</v>
      </c>
      <c r="B108" s="8" t="s">
        <v>432</v>
      </c>
      <c r="C108" s="8" t="s">
        <v>433</v>
      </c>
      <c r="D108" s="8">
        <v>2000</v>
      </c>
      <c r="E108" s="8">
        <v>1999</v>
      </c>
      <c r="F108" s="8" t="s">
        <v>430</v>
      </c>
      <c r="G108" s="8" t="s">
        <v>20</v>
      </c>
      <c r="H108" s="8" t="s">
        <v>53</v>
      </c>
      <c r="I108" s="8" t="s">
        <v>69</v>
      </c>
      <c r="J108" s="4">
        <v>0</v>
      </c>
      <c r="K108" s="4">
        <v>0</v>
      </c>
      <c r="L108" s="4">
        <v>0</v>
      </c>
      <c r="M108" s="4">
        <v>0</v>
      </c>
      <c r="N108" s="4">
        <v>2</v>
      </c>
      <c r="O108" s="4">
        <v>0</v>
      </c>
      <c r="P108" s="4">
        <v>0</v>
      </c>
      <c r="Q108" s="4">
        <v>0</v>
      </c>
      <c r="R108" s="4">
        <v>2</v>
      </c>
      <c r="S108" s="4">
        <v>0</v>
      </c>
      <c r="T108" s="4">
        <v>0</v>
      </c>
      <c r="U108" s="4">
        <v>0</v>
      </c>
      <c r="V108" s="4">
        <v>0</v>
      </c>
      <c r="W108" s="4">
        <v>0</v>
      </c>
      <c r="X108" s="4">
        <v>2</v>
      </c>
      <c r="Y108" s="4">
        <v>0</v>
      </c>
      <c r="Z108" s="4">
        <v>2</v>
      </c>
      <c r="AA108" s="4">
        <v>0</v>
      </c>
      <c r="AB108" s="4">
        <v>2</v>
      </c>
      <c r="AC108" s="25">
        <v>113.80000305175781</v>
      </c>
      <c r="AD108" s="4">
        <f t="shared" si="18"/>
        <v>10</v>
      </c>
      <c r="AE108" s="25">
        <f t="shared" si="19"/>
        <v>123.80000305175781</v>
      </c>
      <c r="AF108" s="4">
        <v>0</v>
      </c>
      <c r="AG108" s="4">
        <v>0</v>
      </c>
      <c r="AH108" s="4">
        <v>0</v>
      </c>
      <c r="AI108" s="4">
        <v>0</v>
      </c>
      <c r="AJ108" s="4">
        <v>0</v>
      </c>
      <c r="AK108" s="4">
        <v>0</v>
      </c>
      <c r="AL108" s="4">
        <v>2</v>
      </c>
      <c r="AM108" s="4">
        <v>0</v>
      </c>
      <c r="AN108" s="4">
        <v>2</v>
      </c>
      <c r="AO108" s="4">
        <v>0</v>
      </c>
      <c r="AP108" s="4">
        <v>2</v>
      </c>
      <c r="AQ108" s="4">
        <v>0</v>
      </c>
      <c r="AR108" s="4">
        <v>0</v>
      </c>
      <c r="AS108" s="4">
        <v>0</v>
      </c>
      <c r="AT108" s="4">
        <v>2</v>
      </c>
      <c r="AU108" s="4">
        <v>2</v>
      </c>
      <c r="AV108" s="4">
        <v>0</v>
      </c>
      <c r="AW108" s="4">
        <v>0</v>
      </c>
      <c r="AX108" s="4">
        <v>0</v>
      </c>
      <c r="AY108" s="25">
        <v>116.09999847412109</v>
      </c>
      <c r="AZ108" s="4">
        <f t="shared" si="20"/>
        <v>10</v>
      </c>
      <c r="BA108" s="25">
        <f t="shared" si="21"/>
        <v>126.09999847412109</v>
      </c>
      <c r="BB108" s="25">
        <f t="shared" si="22"/>
        <v>123.80000305175781</v>
      </c>
      <c r="BC108" s="25">
        <f t="shared" si="23"/>
        <v>46.111174491800675</v>
      </c>
    </row>
    <row r="109" spans="1:55" ht="28.8" x14ac:dyDescent="0.3">
      <c r="A109" s="4">
        <v>10</v>
      </c>
      <c r="B109" s="8" t="s">
        <v>434</v>
      </c>
      <c r="C109" s="8" t="s">
        <v>429</v>
      </c>
      <c r="D109" s="8">
        <v>2000</v>
      </c>
      <c r="E109" s="8">
        <v>2000</v>
      </c>
      <c r="F109" s="8" t="s">
        <v>435</v>
      </c>
      <c r="G109" s="8" t="s">
        <v>20</v>
      </c>
      <c r="H109" s="8" t="s">
        <v>53</v>
      </c>
      <c r="I109" s="8" t="s">
        <v>69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>
        <v>0</v>
      </c>
      <c r="Q109" s="4">
        <v>0</v>
      </c>
      <c r="R109" s="4">
        <v>0</v>
      </c>
      <c r="S109" s="4">
        <v>0</v>
      </c>
      <c r="T109" s="4">
        <v>0</v>
      </c>
      <c r="U109" s="4">
        <v>2</v>
      </c>
      <c r="V109" s="4">
        <v>0</v>
      </c>
      <c r="W109" s="4">
        <v>2</v>
      </c>
      <c r="X109" s="4">
        <v>2</v>
      </c>
      <c r="Y109" s="4">
        <v>0</v>
      </c>
      <c r="Z109" s="4">
        <v>2</v>
      </c>
      <c r="AA109" s="4">
        <v>0</v>
      </c>
      <c r="AB109" s="4">
        <v>0</v>
      </c>
      <c r="AC109" s="25">
        <v>121.29000091552734</v>
      </c>
      <c r="AD109" s="4">
        <f t="shared" si="18"/>
        <v>8</v>
      </c>
      <c r="AE109" s="25">
        <f t="shared" si="19"/>
        <v>129.29000091552734</v>
      </c>
      <c r="AF109" s="4">
        <v>0</v>
      </c>
      <c r="AG109" s="4">
        <v>2</v>
      </c>
      <c r="AH109" s="4">
        <v>0</v>
      </c>
      <c r="AI109" s="4">
        <v>0</v>
      </c>
      <c r="AJ109" s="4">
        <v>0</v>
      </c>
      <c r="AK109" s="4">
        <v>0</v>
      </c>
      <c r="AL109" s="4">
        <v>0</v>
      </c>
      <c r="AM109" s="4">
        <v>0</v>
      </c>
      <c r="AN109" s="4">
        <v>2</v>
      </c>
      <c r="AO109" s="4">
        <v>0</v>
      </c>
      <c r="AP109" s="4">
        <v>0</v>
      </c>
      <c r="AQ109" s="4">
        <v>0</v>
      </c>
      <c r="AR109" s="4">
        <v>0</v>
      </c>
      <c r="AS109" s="4">
        <v>0</v>
      </c>
      <c r="AT109" s="4">
        <v>2</v>
      </c>
      <c r="AU109" s="4">
        <v>2</v>
      </c>
      <c r="AV109" s="4">
        <v>2</v>
      </c>
      <c r="AW109" s="4">
        <v>0</v>
      </c>
      <c r="AX109" s="4">
        <v>0</v>
      </c>
      <c r="AY109" s="25">
        <v>124.66000366210937</v>
      </c>
      <c r="AZ109" s="4">
        <f t="shared" si="20"/>
        <v>10</v>
      </c>
      <c r="BA109" s="25">
        <f t="shared" si="21"/>
        <v>134.66000366210937</v>
      </c>
      <c r="BB109" s="25">
        <f t="shared" si="22"/>
        <v>129.29000091552734</v>
      </c>
      <c r="BC109" s="25">
        <f t="shared" si="23"/>
        <v>52.590576883232629</v>
      </c>
    </row>
    <row r="110" spans="1:55" ht="28.8" x14ac:dyDescent="0.3">
      <c r="A110" s="4">
        <v>11</v>
      </c>
      <c r="B110" s="8" t="s">
        <v>436</v>
      </c>
      <c r="C110" s="8" t="s">
        <v>437</v>
      </c>
      <c r="D110" s="8">
        <v>1983</v>
      </c>
      <c r="E110" s="8">
        <v>1965</v>
      </c>
      <c r="F110" s="8" t="s">
        <v>438</v>
      </c>
      <c r="G110" s="8" t="s">
        <v>20</v>
      </c>
      <c r="H110" s="8" t="s">
        <v>46</v>
      </c>
      <c r="I110" s="8" t="s">
        <v>353</v>
      </c>
      <c r="J110" s="4">
        <v>0</v>
      </c>
      <c r="K110" s="4">
        <v>2</v>
      </c>
      <c r="L110" s="4">
        <v>0</v>
      </c>
      <c r="M110" s="4">
        <v>0</v>
      </c>
      <c r="N110" s="4">
        <v>0</v>
      </c>
      <c r="O110" s="4">
        <v>0</v>
      </c>
      <c r="P110" s="4">
        <v>2</v>
      </c>
      <c r="Q110" s="4">
        <v>0</v>
      </c>
      <c r="R110" s="4">
        <v>0</v>
      </c>
      <c r="S110" s="4">
        <v>0</v>
      </c>
      <c r="T110" s="4">
        <v>2</v>
      </c>
      <c r="U110" s="4">
        <v>0</v>
      </c>
      <c r="V110" s="4">
        <v>0</v>
      </c>
      <c r="W110" s="4">
        <v>0</v>
      </c>
      <c r="X110" s="4">
        <v>0</v>
      </c>
      <c r="Y110" s="4">
        <v>0</v>
      </c>
      <c r="Z110" s="4">
        <v>0</v>
      </c>
      <c r="AA110" s="4">
        <v>0</v>
      </c>
      <c r="AB110" s="4">
        <v>0</v>
      </c>
      <c r="AC110" s="25">
        <v>129.19000244140625</v>
      </c>
      <c r="AD110" s="4">
        <f t="shared" si="18"/>
        <v>6</v>
      </c>
      <c r="AE110" s="25">
        <f t="shared" si="19"/>
        <v>135.19000244140625</v>
      </c>
      <c r="AF110" s="4">
        <v>0</v>
      </c>
      <c r="AG110" s="4">
        <v>0</v>
      </c>
      <c r="AH110" s="4">
        <v>0</v>
      </c>
      <c r="AI110" s="4">
        <v>0</v>
      </c>
      <c r="AJ110" s="4">
        <v>0</v>
      </c>
      <c r="AK110" s="4">
        <v>0</v>
      </c>
      <c r="AL110" s="4">
        <v>0</v>
      </c>
      <c r="AM110" s="4">
        <v>0</v>
      </c>
      <c r="AN110" s="4">
        <v>0</v>
      </c>
      <c r="AO110" s="4">
        <v>0</v>
      </c>
      <c r="AP110" s="4">
        <v>0</v>
      </c>
      <c r="AQ110" s="4">
        <v>0</v>
      </c>
      <c r="AR110" s="4">
        <v>0</v>
      </c>
      <c r="AS110" s="4">
        <v>0</v>
      </c>
      <c r="AT110" s="4">
        <v>2</v>
      </c>
      <c r="AU110" s="4">
        <v>0</v>
      </c>
      <c r="AV110" s="4">
        <v>0</v>
      </c>
      <c r="AW110" s="4">
        <v>2</v>
      </c>
      <c r="AX110" s="4">
        <v>2</v>
      </c>
      <c r="AY110" s="25">
        <v>129.02999877929687</v>
      </c>
      <c r="AZ110" s="4">
        <f t="shared" si="20"/>
        <v>6</v>
      </c>
      <c r="BA110" s="25">
        <f t="shared" si="21"/>
        <v>135.02999877929687</v>
      </c>
      <c r="BB110" s="25">
        <f t="shared" si="22"/>
        <v>135.02999877929687</v>
      </c>
      <c r="BC110" s="25">
        <f t="shared" si="23"/>
        <v>59.36503414318247</v>
      </c>
    </row>
    <row r="111" spans="1:55" ht="28.8" x14ac:dyDescent="0.3">
      <c r="A111" s="4">
        <v>12</v>
      </c>
      <c r="B111" s="8" t="s">
        <v>439</v>
      </c>
      <c r="C111" s="8" t="s">
        <v>440</v>
      </c>
      <c r="D111" s="8">
        <v>2002</v>
      </c>
      <c r="E111" s="8">
        <v>2000</v>
      </c>
      <c r="F111" s="8" t="s">
        <v>441</v>
      </c>
      <c r="G111" s="8" t="s">
        <v>28</v>
      </c>
      <c r="H111" s="8" t="s">
        <v>29</v>
      </c>
      <c r="I111" s="8" t="s">
        <v>30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>
        <v>2</v>
      </c>
      <c r="Q111" s="4">
        <v>0</v>
      </c>
      <c r="R111" s="4">
        <v>0</v>
      </c>
      <c r="S111" s="4">
        <v>0</v>
      </c>
      <c r="T111" s="4">
        <v>2</v>
      </c>
      <c r="U111" s="4">
        <v>0</v>
      </c>
      <c r="V111" s="4">
        <v>0</v>
      </c>
      <c r="W111" s="4">
        <v>2</v>
      </c>
      <c r="X111" s="4">
        <v>0</v>
      </c>
      <c r="Y111" s="4">
        <v>0</v>
      </c>
      <c r="Z111" s="4">
        <v>0</v>
      </c>
      <c r="AA111" s="4">
        <v>2</v>
      </c>
      <c r="AB111" s="4">
        <v>0</v>
      </c>
      <c r="AC111" s="25">
        <v>130.61000061035156</v>
      </c>
      <c r="AD111" s="4">
        <f t="shared" si="18"/>
        <v>8</v>
      </c>
      <c r="AE111" s="25">
        <f t="shared" si="19"/>
        <v>138.61000061035156</v>
      </c>
      <c r="AF111" s="4">
        <v>0</v>
      </c>
      <c r="AG111" s="4">
        <v>2</v>
      </c>
      <c r="AH111" s="4">
        <v>0</v>
      </c>
      <c r="AI111" s="4">
        <v>0</v>
      </c>
      <c r="AJ111" s="4">
        <v>0</v>
      </c>
      <c r="AK111" s="4">
        <v>0</v>
      </c>
      <c r="AL111" s="4">
        <v>0</v>
      </c>
      <c r="AM111" s="4">
        <v>0</v>
      </c>
      <c r="AN111" s="4">
        <v>0</v>
      </c>
      <c r="AO111" s="4">
        <v>0</v>
      </c>
      <c r="AP111" s="4">
        <v>0</v>
      </c>
      <c r="AQ111" s="4">
        <v>0</v>
      </c>
      <c r="AR111" s="4">
        <v>0</v>
      </c>
      <c r="AS111" s="4">
        <v>0</v>
      </c>
      <c r="AT111" s="4">
        <v>2</v>
      </c>
      <c r="AU111" s="4">
        <v>0</v>
      </c>
      <c r="AV111" s="4">
        <v>2</v>
      </c>
      <c r="AW111" s="4">
        <v>0</v>
      </c>
      <c r="AX111" s="4">
        <v>0</v>
      </c>
      <c r="AY111" s="25">
        <v>134.33000183105469</v>
      </c>
      <c r="AZ111" s="4">
        <f t="shared" si="20"/>
        <v>6</v>
      </c>
      <c r="BA111" s="25">
        <f t="shared" si="21"/>
        <v>140.33000183105469</v>
      </c>
      <c r="BB111" s="25">
        <f t="shared" si="22"/>
        <v>138.61000061035156</v>
      </c>
      <c r="BC111" s="25">
        <f t="shared" si="23"/>
        <v>63.590222021404983</v>
      </c>
    </row>
    <row r="112" spans="1:55" ht="43.2" x14ac:dyDescent="0.3">
      <c r="A112" s="4">
        <v>13</v>
      </c>
      <c r="B112" s="8" t="s">
        <v>442</v>
      </c>
      <c r="C112" s="8" t="s">
        <v>443</v>
      </c>
      <c r="D112" s="8">
        <v>1978</v>
      </c>
      <c r="E112" s="8">
        <v>1973</v>
      </c>
      <c r="F112" s="8" t="s">
        <v>430</v>
      </c>
      <c r="G112" s="8" t="s">
        <v>371</v>
      </c>
      <c r="H112" s="8" t="s">
        <v>372</v>
      </c>
      <c r="I112" s="8"/>
      <c r="J112" s="4">
        <v>0</v>
      </c>
      <c r="K112" s="4">
        <v>2</v>
      </c>
      <c r="L112" s="4">
        <v>2</v>
      </c>
      <c r="M112" s="4">
        <v>0</v>
      </c>
      <c r="N112" s="4">
        <v>0</v>
      </c>
      <c r="O112" s="4">
        <v>0</v>
      </c>
      <c r="P112" s="4">
        <v>2</v>
      </c>
      <c r="Q112" s="4">
        <v>0</v>
      </c>
      <c r="R112" s="4">
        <v>2</v>
      </c>
      <c r="S112" s="4">
        <v>2</v>
      </c>
      <c r="T112" s="4">
        <v>2</v>
      </c>
      <c r="U112" s="4">
        <v>0</v>
      </c>
      <c r="V112" s="4">
        <v>2</v>
      </c>
      <c r="W112" s="4">
        <v>2</v>
      </c>
      <c r="X112" s="4">
        <v>0</v>
      </c>
      <c r="Y112" s="4">
        <v>2</v>
      </c>
      <c r="Z112" s="4">
        <v>0</v>
      </c>
      <c r="AA112" s="4">
        <v>0</v>
      </c>
      <c r="AB112" s="4">
        <v>0</v>
      </c>
      <c r="AC112" s="25">
        <v>129.27000427246094</v>
      </c>
      <c r="AD112" s="4">
        <f t="shared" si="18"/>
        <v>18</v>
      </c>
      <c r="AE112" s="25">
        <f t="shared" si="19"/>
        <v>147.27000427246094</v>
      </c>
      <c r="AF112" s="4">
        <v>0</v>
      </c>
      <c r="AG112" s="4">
        <v>2</v>
      </c>
      <c r="AH112" s="4">
        <v>0</v>
      </c>
      <c r="AI112" s="4">
        <v>2</v>
      </c>
      <c r="AJ112" s="4">
        <v>2</v>
      </c>
      <c r="AK112" s="4">
        <v>0</v>
      </c>
      <c r="AL112" s="4">
        <v>2</v>
      </c>
      <c r="AM112" s="4">
        <v>0</v>
      </c>
      <c r="AN112" s="4">
        <v>2</v>
      </c>
      <c r="AO112" s="4">
        <v>0</v>
      </c>
      <c r="AP112" s="4">
        <v>2</v>
      </c>
      <c r="AQ112" s="4">
        <v>2</v>
      </c>
      <c r="AR112" s="4">
        <v>2</v>
      </c>
      <c r="AS112" s="4">
        <v>2</v>
      </c>
      <c r="AT112" s="4">
        <v>0</v>
      </c>
      <c r="AU112" s="4">
        <v>0</v>
      </c>
      <c r="AV112" s="4">
        <v>0</v>
      </c>
      <c r="AW112" s="4">
        <v>0</v>
      </c>
      <c r="AX112" s="4">
        <v>0</v>
      </c>
      <c r="AY112" s="25">
        <v>122.81999969482422</v>
      </c>
      <c r="AZ112" s="4">
        <f t="shared" si="20"/>
        <v>18</v>
      </c>
      <c r="BA112" s="25">
        <f t="shared" si="21"/>
        <v>140.81999969482422</v>
      </c>
      <c r="BB112" s="25">
        <f t="shared" si="22"/>
        <v>140.81999969482422</v>
      </c>
      <c r="BC112" s="25">
        <f t="shared" si="23"/>
        <v>66.198505978579888</v>
      </c>
    </row>
    <row r="113" spans="1:55" ht="43.2" x14ac:dyDescent="0.3">
      <c r="A113" s="4">
        <v>14</v>
      </c>
      <c r="B113" s="8" t="s">
        <v>444</v>
      </c>
      <c r="C113" s="8" t="s">
        <v>445</v>
      </c>
      <c r="D113" s="8">
        <v>2002</v>
      </c>
      <c r="E113" s="8">
        <v>2002</v>
      </c>
      <c r="F113" s="8" t="s">
        <v>435</v>
      </c>
      <c r="G113" s="8" t="s">
        <v>20</v>
      </c>
      <c r="H113" s="8" t="s">
        <v>62</v>
      </c>
      <c r="I113" s="8" t="s">
        <v>63</v>
      </c>
      <c r="J113" s="4">
        <v>2</v>
      </c>
      <c r="K113" s="4">
        <v>2</v>
      </c>
      <c r="L113" s="4">
        <v>0</v>
      </c>
      <c r="M113" s="4">
        <v>0</v>
      </c>
      <c r="N113" s="4">
        <v>0</v>
      </c>
      <c r="O113" s="4">
        <v>0</v>
      </c>
      <c r="P113" s="4">
        <v>0</v>
      </c>
      <c r="Q113" s="4">
        <v>0</v>
      </c>
      <c r="R113" s="4">
        <v>2</v>
      </c>
      <c r="S113" s="4">
        <v>0</v>
      </c>
      <c r="T113" s="4">
        <v>0</v>
      </c>
      <c r="U113" s="4">
        <v>0</v>
      </c>
      <c r="V113" s="4">
        <v>0</v>
      </c>
      <c r="W113" s="4">
        <v>0</v>
      </c>
      <c r="X113" s="4">
        <v>0</v>
      </c>
      <c r="Y113" s="4">
        <v>0</v>
      </c>
      <c r="Z113" s="4">
        <v>0</v>
      </c>
      <c r="AA113" s="4">
        <v>0</v>
      </c>
      <c r="AB113" s="4">
        <v>2</v>
      </c>
      <c r="AC113" s="25">
        <v>143.52999877929687</v>
      </c>
      <c r="AD113" s="4">
        <f t="shared" si="18"/>
        <v>8</v>
      </c>
      <c r="AE113" s="25">
        <f t="shared" si="19"/>
        <v>151.52999877929687</v>
      </c>
      <c r="AF113" s="4">
        <v>0</v>
      </c>
      <c r="AG113" s="4">
        <v>0</v>
      </c>
      <c r="AH113" s="4">
        <v>2</v>
      </c>
      <c r="AI113" s="4">
        <v>0</v>
      </c>
      <c r="AJ113" s="4">
        <v>0</v>
      </c>
      <c r="AK113" s="4">
        <v>2</v>
      </c>
      <c r="AL113" s="4">
        <v>0</v>
      </c>
      <c r="AM113" s="4">
        <v>0</v>
      </c>
      <c r="AN113" s="4">
        <v>2</v>
      </c>
      <c r="AO113" s="4">
        <v>0</v>
      </c>
      <c r="AP113" s="4">
        <v>0</v>
      </c>
      <c r="AQ113" s="4">
        <v>0</v>
      </c>
      <c r="AR113" s="4">
        <v>0</v>
      </c>
      <c r="AS113" s="4">
        <v>2</v>
      </c>
      <c r="AT113" s="4">
        <v>2</v>
      </c>
      <c r="AU113" s="4">
        <v>0</v>
      </c>
      <c r="AV113" s="4">
        <v>0</v>
      </c>
      <c r="AW113" s="4">
        <v>0</v>
      </c>
      <c r="AX113" s="4">
        <v>2</v>
      </c>
      <c r="AY113" s="25">
        <v>131.91000366210937</v>
      </c>
      <c r="AZ113" s="4">
        <f t="shared" si="20"/>
        <v>12</v>
      </c>
      <c r="BA113" s="25">
        <f t="shared" si="21"/>
        <v>143.91000366210937</v>
      </c>
      <c r="BB113" s="25">
        <f t="shared" si="22"/>
        <v>143.91000366210937</v>
      </c>
      <c r="BC113" s="25">
        <f t="shared" si="23"/>
        <v>69.845388835728144</v>
      </c>
    </row>
    <row r="114" spans="1:55" ht="28.8" x14ac:dyDescent="0.3">
      <c r="A114" s="4">
        <v>15</v>
      </c>
      <c r="B114" s="8" t="s">
        <v>446</v>
      </c>
      <c r="C114" s="8" t="s">
        <v>447</v>
      </c>
      <c r="D114" s="8">
        <v>1973</v>
      </c>
      <c r="E114" s="8">
        <v>1963</v>
      </c>
      <c r="F114" s="8" t="s">
        <v>448</v>
      </c>
      <c r="G114" s="8" t="s">
        <v>20</v>
      </c>
      <c r="H114" s="8"/>
      <c r="I114" s="8" t="s">
        <v>47</v>
      </c>
      <c r="J114" s="4">
        <v>0</v>
      </c>
      <c r="K114" s="4">
        <v>2</v>
      </c>
      <c r="L114" s="4">
        <v>0</v>
      </c>
      <c r="M114" s="4">
        <v>2</v>
      </c>
      <c r="N114" s="4">
        <v>0</v>
      </c>
      <c r="O114" s="4">
        <v>0</v>
      </c>
      <c r="P114" s="4">
        <v>2</v>
      </c>
      <c r="Q114" s="4">
        <v>0</v>
      </c>
      <c r="R114" s="4">
        <v>0</v>
      </c>
      <c r="S114" s="4">
        <v>0</v>
      </c>
      <c r="T114" s="4">
        <v>2</v>
      </c>
      <c r="U114" s="4">
        <v>0</v>
      </c>
      <c r="V114" s="4">
        <v>2</v>
      </c>
      <c r="W114" s="4">
        <v>2</v>
      </c>
      <c r="X114" s="4">
        <v>2</v>
      </c>
      <c r="Y114" s="4">
        <v>0</v>
      </c>
      <c r="Z114" s="4">
        <v>0</v>
      </c>
      <c r="AA114" s="4">
        <v>0</v>
      </c>
      <c r="AB114" s="4">
        <v>2</v>
      </c>
      <c r="AC114" s="25">
        <v>153.89999389648437</v>
      </c>
      <c r="AD114" s="4">
        <f t="shared" si="18"/>
        <v>16</v>
      </c>
      <c r="AE114" s="25">
        <f t="shared" si="19"/>
        <v>169.89999389648437</v>
      </c>
      <c r="AF114" s="4">
        <v>0</v>
      </c>
      <c r="AG114" s="4">
        <v>0</v>
      </c>
      <c r="AH114" s="4">
        <v>0</v>
      </c>
      <c r="AI114" s="4">
        <v>2</v>
      </c>
      <c r="AJ114" s="4">
        <v>0</v>
      </c>
      <c r="AK114" s="4">
        <v>2</v>
      </c>
      <c r="AL114" s="4">
        <v>0</v>
      </c>
      <c r="AM114" s="4">
        <v>0</v>
      </c>
      <c r="AN114" s="4">
        <v>0</v>
      </c>
      <c r="AO114" s="4">
        <v>2</v>
      </c>
      <c r="AP114" s="4">
        <v>0</v>
      </c>
      <c r="AQ114" s="4">
        <v>0</v>
      </c>
      <c r="AR114" s="4">
        <v>0</v>
      </c>
      <c r="AS114" s="4">
        <v>2</v>
      </c>
      <c r="AT114" s="4">
        <v>50</v>
      </c>
      <c r="AU114" s="4">
        <v>2</v>
      </c>
      <c r="AV114" s="4">
        <v>0</v>
      </c>
      <c r="AW114" s="4">
        <v>2</v>
      </c>
      <c r="AX114" s="4">
        <v>0</v>
      </c>
      <c r="AY114" s="25">
        <v>165.24000549316406</v>
      </c>
      <c r="AZ114" s="4">
        <f t="shared" si="20"/>
        <v>62</v>
      </c>
      <c r="BA114" s="25">
        <f t="shared" si="21"/>
        <v>227.24000549316406</v>
      </c>
      <c r="BB114" s="25">
        <f t="shared" si="22"/>
        <v>169.89999389648437</v>
      </c>
      <c r="BC114" s="25">
        <f t="shared" si="23"/>
        <v>100.51928144126667</v>
      </c>
    </row>
    <row r="115" spans="1:55" ht="57.6" x14ac:dyDescent="0.3">
      <c r="A115" s="4">
        <v>16</v>
      </c>
      <c r="B115" s="8" t="s">
        <v>449</v>
      </c>
      <c r="C115" s="8" t="s">
        <v>450</v>
      </c>
      <c r="D115" s="8">
        <v>2002</v>
      </c>
      <c r="E115" s="8">
        <v>1999</v>
      </c>
      <c r="F115" s="8" t="s">
        <v>451</v>
      </c>
      <c r="G115" s="8" t="s">
        <v>20</v>
      </c>
      <c r="H115" s="8" t="s">
        <v>62</v>
      </c>
      <c r="I115" s="8" t="s">
        <v>382</v>
      </c>
      <c r="J115" s="4">
        <v>2</v>
      </c>
      <c r="K115" s="4">
        <v>2</v>
      </c>
      <c r="L115" s="4">
        <v>0</v>
      </c>
      <c r="M115" s="4">
        <v>0</v>
      </c>
      <c r="N115" s="4">
        <v>0</v>
      </c>
      <c r="O115" s="4">
        <v>0</v>
      </c>
      <c r="P115" s="4">
        <v>2</v>
      </c>
      <c r="Q115" s="4">
        <v>0</v>
      </c>
      <c r="R115" s="4">
        <v>2</v>
      </c>
      <c r="S115" s="4">
        <v>0</v>
      </c>
      <c r="T115" s="4">
        <v>2</v>
      </c>
      <c r="U115" s="4">
        <v>2</v>
      </c>
      <c r="V115" s="4">
        <v>0</v>
      </c>
      <c r="W115" s="4">
        <v>2</v>
      </c>
      <c r="X115" s="4">
        <v>2</v>
      </c>
      <c r="Y115" s="4">
        <v>2</v>
      </c>
      <c r="Z115" s="4">
        <v>2</v>
      </c>
      <c r="AA115" s="4">
        <v>0</v>
      </c>
      <c r="AB115" s="4">
        <v>2</v>
      </c>
      <c r="AC115" s="25">
        <v>162.38999938964844</v>
      </c>
      <c r="AD115" s="4">
        <f t="shared" si="18"/>
        <v>22</v>
      </c>
      <c r="AE115" s="25">
        <f t="shared" si="19"/>
        <v>184.38999938964844</v>
      </c>
      <c r="AF115" s="4">
        <v>2</v>
      </c>
      <c r="AG115" s="4">
        <v>2</v>
      </c>
      <c r="AH115" s="4">
        <v>0</v>
      </c>
      <c r="AI115" s="4">
        <v>0</v>
      </c>
      <c r="AJ115" s="4">
        <v>0</v>
      </c>
      <c r="AK115" s="4">
        <v>0</v>
      </c>
      <c r="AL115" s="4">
        <v>0</v>
      </c>
      <c r="AM115" s="4">
        <v>0</v>
      </c>
      <c r="AN115" s="4">
        <v>2</v>
      </c>
      <c r="AO115" s="4">
        <v>0</v>
      </c>
      <c r="AP115" s="4">
        <v>0</v>
      </c>
      <c r="AQ115" s="4">
        <v>0</v>
      </c>
      <c r="AR115" s="4">
        <v>0</v>
      </c>
      <c r="AS115" s="4">
        <v>2</v>
      </c>
      <c r="AT115" s="4">
        <v>2</v>
      </c>
      <c r="AU115" s="4">
        <v>2</v>
      </c>
      <c r="AV115" s="4">
        <v>2</v>
      </c>
      <c r="AW115" s="4">
        <v>0</v>
      </c>
      <c r="AX115" s="4">
        <v>0</v>
      </c>
      <c r="AY115" s="25">
        <v>160.52000427246094</v>
      </c>
      <c r="AZ115" s="4">
        <f t="shared" si="20"/>
        <v>14</v>
      </c>
      <c r="BA115" s="25">
        <f t="shared" si="21"/>
        <v>174.52000427246094</v>
      </c>
      <c r="BB115" s="25">
        <f t="shared" si="22"/>
        <v>174.52000427246094</v>
      </c>
      <c r="BC115" s="25">
        <f t="shared" si="23"/>
        <v>105.97190765740679</v>
      </c>
    </row>
    <row r="116" spans="1:55" ht="72" x14ac:dyDescent="0.3">
      <c r="A116" s="4">
        <v>17</v>
      </c>
      <c r="B116" s="8" t="s">
        <v>452</v>
      </c>
      <c r="C116" s="8" t="s">
        <v>453</v>
      </c>
      <c r="D116" s="8">
        <v>2002</v>
      </c>
      <c r="E116" s="8">
        <v>2001</v>
      </c>
      <c r="F116" s="8" t="s">
        <v>448</v>
      </c>
      <c r="G116" s="8" t="s">
        <v>20</v>
      </c>
      <c r="H116" s="8" t="s">
        <v>62</v>
      </c>
      <c r="I116" s="8" t="s">
        <v>359</v>
      </c>
      <c r="J116" s="4">
        <v>2</v>
      </c>
      <c r="K116" s="4">
        <v>2</v>
      </c>
      <c r="L116" s="4">
        <v>2</v>
      </c>
      <c r="M116" s="4">
        <v>0</v>
      </c>
      <c r="N116" s="4">
        <v>0</v>
      </c>
      <c r="O116" s="4">
        <v>2</v>
      </c>
      <c r="P116" s="4">
        <v>0</v>
      </c>
      <c r="Q116" s="4">
        <v>2</v>
      </c>
      <c r="R116" s="4">
        <v>0</v>
      </c>
      <c r="S116" s="4">
        <v>0</v>
      </c>
      <c r="T116" s="4">
        <v>50</v>
      </c>
      <c r="U116" s="4">
        <v>50</v>
      </c>
      <c r="V116" s="4">
        <v>0</v>
      </c>
      <c r="W116" s="4">
        <v>2</v>
      </c>
      <c r="X116" s="4">
        <v>2</v>
      </c>
      <c r="Y116" s="4">
        <v>0</v>
      </c>
      <c r="Z116" s="4">
        <v>0</v>
      </c>
      <c r="AA116" s="4">
        <v>2</v>
      </c>
      <c r="AB116" s="4">
        <v>2</v>
      </c>
      <c r="AC116" s="25">
        <v>172.57000732421875</v>
      </c>
      <c r="AD116" s="4">
        <f t="shared" si="18"/>
        <v>118</v>
      </c>
      <c r="AE116" s="25">
        <f t="shared" si="19"/>
        <v>290.57000732421875</v>
      </c>
      <c r="AF116" s="4">
        <v>2</v>
      </c>
      <c r="AG116" s="4">
        <v>2</v>
      </c>
      <c r="AH116" s="4">
        <v>0</v>
      </c>
      <c r="AI116" s="4">
        <v>0</v>
      </c>
      <c r="AJ116" s="4">
        <v>2</v>
      </c>
      <c r="AK116" s="4">
        <v>2</v>
      </c>
      <c r="AL116" s="4">
        <v>0</v>
      </c>
      <c r="AM116" s="4">
        <v>2</v>
      </c>
      <c r="AN116" s="4">
        <v>0</v>
      </c>
      <c r="AO116" s="4">
        <v>0</v>
      </c>
      <c r="AP116" s="4">
        <v>2</v>
      </c>
      <c r="AQ116" s="4">
        <v>2</v>
      </c>
      <c r="AR116" s="4">
        <v>50</v>
      </c>
      <c r="AS116" s="4">
        <v>0</v>
      </c>
      <c r="AT116" s="4">
        <v>2</v>
      </c>
      <c r="AU116" s="4">
        <v>50</v>
      </c>
      <c r="AV116" s="4">
        <v>50</v>
      </c>
      <c r="AW116" s="4">
        <v>50</v>
      </c>
      <c r="AX116" s="4">
        <v>2</v>
      </c>
      <c r="AY116" s="25">
        <v>188.69000244140625</v>
      </c>
      <c r="AZ116" s="4">
        <f t="shared" si="20"/>
        <v>218</v>
      </c>
      <c r="BA116" s="25">
        <f t="shared" si="21"/>
        <v>406.69000244140625</v>
      </c>
      <c r="BB116" s="25">
        <f t="shared" si="22"/>
        <v>290.57000732421875</v>
      </c>
      <c r="BC116" s="25">
        <f t="shared" si="23"/>
        <v>242.93638122515304</v>
      </c>
    </row>
    <row r="117" spans="1:55" ht="28.8" x14ac:dyDescent="0.3">
      <c r="A117" s="4">
        <v>18</v>
      </c>
      <c r="B117" s="8" t="s">
        <v>454</v>
      </c>
      <c r="C117" s="8" t="s">
        <v>445</v>
      </c>
      <c r="D117" s="8">
        <v>2002</v>
      </c>
      <c r="E117" s="8">
        <v>2002</v>
      </c>
      <c r="F117" s="8" t="s">
        <v>455</v>
      </c>
      <c r="G117" s="8" t="s">
        <v>20</v>
      </c>
      <c r="H117" s="8" t="s">
        <v>53</v>
      </c>
      <c r="I117" s="8" t="s">
        <v>356</v>
      </c>
      <c r="J117" s="4">
        <v>2</v>
      </c>
      <c r="K117" s="4">
        <v>2</v>
      </c>
      <c r="L117" s="4">
        <v>0</v>
      </c>
      <c r="M117" s="4">
        <v>0</v>
      </c>
      <c r="N117" s="4">
        <v>2</v>
      </c>
      <c r="O117" s="4">
        <v>50</v>
      </c>
      <c r="P117" s="4">
        <v>2</v>
      </c>
      <c r="Q117" s="4">
        <v>2</v>
      </c>
      <c r="R117" s="4">
        <v>0</v>
      </c>
      <c r="S117" s="4">
        <v>0</v>
      </c>
      <c r="T117" s="4">
        <v>50</v>
      </c>
      <c r="U117" s="4">
        <v>50</v>
      </c>
      <c r="V117" s="4">
        <v>0</v>
      </c>
      <c r="W117" s="4">
        <v>0</v>
      </c>
      <c r="X117" s="4">
        <v>50</v>
      </c>
      <c r="Y117" s="4">
        <v>50</v>
      </c>
      <c r="Z117" s="4">
        <v>0</v>
      </c>
      <c r="AA117" s="4">
        <v>50</v>
      </c>
      <c r="AB117" s="4">
        <v>2</v>
      </c>
      <c r="AC117" s="25">
        <v>121.94000244140625</v>
      </c>
      <c r="AD117" s="4">
        <f t="shared" si="18"/>
        <v>312</v>
      </c>
      <c r="AE117" s="25">
        <f t="shared" si="19"/>
        <v>433.94000244140625</v>
      </c>
      <c r="AF117" s="4">
        <v>2</v>
      </c>
      <c r="AG117" s="4">
        <v>0</v>
      </c>
      <c r="AH117" s="4">
        <v>0</v>
      </c>
      <c r="AI117" s="4">
        <v>0</v>
      </c>
      <c r="AJ117" s="4">
        <v>0</v>
      </c>
      <c r="AK117" s="4">
        <v>0</v>
      </c>
      <c r="AL117" s="4">
        <v>0</v>
      </c>
      <c r="AM117" s="4">
        <v>2</v>
      </c>
      <c r="AN117" s="4">
        <v>0</v>
      </c>
      <c r="AO117" s="4">
        <v>0</v>
      </c>
      <c r="AP117" s="4">
        <v>50</v>
      </c>
      <c r="AQ117" s="4">
        <v>50</v>
      </c>
      <c r="AR117" s="4">
        <v>50</v>
      </c>
      <c r="AS117" s="4">
        <v>50</v>
      </c>
      <c r="AT117" s="4">
        <v>2</v>
      </c>
      <c r="AU117" s="4">
        <v>50</v>
      </c>
      <c r="AV117" s="4">
        <v>2</v>
      </c>
      <c r="AW117" s="4">
        <v>0</v>
      </c>
      <c r="AX117" s="4">
        <v>0</v>
      </c>
      <c r="AY117" s="25">
        <v>151.78999328613281</v>
      </c>
      <c r="AZ117" s="4">
        <f t="shared" si="20"/>
        <v>258</v>
      </c>
      <c r="BA117" s="25">
        <f t="shared" si="21"/>
        <v>409.78999328613281</v>
      </c>
      <c r="BB117" s="25">
        <f t="shared" si="22"/>
        <v>409.78999328613281</v>
      </c>
      <c r="BC117" s="25">
        <f t="shared" si="23"/>
        <v>383.64213035593963</v>
      </c>
    </row>
    <row r="119" spans="1:55" ht="18" x14ac:dyDescent="0.3">
      <c r="A119" s="11" t="s">
        <v>456</v>
      </c>
      <c r="B119" s="11"/>
      <c r="C119" s="11"/>
      <c r="D119" s="11"/>
      <c r="E119" s="11"/>
      <c r="F119" s="11"/>
      <c r="G119" s="11"/>
      <c r="H119" s="11"/>
      <c r="I119" s="11"/>
      <c r="J119" s="11"/>
    </row>
    <row r="120" spans="1:55" x14ac:dyDescent="0.3">
      <c r="A120" s="16" t="s">
        <v>403</v>
      </c>
      <c r="B120" s="16" t="s">
        <v>1</v>
      </c>
      <c r="C120" s="16" t="s">
        <v>2</v>
      </c>
      <c r="D120" s="16" t="s">
        <v>291</v>
      </c>
      <c r="E120" s="16" t="s">
        <v>292</v>
      </c>
      <c r="F120" s="16" t="s">
        <v>3</v>
      </c>
      <c r="G120" s="16" t="s">
        <v>4</v>
      </c>
      <c r="H120" s="16" t="s">
        <v>5</v>
      </c>
      <c r="I120" s="16" t="s">
        <v>6</v>
      </c>
      <c r="J120" s="18" t="s">
        <v>405</v>
      </c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20"/>
      <c r="AF120" s="18" t="s">
        <v>409</v>
      </c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  <c r="AX120" s="19"/>
      <c r="AY120" s="19"/>
      <c r="AZ120" s="19"/>
      <c r="BA120" s="20"/>
      <c r="BB120" s="16" t="s">
        <v>410</v>
      </c>
      <c r="BC120" s="16" t="s">
        <v>411</v>
      </c>
    </row>
    <row r="121" spans="1:55" x14ac:dyDescent="0.3">
      <c r="A121" s="17"/>
      <c r="B121" s="17"/>
      <c r="C121" s="17"/>
      <c r="D121" s="17"/>
      <c r="E121" s="17"/>
      <c r="F121" s="17"/>
      <c r="G121" s="17"/>
      <c r="H121" s="17"/>
      <c r="I121" s="17"/>
      <c r="J121" s="21">
        <v>1</v>
      </c>
      <c r="K121" s="21">
        <v>2</v>
      </c>
      <c r="L121" s="21">
        <v>3</v>
      </c>
      <c r="M121" s="21">
        <v>4</v>
      </c>
      <c r="N121" s="21">
        <v>5</v>
      </c>
      <c r="O121" s="21">
        <v>6</v>
      </c>
      <c r="P121" s="21">
        <v>7</v>
      </c>
      <c r="Q121" s="21">
        <v>8</v>
      </c>
      <c r="R121" s="21">
        <v>9</v>
      </c>
      <c r="S121" s="21">
        <v>10</v>
      </c>
      <c r="T121" s="21">
        <v>11</v>
      </c>
      <c r="U121" s="21">
        <v>12</v>
      </c>
      <c r="V121" s="21">
        <v>13</v>
      </c>
      <c r="W121" s="21">
        <v>14</v>
      </c>
      <c r="X121" s="21">
        <v>15</v>
      </c>
      <c r="Y121" s="21">
        <v>16</v>
      </c>
      <c r="Z121" s="21">
        <v>17</v>
      </c>
      <c r="AA121" s="21">
        <v>18</v>
      </c>
      <c r="AB121" s="21">
        <v>19</v>
      </c>
      <c r="AC121" s="21" t="s">
        <v>406</v>
      </c>
      <c r="AD121" s="21" t="s">
        <v>407</v>
      </c>
      <c r="AE121" s="21" t="s">
        <v>408</v>
      </c>
      <c r="AF121" s="21">
        <v>1</v>
      </c>
      <c r="AG121" s="21">
        <v>2</v>
      </c>
      <c r="AH121" s="21">
        <v>3</v>
      </c>
      <c r="AI121" s="21">
        <v>4</v>
      </c>
      <c r="AJ121" s="21">
        <v>5</v>
      </c>
      <c r="AK121" s="21">
        <v>6</v>
      </c>
      <c r="AL121" s="21">
        <v>7</v>
      </c>
      <c r="AM121" s="21">
        <v>8</v>
      </c>
      <c r="AN121" s="21">
        <v>9</v>
      </c>
      <c r="AO121" s="21">
        <v>10</v>
      </c>
      <c r="AP121" s="21">
        <v>11</v>
      </c>
      <c r="AQ121" s="21">
        <v>12</v>
      </c>
      <c r="AR121" s="21">
        <v>13</v>
      </c>
      <c r="AS121" s="21">
        <v>14</v>
      </c>
      <c r="AT121" s="21">
        <v>15</v>
      </c>
      <c r="AU121" s="21">
        <v>16</v>
      </c>
      <c r="AV121" s="21">
        <v>17</v>
      </c>
      <c r="AW121" s="21">
        <v>18</v>
      </c>
      <c r="AX121" s="21">
        <v>19</v>
      </c>
      <c r="AY121" s="21" t="s">
        <v>406</v>
      </c>
      <c r="AZ121" s="21" t="s">
        <v>407</v>
      </c>
      <c r="BA121" s="21" t="s">
        <v>408</v>
      </c>
      <c r="BB121" s="17"/>
      <c r="BC121" s="17"/>
    </row>
    <row r="122" spans="1:55" ht="28.8" x14ac:dyDescent="0.3">
      <c r="A122" s="22">
        <v>1</v>
      </c>
      <c r="B122" s="23" t="s">
        <v>191</v>
      </c>
      <c r="C122" s="23">
        <v>1985</v>
      </c>
      <c r="D122" s="23">
        <v>1985</v>
      </c>
      <c r="E122" s="23">
        <v>1985</v>
      </c>
      <c r="F122" s="23" t="s">
        <v>15</v>
      </c>
      <c r="G122" s="23" t="s">
        <v>20</v>
      </c>
      <c r="H122" s="23" t="s">
        <v>192</v>
      </c>
      <c r="I122" s="23" t="s">
        <v>47</v>
      </c>
      <c r="J122" s="22">
        <v>0</v>
      </c>
      <c r="K122" s="22">
        <v>0</v>
      </c>
      <c r="L122" s="22">
        <v>0</v>
      </c>
      <c r="M122" s="22">
        <v>0</v>
      </c>
      <c r="N122" s="22">
        <v>0</v>
      </c>
      <c r="O122" s="22">
        <v>0</v>
      </c>
      <c r="P122" s="22">
        <v>0</v>
      </c>
      <c r="Q122" s="22">
        <v>0</v>
      </c>
      <c r="R122" s="22">
        <v>0</v>
      </c>
      <c r="S122" s="22">
        <v>0</v>
      </c>
      <c r="T122" s="22">
        <v>0</v>
      </c>
      <c r="U122" s="22">
        <v>0</v>
      </c>
      <c r="V122" s="22">
        <v>0</v>
      </c>
      <c r="W122" s="22">
        <v>0</v>
      </c>
      <c r="X122" s="22">
        <v>0</v>
      </c>
      <c r="Y122" s="22">
        <v>0</v>
      </c>
      <c r="Z122" s="22">
        <v>0</v>
      </c>
      <c r="AA122" s="22">
        <v>0</v>
      </c>
      <c r="AB122" s="22">
        <v>0</v>
      </c>
      <c r="AC122" s="24">
        <v>95.330001831054688</v>
      </c>
      <c r="AD122" s="22">
        <f t="shared" ref="AD122:AD165" si="24">SUM(J122:AB122)</f>
        <v>0</v>
      </c>
      <c r="AE122" s="24">
        <f t="shared" ref="AE122:AE165" si="25">AC122+AD122</f>
        <v>95.330001831054688</v>
      </c>
      <c r="AF122" s="22">
        <v>0</v>
      </c>
      <c r="AG122" s="22">
        <v>0</v>
      </c>
      <c r="AH122" s="22">
        <v>0</v>
      </c>
      <c r="AI122" s="22">
        <v>0</v>
      </c>
      <c r="AJ122" s="22">
        <v>0</v>
      </c>
      <c r="AK122" s="22">
        <v>0</v>
      </c>
      <c r="AL122" s="22">
        <v>0</v>
      </c>
      <c r="AM122" s="22">
        <v>0</v>
      </c>
      <c r="AN122" s="22">
        <v>0</v>
      </c>
      <c r="AO122" s="22">
        <v>0</v>
      </c>
      <c r="AP122" s="22">
        <v>0</v>
      </c>
      <c r="AQ122" s="22">
        <v>0</v>
      </c>
      <c r="AR122" s="22">
        <v>0</v>
      </c>
      <c r="AS122" s="22">
        <v>0</v>
      </c>
      <c r="AT122" s="22">
        <v>0</v>
      </c>
      <c r="AU122" s="22">
        <v>0</v>
      </c>
      <c r="AV122" s="22">
        <v>0</v>
      </c>
      <c r="AW122" s="22">
        <v>0</v>
      </c>
      <c r="AX122" s="22">
        <v>0</v>
      </c>
      <c r="AY122" s="24">
        <v>93.919998168945313</v>
      </c>
      <c r="AZ122" s="22">
        <f t="shared" ref="AZ122:AZ165" si="26">SUM(AF122:AX122)</f>
        <v>0</v>
      </c>
      <c r="BA122" s="24">
        <f t="shared" ref="BA122:BA165" si="27">AY122+AZ122</f>
        <v>93.919998168945313</v>
      </c>
      <c r="BB122" s="24">
        <f t="shared" ref="BB122:BB165" si="28">MIN(BA122,AE122)</f>
        <v>93.919998168945313</v>
      </c>
      <c r="BC122" s="24">
        <f t="shared" ref="BC122:BC165" si="29">IF( AND(ISNUMBER(BB$122),ISNUMBER(BB122)),(BB122-BB$122)/BB$122*100,"")</f>
        <v>0</v>
      </c>
    </row>
    <row r="123" spans="1:55" ht="57.6" x14ac:dyDescent="0.3">
      <c r="A123" s="4">
        <v>2</v>
      </c>
      <c r="B123" s="8" t="s">
        <v>272</v>
      </c>
      <c r="C123" s="8">
        <v>1997</v>
      </c>
      <c r="D123" s="8">
        <v>1997</v>
      </c>
      <c r="E123" s="8">
        <v>1997</v>
      </c>
      <c r="F123" s="8" t="s">
        <v>44</v>
      </c>
      <c r="G123" s="8" t="s">
        <v>20</v>
      </c>
      <c r="H123" s="8" t="s">
        <v>273</v>
      </c>
      <c r="I123" s="8" t="s">
        <v>117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>
        <v>0</v>
      </c>
      <c r="Q123" s="4">
        <v>0</v>
      </c>
      <c r="R123" s="4">
        <v>0</v>
      </c>
      <c r="S123" s="4">
        <v>0</v>
      </c>
      <c r="T123" s="4">
        <v>0</v>
      </c>
      <c r="U123" s="4">
        <v>0</v>
      </c>
      <c r="V123" s="4">
        <v>0</v>
      </c>
      <c r="W123" s="4">
        <v>0</v>
      </c>
      <c r="X123" s="4">
        <v>2</v>
      </c>
      <c r="Y123" s="4">
        <v>0</v>
      </c>
      <c r="Z123" s="4">
        <v>0</v>
      </c>
      <c r="AA123" s="4">
        <v>0</v>
      </c>
      <c r="AB123" s="4">
        <v>0</v>
      </c>
      <c r="AC123" s="25">
        <v>98.160003662109375</v>
      </c>
      <c r="AD123" s="4">
        <f t="shared" si="24"/>
        <v>2</v>
      </c>
      <c r="AE123" s="25">
        <f t="shared" si="25"/>
        <v>100.16000366210937</v>
      </c>
      <c r="AF123" s="4">
        <v>0</v>
      </c>
      <c r="AG123" s="4">
        <v>0</v>
      </c>
      <c r="AH123" s="4">
        <v>0</v>
      </c>
      <c r="AI123" s="4">
        <v>0</v>
      </c>
      <c r="AJ123" s="4">
        <v>0</v>
      </c>
      <c r="AK123" s="4">
        <v>0</v>
      </c>
      <c r="AL123" s="4">
        <v>0</v>
      </c>
      <c r="AM123" s="4">
        <v>0</v>
      </c>
      <c r="AN123" s="4">
        <v>0</v>
      </c>
      <c r="AO123" s="4">
        <v>0</v>
      </c>
      <c r="AP123" s="4">
        <v>0</v>
      </c>
      <c r="AQ123" s="4">
        <v>0</v>
      </c>
      <c r="AR123" s="4">
        <v>0</v>
      </c>
      <c r="AS123" s="4">
        <v>0</v>
      </c>
      <c r="AT123" s="4">
        <v>0</v>
      </c>
      <c r="AU123" s="4">
        <v>0</v>
      </c>
      <c r="AV123" s="4">
        <v>0</v>
      </c>
      <c r="AW123" s="4">
        <v>0</v>
      </c>
      <c r="AX123" s="4">
        <v>0</v>
      </c>
      <c r="AY123" s="25">
        <v>95.589996337890625</v>
      </c>
      <c r="AZ123" s="4">
        <f t="shared" si="26"/>
        <v>0</v>
      </c>
      <c r="BA123" s="25">
        <f t="shared" si="27"/>
        <v>95.589996337890625</v>
      </c>
      <c r="BB123" s="25">
        <f t="shared" si="28"/>
        <v>95.589996337890625</v>
      </c>
      <c r="BC123" s="25">
        <f t="shared" si="29"/>
        <v>1.7781071140368678</v>
      </c>
    </row>
    <row r="124" spans="1:55" ht="72" x14ac:dyDescent="0.3">
      <c r="A124" s="4">
        <v>3</v>
      </c>
      <c r="B124" s="8" t="s">
        <v>195</v>
      </c>
      <c r="C124" s="8">
        <v>2001</v>
      </c>
      <c r="D124" s="8">
        <v>2001</v>
      </c>
      <c r="E124" s="8">
        <v>2001</v>
      </c>
      <c r="F124" s="8" t="s">
        <v>44</v>
      </c>
      <c r="G124" s="8" t="s">
        <v>20</v>
      </c>
      <c r="H124" s="8" t="s">
        <v>196</v>
      </c>
      <c r="I124" s="8" t="s">
        <v>197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>
        <v>0</v>
      </c>
      <c r="Q124" s="4">
        <v>0</v>
      </c>
      <c r="R124" s="4">
        <v>0</v>
      </c>
      <c r="S124" s="4">
        <v>0</v>
      </c>
      <c r="T124" s="4">
        <v>0</v>
      </c>
      <c r="U124" s="4">
        <v>0</v>
      </c>
      <c r="V124" s="4">
        <v>0</v>
      </c>
      <c r="W124" s="4">
        <v>0</v>
      </c>
      <c r="X124" s="4">
        <v>0</v>
      </c>
      <c r="Y124" s="4">
        <v>2</v>
      </c>
      <c r="Z124" s="4">
        <v>0</v>
      </c>
      <c r="AA124" s="4">
        <v>0</v>
      </c>
      <c r="AB124" s="4">
        <v>0</v>
      </c>
      <c r="AC124" s="25">
        <v>96.349998474121094</v>
      </c>
      <c r="AD124" s="4">
        <f t="shared" si="24"/>
        <v>2</v>
      </c>
      <c r="AE124" s="25">
        <f t="shared" si="25"/>
        <v>98.349998474121094</v>
      </c>
      <c r="AF124" s="4">
        <v>0</v>
      </c>
      <c r="AG124" s="4">
        <v>0</v>
      </c>
      <c r="AH124" s="4">
        <v>0</v>
      </c>
      <c r="AI124" s="4">
        <v>0</v>
      </c>
      <c r="AJ124" s="4">
        <v>0</v>
      </c>
      <c r="AK124" s="4">
        <v>0</v>
      </c>
      <c r="AL124" s="4">
        <v>0</v>
      </c>
      <c r="AM124" s="4">
        <v>0</v>
      </c>
      <c r="AN124" s="4">
        <v>0</v>
      </c>
      <c r="AO124" s="4">
        <v>0</v>
      </c>
      <c r="AP124" s="4">
        <v>0</v>
      </c>
      <c r="AQ124" s="4">
        <v>0</v>
      </c>
      <c r="AR124" s="4">
        <v>0</v>
      </c>
      <c r="AS124" s="4">
        <v>0</v>
      </c>
      <c r="AT124" s="4">
        <v>0</v>
      </c>
      <c r="AU124" s="4">
        <v>0</v>
      </c>
      <c r="AV124" s="4">
        <v>0</v>
      </c>
      <c r="AW124" s="4">
        <v>0</v>
      </c>
      <c r="AX124" s="4">
        <v>0</v>
      </c>
      <c r="AY124" s="25">
        <v>96.029998779296875</v>
      </c>
      <c r="AZ124" s="4">
        <f t="shared" si="26"/>
        <v>0</v>
      </c>
      <c r="BA124" s="25">
        <f t="shared" si="27"/>
        <v>96.029998779296875</v>
      </c>
      <c r="BB124" s="25">
        <f t="shared" si="28"/>
        <v>96.029998779296875</v>
      </c>
      <c r="BC124" s="25">
        <f t="shared" si="29"/>
        <v>2.2465935386370517</v>
      </c>
    </row>
    <row r="125" spans="1:55" ht="57.6" x14ac:dyDescent="0.3">
      <c r="A125" s="4">
        <v>4</v>
      </c>
      <c r="B125" s="8" t="s">
        <v>246</v>
      </c>
      <c r="C125" s="8">
        <v>2001</v>
      </c>
      <c r="D125" s="8">
        <v>2001</v>
      </c>
      <c r="E125" s="8">
        <v>2001</v>
      </c>
      <c r="F125" s="8">
        <v>1</v>
      </c>
      <c r="G125" s="8" t="s">
        <v>247</v>
      </c>
      <c r="H125" s="8" t="s">
        <v>248</v>
      </c>
      <c r="I125" s="8" t="s">
        <v>249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>
        <v>0</v>
      </c>
      <c r="Q125" s="4">
        <v>0</v>
      </c>
      <c r="R125" s="4">
        <v>0</v>
      </c>
      <c r="S125" s="4">
        <v>0</v>
      </c>
      <c r="T125" s="4">
        <v>0</v>
      </c>
      <c r="U125" s="4">
        <v>0</v>
      </c>
      <c r="V125" s="4">
        <v>0</v>
      </c>
      <c r="W125" s="4">
        <v>0</v>
      </c>
      <c r="X125" s="4">
        <v>2</v>
      </c>
      <c r="Y125" s="4">
        <v>0</v>
      </c>
      <c r="Z125" s="4">
        <v>0</v>
      </c>
      <c r="AA125" s="4">
        <v>0</v>
      </c>
      <c r="AB125" s="4">
        <v>0</v>
      </c>
      <c r="AC125" s="25">
        <v>98.260002136230469</v>
      </c>
      <c r="AD125" s="4">
        <f t="shared" si="24"/>
        <v>2</v>
      </c>
      <c r="AE125" s="25">
        <f t="shared" si="25"/>
        <v>100.26000213623047</v>
      </c>
      <c r="AF125" s="4">
        <v>0</v>
      </c>
      <c r="AG125" s="4">
        <v>0</v>
      </c>
      <c r="AH125" s="4">
        <v>0</v>
      </c>
      <c r="AI125" s="4">
        <v>0</v>
      </c>
      <c r="AJ125" s="4">
        <v>0</v>
      </c>
      <c r="AK125" s="4">
        <v>0</v>
      </c>
      <c r="AL125" s="4">
        <v>0</v>
      </c>
      <c r="AM125" s="4">
        <v>0</v>
      </c>
      <c r="AN125" s="4">
        <v>2</v>
      </c>
      <c r="AO125" s="4">
        <v>0</v>
      </c>
      <c r="AP125" s="4">
        <v>0</v>
      </c>
      <c r="AQ125" s="4">
        <v>0</v>
      </c>
      <c r="AR125" s="4">
        <v>0</v>
      </c>
      <c r="AS125" s="4">
        <v>0</v>
      </c>
      <c r="AT125" s="4">
        <v>2</v>
      </c>
      <c r="AU125" s="4">
        <v>0</v>
      </c>
      <c r="AV125" s="4">
        <v>0</v>
      </c>
      <c r="AW125" s="4">
        <v>0</v>
      </c>
      <c r="AX125" s="4">
        <v>0</v>
      </c>
      <c r="AY125" s="25">
        <v>97.040000915527344</v>
      </c>
      <c r="AZ125" s="4">
        <f t="shared" si="26"/>
        <v>4</v>
      </c>
      <c r="BA125" s="25">
        <f t="shared" si="27"/>
        <v>101.04000091552734</v>
      </c>
      <c r="BB125" s="25">
        <f t="shared" si="28"/>
        <v>100.26000213623047</v>
      </c>
      <c r="BC125" s="25">
        <f t="shared" si="29"/>
        <v>6.7504302500950022</v>
      </c>
    </row>
    <row r="126" spans="1:55" ht="72" x14ac:dyDescent="0.3">
      <c r="A126" s="4">
        <v>5</v>
      </c>
      <c r="B126" s="8" t="s">
        <v>277</v>
      </c>
      <c r="C126" s="8">
        <v>2000</v>
      </c>
      <c r="D126" s="8">
        <v>2000</v>
      </c>
      <c r="E126" s="8">
        <v>2000</v>
      </c>
      <c r="F126" s="8" t="s">
        <v>44</v>
      </c>
      <c r="G126" s="8" t="s">
        <v>278</v>
      </c>
      <c r="H126" s="8" t="s">
        <v>279</v>
      </c>
      <c r="I126" s="8" t="s">
        <v>280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>
        <v>0</v>
      </c>
      <c r="Q126" s="4">
        <v>0</v>
      </c>
      <c r="R126" s="4">
        <v>0</v>
      </c>
      <c r="S126" s="4">
        <v>0</v>
      </c>
      <c r="T126" s="4">
        <v>0</v>
      </c>
      <c r="U126" s="4">
        <v>0</v>
      </c>
      <c r="V126" s="4">
        <v>0</v>
      </c>
      <c r="W126" s="4">
        <v>0</v>
      </c>
      <c r="X126" s="4">
        <v>0</v>
      </c>
      <c r="Y126" s="4">
        <v>0</v>
      </c>
      <c r="Z126" s="4">
        <v>0</v>
      </c>
      <c r="AA126" s="4">
        <v>0</v>
      </c>
      <c r="AB126" s="4">
        <v>2</v>
      </c>
      <c r="AC126" s="25">
        <v>103.29000091552734</v>
      </c>
      <c r="AD126" s="4">
        <f t="shared" si="24"/>
        <v>2</v>
      </c>
      <c r="AE126" s="25">
        <f t="shared" si="25"/>
        <v>105.29000091552734</v>
      </c>
      <c r="AF126" s="4">
        <v>0</v>
      </c>
      <c r="AG126" s="4">
        <v>0</v>
      </c>
      <c r="AH126" s="4">
        <v>0</v>
      </c>
      <c r="AI126" s="4">
        <v>0</v>
      </c>
      <c r="AJ126" s="4">
        <v>0</v>
      </c>
      <c r="AK126" s="4">
        <v>0</v>
      </c>
      <c r="AL126" s="4">
        <v>0</v>
      </c>
      <c r="AM126" s="4">
        <v>0</v>
      </c>
      <c r="AN126" s="4">
        <v>0</v>
      </c>
      <c r="AO126" s="4">
        <v>0</v>
      </c>
      <c r="AP126" s="4">
        <v>0</v>
      </c>
      <c r="AQ126" s="4">
        <v>0</v>
      </c>
      <c r="AR126" s="4">
        <v>0</v>
      </c>
      <c r="AS126" s="4">
        <v>2</v>
      </c>
      <c r="AT126" s="4">
        <v>0</v>
      </c>
      <c r="AU126" s="4">
        <v>0</v>
      </c>
      <c r="AV126" s="4">
        <v>0</v>
      </c>
      <c r="AW126" s="4">
        <v>0</v>
      </c>
      <c r="AX126" s="4">
        <v>0</v>
      </c>
      <c r="AY126" s="25">
        <v>100.18000030517578</v>
      </c>
      <c r="AZ126" s="4">
        <f t="shared" si="26"/>
        <v>2</v>
      </c>
      <c r="BA126" s="25">
        <f t="shared" si="27"/>
        <v>102.18000030517578</v>
      </c>
      <c r="BB126" s="25">
        <f t="shared" si="28"/>
        <v>102.18000030517578</v>
      </c>
      <c r="BC126" s="25">
        <f t="shared" si="29"/>
        <v>8.7947213556927455</v>
      </c>
    </row>
    <row r="127" spans="1:55" ht="28.8" x14ac:dyDescent="0.3">
      <c r="A127" s="4">
        <v>6</v>
      </c>
      <c r="B127" s="8" t="s">
        <v>70</v>
      </c>
      <c r="C127" s="8">
        <v>1987</v>
      </c>
      <c r="D127" s="8">
        <v>1987</v>
      </c>
      <c r="E127" s="8">
        <v>1987</v>
      </c>
      <c r="F127" s="8">
        <v>1</v>
      </c>
      <c r="G127" s="8" t="s">
        <v>20</v>
      </c>
      <c r="H127" s="8" t="s">
        <v>71</v>
      </c>
      <c r="I127" s="8" t="s">
        <v>72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>
        <v>0</v>
      </c>
      <c r="Q127" s="4">
        <v>0</v>
      </c>
      <c r="R127" s="4">
        <v>2</v>
      </c>
      <c r="S127" s="4">
        <v>0</v>
      </c>
      <c r="T127" s="4">
        <v>0</v>
      </c>
      <c r="U127" s="4">
        <v>0</v>
      </c>
      <c r="V127" s="4">
        <v>0</v>
      </c>
      <c r="W127" s="4">
        <v>0</v>
      </c>
      <c r="X127" s="4">
        <v>0</v>
      </c>
      <c r="Y127" s="4">
        <v>0</v>
      </c>
      <c r="Z127" s="4">
        <v>0</v>
      </c>
      <c r="AA127" s="4">
        <v>0</v>
      </c>
      <c r="AB127" s="4">
        <v>0</v>
      </c>
      <c r="AC127" s="25">
        <v>109.26000213623047</v>
      </c>
      <c r="AD127" s="4">
        <f t="shared" si="24"/>
        <v>2</v>
      </c>
      <c r="AE127" s="25">
        <f t="shared" si="25"/>
        <v>111.26000213623047</v>
      </c>
      <c r="AF127" s="4">
        <v>0</v>
      </c>
      <c r="AG127" s="4">
        <v>0</v>
      </c>
      <c r="AH127" s="4">
        <v>0</v>
      </c>
      <c r="AI127" s="4">
        <v>0</v>
      </c>
      <c r="AJ127" s="4">
        <v>0</v>
      </c>
      <c r="AK127" s="4">
        <v>0</v>
      </c>
      <c r="AL127" s="4">
        <v>0</v>
      </c>
      <c r="AM127" s="4">
        <v>0</v>
      </c>
      <c r="AN127" s="4">
        <v>0</v>
      </c>
      <c r="AO127" s="4">
        <v>0</v>
      </c>
      <c r="AP127" s="4">
        <v>0</v>
      </c>
      <c r="AQ127" s="4">
        <v>0</v>
      </c>
      <c r="AR127" s="4">
        <v>0</v>
      </c>
      <c r="AS127" s="4">
        <v>0</v>
      </c>
      <c r="AT127" s="4">
        <v>0</v>
      </c>
      <c r="AU127" s="4">
        <v>0</v>
      </c>
      <c r="AV127" s="4">
        <v>0</v>
      </c>
      <c r="AW127" s="4">
        <v>0</v>
      </c>
      <c r="AX127" s="4">
        <v>0</v>
      </c>
      <c r="AY127" s="25">
        <v>106.09999847412109</v>
      </c>
      <c r="AZ127" s="4">
        <f t="shared" si="26"/>
        <v>0</v>
      </c>
      <c r="BA127" s="25">
        <f t="shared" si="27"/>
        <v>106.09999847412109</v>
      </c>
      <c r="BB127" s="25">
        <f t="shared" si="28"/>
        <v>106.09999847412109</v>
      </c>
      <c r="BC127" s="25">
        <f t="shared" si="29"/>
        <v>12.968484393777494</v>
      </c>
    </row>
    <row r="128" spans="1:55" ht="28.8" x14ac:dyDescent="0.3">
      <c r="A128" s="4">
        <v>7</v>
      </c>
      <c r="B128" s="8" t="s">
        <v>214</v>
      </c>
      <c r="C128" s="8">
        <v>1999</v>
      </c>
      <c r="D128" s="8">
        <v>1999</v>
      </c>
      <c r="E128" s="8">
        <v>1999</v>
      </c>
      <c r="F128" s="8">
        <v>1</v>
      </c>
      <c r="G128" s="8" t="s">
        <v>28</v>
      </c>
      <c r="H128" s="8" t="s">
        <v>29</v>
      </c>
      <c r="I128" s="8" t="s">
        <v>30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>
        <v>0</v>
      </c>
      <c r="Q128" s="4">
        <v>0</v>
      </c>
      <c r="R128" s="4">
        <v>0</v>
      </c>
      <c r="S128" s="4">
        <v>0</v>
      </c>
      <c r="T128" s="4">
        <v>0</v>
      </c>
      <c r="U128" s="4">
        <v>0</v>
      </c>
      <c r="V128" s="4">
        <v>0</v>
      </c>
      <c r="W128" s="4">
        <v>0</v>
      </c>
      <c r="X128" s="4">
        <v>0</v>
      </c>
      <c r="Y128" s="4">
        <v>0</v>
      </c>
      <c r="Z128" s="4">
        <v>0</v>
      </c>
      <c r="AA128" s="4">
        <v>0</v>
      </c>
      <c r="AB128" s="4">
        <v>0</v>
      </c>
      <c r="AC128" s="25">
        <v>106.81999969482422</v>
      </c>
      <c r="AD128" s="4">
        <f t="shared" si="24"/>
        <v>0</v>
      </c>
      <c r="AE128" s="25">
        <f t="shared" si="25"/>
        <v>106.81999969482422</v>
      </c>
      <c r="AF128" s="4">
        <v>0</v>
      </c>
      <c r="AG128" s="4">
        <v>0</v>
      </c>
      <c r="AH128" s="4">
        <v>0</v>
      </c>
      <c r="AI128" s="4">
        <v>0</v>
      </c>
      <c r="AJ128" s="4">
        <v>0</v>
      </c>
      <c r="AK128" s="4">
        <v>0</v>
      </c>
      <c r="AL128" s="4">
        <v>0</v>
      </c>
      <c r="AM128" s="4">
        <v>0</v>
      </c>
      <c r="AN128" s="4">
        <v>0</v>
      </c>
      <c r="AO128" s="4">
        <v>0</v>
      </c>
      <c r="AP128" s="4">
        <v>0</v>
      </c>
      <c r="AQ128" s="4">
        <v>0</v>
      </c>
      <c r="AR128" s="4">
        <v>0</v>
      </c>
      <c r="AS128" s="4">
        <v>0</v>
      </c>
      <c r="AT128" s="4">
        <v>0</v>
      </c>
      <c r="AU128" s="4">
        <v>0</v>
      </c>
      <c r="AV128" s="4">
        <v>0</v>
      </c>
      <c r="AW128" s="4">
        <v>0</v>
      </c>
      <c r="AX128" s="4">
        <v>0</v>
      </c>
      <c r="AY128" s="25">
        <v>106.41000366210937</v>
      </c>
      <c r="AZ128" s="4">
        <f t="shared" si="26"/>
        <v>0</v>
      </c>
      <c r="BA128" s="25">
        <f t="shared" si="27"/>
        <v>106.41000366210937</v>
      </c>
      <c r="BB128" s="25">
        <f t="shared" si="28"/>
        <v>106.41000366210937</v>
      </c>
      <c r="BC128" s="25">
        <f t="shared" si="29"/>
        <v>13.298558067150696</v>
      </c>
    </row>
    <row r="129" spans="1:55" ht="43.2" x14ac:dyDescent="0.3">
      <c r="A129" s="4">
        <v>8</v>
      </c>
      <c r="B129" s="8" t="s">
        <v>146</v>
      </c>
      <c r="C129" s="8">
        <v>1999</v>
      </c>
      <c r="D129" s="8">
        <v>1999</v>
      </c>
      <c r="E129" s="8">
        <v>1999</v>
      </c>
      <c r="F129" s="8">
        <v>1</v>
      </c>
      <c r="G129" s="8" t="s">
        <v>20</v>
      </c>
      <c r="H129" s="8" t="s">
        <v>147</v>
      </c>
      <c r="I129" s="8" t="s">
        <v>117</v>
      </c>
      <c r="J129" s="4">
        <v>2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>
        <v>0</v>
      </c>
      <c r="Q129" s="4">
        <v>0</v>
      </c>
      <c r="R129" s="4">
        <v>0</v>
      </c>
      <c r="S129" s="4">
        <v>0</v>
      </c>
      <c r="T129" s="4">
        <v>0</v>
      </c>
      <c r="U129" s="4">
        <v>2</v>
      </c>
      <c r="V129" s="4">
        <v>0</v>
      </c>
      <c r="W129" s="4">
        <v>0</v>
      </c>
      <c r="X129" s="4">
        <v>2</v>
      </c>
      <c r="Y129" s="4">
        <v>0</v>
      </c>
      <c r="Z129" s="4">
        <v>0</v>
      </c>
      <c r="AA129" s="4">
        <v>0</v>
      </c>
      <c r="AB129" s="4">
        <v>0</v>
      </c>
      <c r="AC129" s="25">
        <v>100.63999938964844</v>
      </c>
      <c r="AD129" s="4">
        <f t="shared" si="24"/>
        <v>6</v>
      </c>
      <c r="AE129" s="25">
        <f t="shared" si="25"/>
        <v>106.63999938964844</v>
      </c>
      <c r="AF129" s="4">
        <v>0</v>
      </c>
      <c r="AG129" s="4">
        <v>0</v>
      </c>
      <c r="AH129" s="4">
        <v>0</v>
      </c>
      <c r="AI129" s="4">
        <v>0</v>
      </c>
      <c r="AJ129" s="4">
        <v>0</v>
      </c>
      <c r="AK129" s="4">
        <v>0</v>
      </c>
      <c r="AL129" s="4">
        <v>0</v>
      </c>
      <c r="AM129" s="4">
        <v>0</v>
      </c>
      <c r="AN129" s="4">
        <v>0</v>
      </c>
      <c r="AO129" s="4">
        <v>0</v>
      </c>
      <c r="AP129" s="4">
        <v>0</v>
      </c>
      <c r="AQ129" s="4">
        <v>0</v>
      </c>
      <c r="AR129" s="4">
        <v>0</v>
      </c>
      <c r="AS129" s="4">
        <v>2</v>
      </c>
      <c r="AT129" s="4">
        <v>2</v>
      </c>
      <c r="AU129" s="4">
        <v>2</v>
      </c>
      <c r="AV129" s="4">
        <v>0</v>
      </c>
      <c r="AW129" s="4">
        <v>0</v>
      </c>
      <c r="AX129" s="4">
        <v>0</v>
      </c>
      <c r="AY129" s="25">
        <v>101.63999938964844</v>
      </c>
      <c r="AZ129" s="4">
        <f t="shared" si="26"/>
        <v>6</v>
      </c>
      <c r="BA129" s="25">
        <f t="shared" si="27"/>
        <v>107.63999938964844</v>
      </c>
      <c r="BB129" s="25">
        <f t="shared" si="28"/>
        <v>106.63999938964844</v>
      </c>
      <c r="BC129" s="25">
        <f t="shared" si="29"/>
        <v>13.543442790343876</v>
      </c>
    </row>
    <row r="130" spans="1:55" ht="43.2" x14ac:dyDescent="0.3">
      <c r="A130" s="4">
        <v>9</v>
      </c>
      <c r="B130" s="8" t="s">
        <v>35</v>
      </c>
      <c r="C130" s="8">
        <v>1988</v>
      </c>
      <c r="D130" s="8">
        <v>1988</v>
      </c>
      <c r="E130" s="8">
        <v>1988</v>
      </c>
      <c r="F130" s="8">
        <v>1</v>
      </c>
      <c r="G130" s="8" t="s">
        <v>36</v>
      </c>
      <c r="H130" s="8" t="s">
        <v>37</v>
      </c>
      <c r="I130" s="8" t="s">
        <v>38</v>
      </c>
      <c r="J130" s="4">
        <v>0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>
        <v>0</v>
      </c>
      <c r="Q130" s="4">
        <v>0</v>
      </c>
      <c r="R130" s="4">
        <v>2</v>
      </c>
      <c r="S130" s="4">
        <v>0</v>
      </c>
      <c r="T130" s="4">
        <v>0</v>
      </c>
      <c r="U130" s="4">
        <v>0</v>
      </c>
      <c r="V130" s="4">
        <v>0</v>
      </c>
      <c r="W130" s="4">
        <v>0</v>
      </c>
      <c r="X130" s="4">
        <v>0</v>
      </c>
      <c r="Y130" s="4">
        <v>2</v>
      </c>
      <c r="Z130" s="4">
        <v>0</v>
      </c>
      <c r="AA130" s="4">
        <v>0</v>
      </c>
      <c r="AB130" s="4">
        <v>0</v>
      </c>
      <c r="AC130" s="25">
        <v>115.69999694824219</v>
      </c>
      <c r="AD130" s="4">
        <f t="shared" si="24"/>
        <v>4</v>
      </c>
      <c r="AE130" s="25">
        <f t="shared" si="25"/>
        <v>119.69999694824219</v>
      </c>
      <c r="AF130" s="4">
        <v>0</v>
      </c>
      <c r="AG130" s="4">
        <v>0</v>
      </c>
      <c r="AH130" s="4">
        <v>0</v>
      </c>
      <c r="AI130" s="4">
        <v>0</v>
      </c>
      <c r="AJ130" s="4">
        <v>0</v>
      </c>
      <c r="AK130" s="4">
        <v>0</v>
      </c>
      <c r="AL130" s="4">
        <v>0</v>
      </c>
      <c r="AM130" s="4">
        <v>0</v>
      </c>
      <c r="AN130" s="4">
        <v>0</v>
      </c>
      <c r="AO130" s="4">
        <v>0</v>
      </c>
      <c r="AP130" s="4">
        <v>0</v>
      </c>
      <c r="AQ130" s="4">
        <v>0</v>
      </c>
      <c r="AR130" s="4">
        <v>0</v>
      </c>
      <c r="AS130" s="4">
        <v>0</v>
      </c>
      <c r="AT130" s="4">
        <v>0</v>
      </c>
      <c r="AU130" s="4">
        <v>0</v>
      </c>
      <c r="AV130" s="4">
        <v>0</v>
      </c>
      <c r="AW130" s="4">
        <v>0</v>
      </c>
      <c r="AX130" s="4">
        <v>0</v>
      </c>
      <c r="AY130" s="25">
        <v>106.91000366210937</v>
      </c>
      <c r="AZ130" s="4">
        <f t="shared" si="26"/>
        <v>0</v>
      </c>
      <c r="BA130" s="25">
        <f t="shared" si="27"/>
        <v>106.91000366210937</v>
      </c>
      <c r="BB130" s="25">
        <f t="shared" si="28"/>
        <v>106.91000366210937</v>
      </c>
      <c r="BC130" s="25">
        <f t="shared" si="29"/>
        <v>13.830926050272446</v>
      </c>
    </row>
    <row r="131" spans="1:55" ht="43.2" x14ac:dyDescent="0.3">
      <c r="A131" s="4">
        <v>10</v>
      </c>
      <c r="B131" s="8" t="s">
        <v>48</v>
      </c>
      <c r="C131" s="8">
        <v>1984</v>
      </c>
      <c r="D131" s="8">
        <v>1984</v>
      </c>
      <c r="E131" s="8">
        <v>1984</v>
      </c>
      <c r="F131" s="8">
        <v>1</v>
      </c>
      <c r="G131" s="8" t="s">
        <v>28</v>
      </c>
      <c r="H131" s="8" t="s">
        <v>49</v>
      </c>
      <c r="I131" s="8" t="s">
        <v>42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>
        <v>0</v>
      </c>
      <c r="Q131" s="4">
        <v>0</v>
      </c>
      <c r="R131" s="4">
        <v>0</v>
      </c>
      <c r="S131" s="4">
        <v>0</v>
      </c>
      <c r="T131" s="4">
        <v>0</v>
      </c>
      <c r="U131" s="4">
        <v>0</v>
      </c>
      <c r="V131" s="4">
        <v>0</v>
      </c>
      <c r="W131" s="4">
        <v>0</v>
      </c>
      <c r="X131" s="4">
        <v>0</v>
      </c>
      <c r="Y131" s="4">
        <v>0</v>
      </c>
      <c r="Z131" s="4">
        <v>0</v>
      </c>
      <c r="AA131" s="4">
        <v>0</v>
      </c>
      <c r="AB131" s="4">
        <v>0</v>
      </c>
      <c r="AC131" s="25">
        <v>107.51999664306641</v>
      </c>
      <c r="AD131" s="4">
        <f t="shared" si="24"/>
        <v>0</v>
      </c>
      <c r="AE131" s="25">
        <f t="shared" si="25"/>
        <v>107.51999664306641</v>
      </c>
      <c r="AF131" s="4">
        <v>0</v>
      </c>
      <c r="AG131" s="4">
        <v>0</v>
      </c>
      <c r="AH131" s="4">
        <v>0</v>
      </c>
      <c r="AI131" s="4">
        <v>0</v>
      </c>
      <c r="AJ131" s="4">
        <v>0</v>
      </c>
      <c r="AK131" s="4">
        <v>0</v>
      </c>
      <c r="AL131" s="4">
        <v>0</v>
      </c>
      <c r="AM131" s="4">
        <v>0</v>
      </c>
      <c r="AN131" s="4">
        <v>0</v>
      </c>
      <c r="AO131" s="4">
        <v>0</v>
      </c>
      <c r="AP131" s="4">
        <v>0</v>
      </c>
      <c r="AQ131" s="4">
        <v>0</v>
      </c>
      <c r="AR131" s="4">
        <v>0</v>
      </c>
      <c r="AS131" s="4">
        <v>0</v>
      </c>
      <c r="AT131" s="4">
        <v>2</v>
      </c>
      <c r="AU131" s="4">
        <v>0</v>
      </c>
      <c r="AV131" s="4">
        <v>0</v>
      </c>
      <c r="AW131" s="4">
        <v>0</v>
      </c>
      <c r="AX131" s="4">
        <v>0</v>
      </c>
      <c r="AY131" s="25">
        <v>105.05999755859375</v>
      </c>
      <c r="AZ131" s="4">
        <f t="shared" si="26"/>
        <v>2</v>
      </c>
      <c r="BA131" s="25">
        <f t="shared" si="27"/>
        <v>107.05999755859375</v>
      </c>
      <c r="BB131" s="25">
        <f t="shared" si="28"/>
        <v>107.05999755859375</v>
      </c>
      <c r="BC131" s="25">
        <f t="shared" si="29"/>
        <v>13.990629946576366</v>
      </c>
    </row>
    <row r="132" spans="1:55" ht="28.8" x14ac:dyDescent="0.3">
      <c r="A132" s="4">
        <v>11</v>
      </c>
      <c r="B132" s="8" t="s">
        <v>162</v>
      </c>
      <c r="C132" s="8">
        <v>1978</v>
      </c>
      <c r="D132" s="8">
        <v>1978</v>
      </c>
      <c r="E132" s="8">
        <v>1978</v>
      </c>
      <c r="F132" s="8">
        <v>1</v>
      </c>
      <c r="G132" s="8" t="s">
        <v>20</v>
      </c>
      <c r="H132" s="8" t="s">
        <v>124</v>
      </c>
      <c r="I132" s="8" t="s">
        <v>163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>
        <v>0</v>
      </c>
      <c r="Q132" s="4">
        <v>0</v>
      </c>
      <c r="R132" s="4">
        <v>0</v>
      </c>
      <c r="S132" s="4">
        <v>0</v>
      </c>
      <c r="T132" s="4">
        <v>0</v>
      </c>
      <c r="U132" s="4">
        <v>0</v>
      </c>
      <c r="V132" s="4">
        <v>2</v>
      </c>
      <c r="W132" s="4">
        <v>2</v>
      </c>
      <c r="X132" s="4">
        <v>2</v>
      </c>
      <c r="Y132" s="4">
        <v>2</v>
      </c>
      <c r="Z132" s="4">
        <v>0</v>
      </c>
      <c r="AA132" s="4">
        <v>0</v>
      </c>
      <c r="AB132" s="4">
        <v>2</v>
      </c>
      <c r="AC132" s="25">
        <v>104.81999969482422</v>
      </c>
      <c r="AD132" s="4">
        <f t="shared" si="24"/>
        <v>10</v>
      </c>
      <c r="AE132" s="25">
        <f t="shared" si="25"/>
        <v>114.81999969482422</v>
      </c>
      <c r="AF132" s="4">
        <v>0</v>
      </c>
      <c r="AG132" s="4">
        <v>0</v>
      </c>
      <c r="AH132" s="4">
        <v>0</v>
      </c>
      <c r="AI132" s="4">
        <v>0</v>
      </c>
      <c r="AJ132" s="4">
        <v>0</v>
      </c>
      <c r="AK132" s="4">
        <v>0</v>
      </c>
      <c r="AL132" s="4">
        <v>0</v>
      </c>
      <c r="AM132" s="4">
        <v>0</v>
      </c>
      <c r="AN132" s="4">
        <v>0</v>
      </c>
      <c r="AO132" s="4">
        <v>0</v>
      </c>
      <c r="AP132" s="4">
        <v>0</v>
      </c>
      <c r="AQ132" s="4">
        <v>0</v>
      </c>
      <c r="AR132" s="4">
        <v>0</v>
      </c>
      <c r="AS132" s="4">
        <v>0</v>
      </c>
      <c r="AT132" s="4">
        <v>0</v>
      </c>
      <c r="AU132" s="4">
        <v>0</v>
      </c>
      <c r="AV132" s="4">
        <v>0</v>
      </c>
      <c r="AW132" s="4">
        <v>0</v>
      </c>
      <c r="AX132" s="4">
        <v>0</v>
      </c>
      <c r="AY132" s="25">
        <v>107.23000335693359</v>
      </c>
      <c r="AZ132" s="4">
        <f t="shared" si="26"/>
        <v>0</v>
      </c>
      <c r="BA132" s="25">
        <f t="shared" si="27"/>
        <v>107.23000335693359</v>
      </c>
      <c r="BB132" s="25">
        <f t="shared" si="28"/>
        <v>107.23000335693359</v>
      </c>
      <c r="BC132" s="25">
        <f t="shared" si="29"/>
        <v>14.171641234538738</v>
      </c>
    </row>
    <row r="133" spans="1:55" x14ac:dyDescent="0.3">
      <c r="A133" s="4">
        <v>12</v>
      </c>
      <c r="B133" s="8" t="s">
        <v>221</v>
      </c>
      <c r="C133" s="8">
        <v>1974</v>
      </c>
      <c r="D133" s="8">
        <v>1974</v>
      </c>
      <c r="E133" s="8">
        <v>1974</v>
      </c>
      <c r="F133" s="8" t="s">
        <v>44</v>
      </c>
      <c r="G133" s="8" t="s">
        <v>20</v>
      </c>
      <c r="H133" s="8" t="s">
        <v>97</v>
      </c>
      <c r="I133" s="8" t="s">
        <v>22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>
        <v>0</v>
      </c>
      <c r="Q133" s="4">
        <v>0</v>
      </c>
      <c r="R133" s="4">
        <v>0</v>
      </c>
      <c r="S133" s="4">
        <v>0</v>
      </c>
      <c r="T133" s="4">
        <v>0</v>
      </c>
      <c r="U133" s="4">
        <v>0</v>
      </c>
      <c r="V133" s="4">
        <v>0</v>
      </c>
      <c r="W133" s="4">
        <v>0</v>
      </c>
      <c r="X133" s="4">
        <v>2</v>
      </c>
      <c r="Y133" s="4">
        <v>0</v>
      </c>
      <c r="Z133" s="4">
        <v>0</v>
      </c>
      <c r="AA133" s="4">
        <v>0</v>
      </c>
      <c r="AB133" s="4">
        <v>0</v>
      </c>
      <c r="AC133" s="25">
        <v>105.37000274658203</v>
      </c>
      <c r="AD133" s="4">
        <f t="shared" si="24"/>
        <v>2</v>
      </c>
      <c r="AE133" s="25">
        <f t="shared" si="25"/>
        <v>107.37000274658203</v>
      </c>
      <c r="AF133" s="4">
        <v>0</v>
      </c>
      <c r="AG133" s="4">
        <v>0</v>
      </c>
      <c r="AH133" s="4">
        <v>0</v>
      </c>
      <c r="AI133" s="4">
        <v>0</v>
      </c>
      <c r="AJ133" s="4">
        <v>0</v>
      </c>
      <c r="AK133" s="4">
        <v>0</v>
      </c>
      <c r="AL133" s="4">
        <v>2</v>
      </c>
      <c r="AM133" s="4">
        <v>0</v>
      </c>
      <c r="AN133" s="4">
        <v>0</v>
      </c>
      <c r="AO133" s="4">
        <v>0</v>
      </c>
      <c r="AP133" s="4">
        <v>0</v>
      </c>
      <c r="AQ133" s="4">
        <v>0</v>
      </c>
      <c r="AR133" s="4">
        <v>0</v>
      </c>
      <c r="AS133" s="4">
        <v>0</v>
      </c>
      <c r="AT133" s="4">
        <v>0</v>
      </c>
      <c r="AU133" s="4">
        <v>0</v>
      </c>
      <c r="AV133" s="4">
        <v>0</v>
      </c>
      <c r="AW133" s="4">
        <v>0</v>
      </c>
      <c r="AX133" s="4">
        <v>0</v>
      </c>
      <c r="AY133" s="25">
        <v>106.23000335693359</v>
      </c>
      <c r="AZ133" s="4">
        <f t="shared" si="26"/>
        <v>2</v>
      </c>
      <c r="BA133" s="25">
        <f t="shared" si="27"/>
        <v>108.23000335693359</v>
      </c>
      <c r="BB133" s="25">
        <f t="shared" si="28"/>
        <v>107.37000274658203</v>
      </c>
      <c r="BC133" s="25">
        <f t="shared" si="29"/>
        <v>14.320703619949567</v>
      </c>
    </row>
    <row r="134" spans="1:55" x14ac:dyDescent="0.3">
      <c r="A134" s="4">
        <v>13</v>
      </c>
      <c r="B134" s="8" t="s">
        <v>161</v>
      </c>
      <c r="C134" s="8">
        <v>1993</v>
      </c>
      <c r="D134" s="8">
        <v>1993</v>
      </c>
      <c r="E134" s="8">
        <v>1993</v>
      </c>
      <c r="F134" s="8" t="s">
        <v>44</v>
      </c>
      <c r="G134" s="8" t="s">
        <v>20</v>
      </c>
      <c r="H134" s="8" t="s">
        <v>53</v>
      </c>
      <c r="I134" s="8" t="s">
        <v>54</v>
      </c>
      <c r="J134" s="4">
        <v>0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>
        <v>0</v>
      </c>
      <c r="Q134" s="4">
        <v>0</v>
      </c>
      <c r="R134" s="4">
        <v>0</v>
      </c>
      <c r="S134" s="4">
        <v>0</v>
      </c>
      <c r="T134" s="4">
        <v>0</v>
      </c>
      <c r="U134" s="4">
        <v>0</v>
      </c>
      <c r="V134" s="4">
        <v>0</v>
      </c>
      <c r="W134" s="4">
        <v>0</v>
      </c>
      <c r="X134" s="4">
        <v>0</v>
      </c>
      <c r="Y134" s="4">
        <v>0</v>
      </c>
      <c r="Z134" s="4">
        <v>0</v>
      </c>
      <c r="AA134" s="4">
        <v>0</v>
      </c>
      <c r="AB134" s="4">
        <v>0</v>
      </c>
      <c r="AC134" s="25">
        <v>107.37000274658203</v>
      </c>
      <c r="AD134" s="4">
        <f t="shared" si="24"/>
        <v>0</v>
      </c>
      <c r="AE134" s="25">
        <f t="shared" si="25"/>
        <v>107.37000274658203</v>
      </c>
      <c r="AF134" s="4">
        <v>0</v>
      </c>
      <c r="AG134" s="4">
        <v>0</v>
      </c>
      <c r="AH134" s="4">
        <v>0</v>
      </c>
      <c r="AI134" s="4">
        <v>0</v>
      </c>
      <c r="AJ134" s="4">
        <v>0</v>
      </c>
      <c r="AK134" s="4">
        <v>0</v>
      </c>
      <c r="AL134" s="4">
        <v>2</v>
      </c>
      <c r="AM134" s="4">
        <v>0</v>
      </c>
      <c r="AN134" s="4">
        <v>0</v>
      </c>
      <c r="AO134" s="4">
        <v>0</v>
      </c>
      <c r="AP134" s="4">
        <v>0</v>
      </c>
      <c r="AQ134" s="4">
        <v>0</v>
      </c>
      <c r="AR134" s="4">
        <v>2</v>
      </c>
      <c r="AS134" s="4">
        <v>0</v>
      </c>
      <c r="AT134" s="4">
        <v>2</v>
      </c>
      <c r="AU134" s="4">
        <v>0</v>
      </c>
      <c r="AV134" s="4">
        <v>0</v>
      </c>
      <c r="AW134" s="4">
        <v>0</v>
      </c>
      <c r="AX134" s="4">
        <v>0</v>
      </c>
      <c r="AY134" s="25">
        <v>110.52999877929687</v>
      </c>
      <c r="AZ134" s="4">
        <f t="shared" si="26"/>
        <v>6</v>
      </c>
      <c r="BA134" s="25">
        <f t="shared" si="27"/>
        <v>116.52999877929687</v>
      </c>
      <c r="BB134" s="25">
        <f t="shared" si="28"/>
        <v>107.37000274658203</v>
      </c>
      <c r="BC134" s="25">
        <f t="shared" si="29"/>
        <v>14.320703619949567</v>
      </c>
    </row>
    <row r="135" spans="1:55" x14ac:dyDescent="0.3">
      <c r="A135" s="4">
        <v>14</v>
      </c>
      <c r="B135" s="8" t="s">
        <v>244</v>
      </c>
      <c r="C135" s="8">
        <v>1975</v>
      </c>
      <c r="D135" s="8">
        <v>1975</v>
      </c>
      <c r="E135" s="8">
        <v>1975</v>
      </c>
      <c r="F135" s="8">
        <v>1</v>
      </c>
      <c r="G135" s="8" t="s">
        <v>20</v>
      </c>
      <c r="H135" s="8" t="s">
        <v>102</v>
      </c>
      <c r="I135" s="8"/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>
        <v>0</v>
      </c>
      <c r="Q135" s="4">
        <v>0</v>
      </c>
      <c r="R135" s="4">
        <v>0</v>
      </c>
      <c r="S135" s="4">
        <v>0</v>
      </c>
      <c r="T135" s="4">
        <v>0</v>
      </c>
      <c r="U135" s="4">
        <v>0</v>
      </c>
      <c r="V135" s="4">
        <v>0</v>
      </c>
      <c r="W135" s="4">
        <v>0</v>
      </c>
      <c r="X135" s="4">
        <v>0</v>
      </c>
      <c r="Y135" s="4">
        <v>0</v>
      </c>
      <c r="Z135" s="4">
        <v>0</v>
      </c>
      <c r="AA135" s="4">
        <v>0</v>
      </c>
      <c r="AB135" s="4">
        <v>0</v>
      </c>
      <c r="AC135" s="25">
        <v>110.66999816894531</v>
      </c>
      <c r="AD135" s="4">
        <f t="shared" si="24"/>
        <v>0</v>
      </c>
      <c r="AE135" s="25">
        <f t="shared" si="25"/>
        <v>110.66999816894531</v>
      </c>
      <c r="AF135" s="4">
        <v>0</v>
      </c>
      <c r="AG135" s="4">
        <v>0</v>
      </c>
      <c r="AH135" s="4">
        <v>0</v>
      </c>
      <c r="AI135" s="4">
        <v>0</v>
      </c>
      <c r="AJ135" s="4">
        <v>0</v>
      </c>
      <c r="AK135" s="4">
        <v>0</v>
      </c>
      <c r="AL135" s="4">
        <v>0</v>
      </c>
      <c r="AM135" s="4">
        <v>0</v>
      </c>
      <c r="AN135" s="4">
        <v>0</v>
      </c>
      <c r="AO135" s="4">
        <v>0</v>
      </c>
      <c r="AP135" s="4">
        <v>0</v>
      </c>
      <c r="AQ135" s="4">
        <v>0</v>
      </c>
      <c r="AR135" s="4">
        <v>0</v>
      </c>
      <c r="AS135" s="4">
        <v>0</v>
      </c>
      <c r="AT135" s="4">
        <v>0</v>
      </c>
      <c r="AU135" s="4">
        <v>0</v>
      </c>
      <c r="AV135" s="4">
        <v>0</v>
      </c>
      <c r="AW135" s="4">
        <v>0</v>
      </c>
      <c r="AX135" s="4">
        <v>0</v>
      </c>
      <c r="AY135" s="25">
        <v>107.54000091552734</v>
      </c>
      <c r="AZ135" s="4">
        <f t="shared" si="26"/>
        <v>0</v>
      </c>
      <c r="BA135" s="25">
        <f t="shared" si="27"/>
        <v>107.54000091552734</v>
      </c>
      <c r="BB135" s="25">
        <f t="shared" si="28"/>
        <v>107.54000091552734</v>
      </c>
      <c r="BC135" s="25">
        <f t="shared" si="29"/>
        <v>14.501706784621183</v>
      </c>
    </row>
    <row r="136" spans="1:55" ht="28.8" x14ac:dyDescent="0.3">
      <c r="A136" s="4">
        <v>15</v>
      </c>
      <c r="B136" s="8" t="s">
        <v>113</v>
      </c>
      <c r="C136" s="8">
        <v>1978</v>
      </c>
      <c r="D136" s="8">
        <v>1978</v>
      </c>
      <c r="E136" s="8">
        <v>1978</v>
      </c>
      <c r="F136" s="8">
        <v>1</v>
      </c>
      <c r="G136" s="8" t="s">
        <v>20</v>
      </c>
      <c r="H136" s="8" t="s">
        <v>41</v>
      </c>
      <c r="I136" s="8" t="s">
        <v>42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>
        <v>0</v>
      </c>
      <c r="Q136" s="4">
        <v>0</v>
      </c>
      <c r="R136" s="4">
        <v>0</v>
      </c>
      <c r="S136" s="4">
        <v>0</v>
      </c>
      <c r="T136" s="4">
        <v>0</v>
      </c>
      <c r="U136" s="4">
        <v>2</v>
      </c>
      <c r="V136" s="4">
        <v>0</v>
      </c>
      <c r="W136" s="4">
        <v>0</v>
      </c>
      <c r="X136" s="4">
        <v>0</v>
      </c>
      <c r="Y136" s="4">
        <v>0</v>
      </c>
      <c r="Z136" s="4">
        <v>0</v>
      </c>
      <c r="AA136" s="4">
        <v>0</v>
      </c>
      <c r="AB136" s="4">
        <v>0</v>
      </c>
      <c r="AC136" s="25">
        <v>107.11000061035156</v>
      </c>
      <c r="AD136" s="4">
        <f t="shared" si="24"/>
        <v>2</v>
      </c>
      <c r="AE136" s="25">
        <f t="shared" si="25"/>
        <v>109.11000061035156</v>
      </c>
      <c r="AF136" s="4">
        <v>0</v>
      </c>
      <c r="AG136" s="4">
        <v>0</v>
      </c>
      <c r="AH136" s="4">
        <v>0</v>
      </c>
      <c r="AI136" s="4">
        <v>0</v>
      </c>
      <c r="AJ136" s="4">
        <v>0</v>
      </c>
      <c r="AK136" s="4">
        <v>0</v>
      </c>
      <c r="AL136" s="4">
        <v>0</v>
      </c>
      <c r="AM136" s="4">
        <v>0</v>
      </c>
      <c r="AN136" s="4">
        <v>2</v>
      </c>
      <c r="AO136" s="4">
        <v>0</v>
      </c>
      <c r="AP136" s="4">
        <v>0</v>
      </c>
      <c r="AQ136" s="4">
        <v>0</v>
      </c>
      <c r="AR136" s="4">
        <v>0</v>
      </c>
      <c r="AS136" s="4">
        <v>2</v>
      </c>
      <c r="AT136" s="4">
        <v>0</v>
      </c>
      <c r="AU136" s="4">
        <v>0</v>
      </c>
      <c r="AV136" s="4">
        <v>0</v>
      </c>
      <c r="AW136" s="4">
        <v>0</v>
      </c>
      <c r="AX136" s="4">
        <v>2</v>
      </c>
      <c r="AY136" s="25">
        <v>105.91999816894531</v>
      </c>
      <c r="AZ136" s="4">
        <f t="shared" si="26"/>
        <v>6</v>
      </c>
      <c r="BA136" s="25">
        <f t="shared" si="27"/>
        <v>111.91999816894531</v>
      </c>
      <c r="BB136" s="25">
        <f t="shared" si="28"/>
        <v>109.11000061035156</v>
      </c>
      <c r="BC136" s="25">
        <f t="shared" si="29"/>
        <v>16.173341926691851</v>
      </c>
    </row>
    <row r="137" spans="1:55" x14ac:dyDescent="0.3">
      <c r="A137" s="4">
        <v>16</v>
      </c>
      <c r="B137" s="8" t="s">
        <v>81</v>
      </c>
      <c r="C137" s="8">
        <v>1997</v>
      </c>
      <c r="D137" s="8">
        <v>1997</v>
      </c>
      <c r="E137" s="8">
        <v>1997</v>
      </c>
      <c r="F137" s="8">
        <v>1</v>
      </c>
      <c r="G137" s="8" t="s">
        <v>20</v>
      </c>
      <c r="H137" s="8" t="s">
        <v>82</v>
      </c>
      <c r="I137" s="8" t="s">
        <v>54</v>
      </c>
      <c r="J137" s="4">
        <v>0</v>
      </c>
      <c r="K137" s="4">
        <v>2</v>
      </c>
      <c r="L137" s="4">
        <v>0</v>
      </c>
      <c r="M137" s="4">
        <v>0</v>
      </c>
      <c r="N137" s="4">
        <v>0</v>
      </c>
      <c r="O137" s="4">
        <v>0</v>
      </c>
      <c r="P137" s="4">
        <v>0</v>
      </c>
      <c r="Q137" s="4">
        <v>0</v>
      </c>
      <c r="R137" s="4">
        <v>2</v>
      </c>
      <c r="S137" s="4">
        <v>0</v>
      </c>
      <c r="T137" s="4">
        <v>0</v>
      </c>
      <c r="U137" s="4">
        <v>2</v>
      </c>
      <c r="V137" s="4">
        <v>0</v>
      </c>
      <c r="W137" s="4">
        <v>0</v>
      </c>
      <c r="X137" s="4">
        <v>0</v>
      </c>
      <c r="Y137" s="4">
        <v>0</v>
      </c>
      <c r="Z137" s="4">
        <v>0</v>
      </c>
      <c r="AA137" s="4">
        <v>0</v>
      </c>
      <c r="AB137" s="4">
        <v>0</v>
      </c>
      <c r="AC137" s="25">
        <v>112.41000366210937</v>
      </c>
      <c r="AD137" s="4">
        <f t="shared" si="24"/>
        <v>6</v>
      </c>
      <c r="AE137" s="25">
        <f t="shared" si="25"/>
        <v>118.41000366210937</v>
      </c>
      <c r="AF137" s="4">
        <v>0</v>
      </c>
      <c r="AG137" s="4">
        <v>0</v>
      </c>
      <c r="AH137" s="4">
        <v>0</v>
      </c>
      <c r="AI137" s="4">
        <v>0</v>
      </c>
      <c r="AJ137" s="4">
        <v>0</v>
      </c>
      <c r="AK137" s="4">
        <v>0</v>
      </c>
      <c r="AL137" s="4">
        <v>2</v>
      </c>
      <c r="AM137" s="4">
        <v>0</v>
      </c>
      <c r="AN137" s="4">
        <v>0</v>
      </c>
      <c r="AO137" s="4">
        <v>0</v>
      </c>
      <c r="AP137" s="4">
        <v>0</v>
      </c>
      <c r="AQ137" s="4">
        <v>0</v>
      </c>
      <c r="AR137" s="4">
        <v>0</v>
      </c>
      <c r="AS137" s="4">
        <v>0</v>
      </c>
      <c r="AT137" s="4">
        <v>2</v>
      </c>
      <c r="AU137" s="4">
        <v>0</v>
      </c>
      <c r="AV137" s="4">
        <v>0</v>
      </c>
      <c r="AW137" s="4">
        <v>0</v>
      </c>
      <c r="AX137" s="4">
        <v>0</v>
      </c>
      <c r="AY137" s="25">
        <v>106.55999755859375</v>
      </c>
      <c r="AZ137" s="4">
        <f t="shared" si="26"/>
        <v>4</v>
      </c>
      <c r="BA137" s="25">
        <f t="shared" si="27"/>
        <v>110.55999755859375</v>
      </c>
      <c r="BB137" s="25">
        <f t="shared" si="28"/>
        <v>110.55999755859375</v>
      </c>
      <c r="BC137" s="25">
        <f t="shared" si="29"/>
        <v>17.717205828428625</v>
      </c>
    </row>
    <row r="138" spans="1:55" ht="43.2" x14ac:dyDescent="0.3">
      <c r="A138" s="4">
        <v>17</v>
      </c>
      <c r="B138" s="8" t="s">
        <v>190</v>
      </c>
      <c r="C138" s="8">
        <v>1998</v>
      </c>
      <c r="D138" s="8">
        <v>1998</v>
      </c>
      <c r="E138" s="8">
        <v>1998</v>
      </c>
      <c r="F138" s="8" t="s">
        <v>44</v>
      </c>
      <c r="G138" s="8" t="s">
        <v>16</v>
      </c>
      <c r="H138" s="8" t="s">
        <v>17</v>
      </c>
      <c r="I138" s="8" t="s">
        <v>18</v>
      </c>
      <c r="J138" s="4">
        <v>0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>
        <v>0</v>
      </c>
      <c r="Q138" s="4">
        <v>0</v>
      </c>
      <c r="R138" s="4">
        <v>2</v>
      </c>
      <c r="S138" s="4">
        <v>0</v>
      </c>
      <c r="T138" s="4">
        <v>0</v>
      </c>
      <c r="U138" s="4">
        <v>0</v>
      </c>
      <c r="V138" s="4">
        <v>0</v>
      </c>
      <c r="W138" s="4">
        <v>0</v>
      </c>
      <c r="X138" s="4">
        <v>2</v>
      </c>
      <c r="Y138" s="4">
        <v>0</v>
      </c>
      <c r="Z138" s="4">
        <v>0</v>
      </c>
      <c r="AA138" s="4">
        <v>0</v>
      </c>
      <c r="AB138" s="4">
        <v>0</v>
      </c>
      <c r="AC138" s="25">
        <v>108.19000244140625</v>
      </c>
      <c r="AD138" s="4">
        <f t="shared" si="24"/>
        <v>4</v>
      </c>
      <c r="AE138" s="25">
        <f t="shared" si="25"/>
        <v>112.19000244140625</v>
      </c>
      <c r="AF138" s="4">
        <v>0</v>
      </c>
      <c r="AG138" s="4">
        <v>0</v>
      </c>
      <c r="AH138" s="4">
        <v>0</v>
      </c>
      <c r="AI138" s="4">
        <v>0</v>
      </c>
      <c r="AJ138" s="4">
        <v>0</v>
      </c>
      <c r="AK138" s="4">
        <v>0</v>
      </c>
      <c r="AL138" s="4">
        <v>0</v>
      </c>
      <c r="AM138" s="4">
        <v>0</v>
      </c>
      <c r="AN138" s="4">
        <v>0</v>
      </c>
      <c r="AO138" s="4">
        <v>0</v>
      </c>
      <c r="AP138" s="4">
        <v>0</v>
      </c>
      <c r="AQ138" s="4">
        <v>0</v>
      </c>
      <c r="AR138" s="4">
        <v>0</v>
      </c>
      <c r="AS138" s="4">
        <v>0</v>
      </c>
      <c r="AT138" s="4">
        <v>0</v>
      </c>
      <c r="AU138" s="4">
        <v>0</v>
      </c>
      <c r="AV138" s="4">
        <v>0</v>
      </c>
      <c r="AW138" s="4">
        <v>2</v>
      </c>
      <c r="AX138" s="4">
        <v>0</v>
      </c>
      <c r="AY138" s="25">
        <v>108.66000366210937</v>
      </c>
      <c r="AZ138" s="4">
        <f t="shared" si="26"/>
        <v>2</v>
      </c>
      <c r="BA138" s="25">
        <f t="shared" si="27"/>
        <v>110.66000366210937</v>
      </c>
      <c r="BB138" s="25">
        <f t="shared" si="28"/>
        <v>110.66000366210937</v>
      </c>
      <c r="BC138" s="25">
        <f t="shared" si="29"/>
        <v>17.823685923685584</v>
      </c>
    </row>
    <row r="139" spans="1:55" ht="28.8" x14ac:dyDescent="0.3">
      <c r="A139" s="4">
        <v>18</v>
      </c>
      <c r="B139" s="8" t="s">
        <v>79</v>
      </c>
      <c r="C139" s="8">
        <v>1985</v>
      </c>
      <c r="D139" s="8">
        <v>1985</v>
      </c>
      <c r="E139" s="8">
        <v>1985</v>
      </c>
      <c r="F139" s="8">
        <v>3</v>
      </c>
      <c r="G139" s="8" t="s">
        <v>20</v>
      </c>
      <c r="H139" s="8" t="s">
        <v>41</v>
      </c>
      <c r="I139" s="8" t="s">
        <v>42</v>
      </c>
      <c r="J139" s="4">
        <v>0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>
        <v>0</v>
      </c>
      <c r="Q139" s="4">
        <v>0</v>
      </c>
      <c r="R139" s="4">
        <v>0</v>
      </c>
      <c r="S139" s="4">
        <v>0</v>
      </c>
      <c r="T139" s="4">
        <v>0</v>
      </c>
      <c r="U139" s="4">
        <v>0</v>
      </c>
      <c r="V139" s="4">
        <v>0</v>
      </c>
      <c r="W139" s="4">
        <v>0</v>
      </c>
      <c r="X139" s="4">
        <v>2</v>
      </c>
      <c r="Y139" s="4">
        <v>2</v>
      </c>
      <c r="Z139" s="4">
        <v>0</v>
      </c>
      <c r="AA139" s="4">
        <v>0</v>
      </c>
      <c r="AB139" s="4">
        <v>0</v>
      </c>
      <c r="AC139" s="25">
        <v>110.02999877929687</v>
      </c>
      <c r="AD139" s="4">
        <f t="shared" si="24"/>
        <v>4</v>
      </c>
      <c r="AE139" s="25">
        <f t="shared" si="25"/>
        <v>114.02999877929687</v>
      </c>
      <c r="AF139" s="4">
        <v>0</v>
      </c>
      <c r="AG139" s="4">
        <v>0</v>
      </c>
      <c r="AH139" s="4">
        <v>0</v>
      </c>
      <c r="AI139" s="4">
        <v>0</v>
      </c>
      <c r="AJ139" s="4">
        <v>0</v>
      </c>
      <c r="AK139" s="4">
        <v>0</v>
      </c>
      <c r="AL139" s="4">
        <v>0</v>
      </c>
      <c r="AM139" s="4">
        <v>0</v>
      </c>
      <c r="AN139" s="4">
        <v>0</v>
      </c>
      <c r="AO139" s="4">
        <v>0</v>
      </c>
      <c r="AP139" s="4">
        <v>0</v>
      </c>
      <c r="AQ139" s="4">
        <v>0</v>
      </c>
      <c r="AR139" s="4">
        <v>0</v>
      </c>
      <c r="AS139" s="4">
        <v>0</v>
      </c>
      <c r="AT139" s="4">
        <v>0</v>
      </c>
      <c r="AU139" s="4">
        <v>2</v>
      </c>
      <c r="AV139" s="4">
        <v>0</v>
      </c>
      <c r="AW139" s="4">
        <v>0</v>
      </c>
      <c r="AX139" s="4">
        <v>0</v>
      </c>
      <c r="AY139" s="25">
        <v>108.98999786376953</v>
      </c>
      <c r="AZ139" s="4">
        <f t="shared" si="26"/>
        <v>2</v>
      </c>
      <c r="BA139" s="25">
        <f t="shared" si="27"/>
        <v>110.98999786376953</v>
      </c>
      <c r="BB139" s="25">
        <f t="shared" si="28"/>
        <v>110.98999786376953</v>
      </c>
      <c r="BC139" s="25">
        <f t="shared" si="29"/>
        <v>18.175042618844962</v>
      </c>
    </row>
    <row r="140" spans="1:55" x14ac:dyDescent="0.3">
      <c r="A140" s="4">
        <v>19</v>
      </c>
      <c r="B140" s="8" t="s">
        <v>237</v>
      </c>
      <c r="C140" s="8">
        <v>1960</v>
      </c>
      <c r="D140" s="8">
        <v>1960</v>
      </c>
      <c r="E140" s="8">
        <v>1960</v>
      </c>
      <c r="F140" s="8" t="s">
        <v>15</v>
      </c>
      <c r="G140" s="8" t="s">
        <v>28</v>
      </c>
      <c r="H140" s="8" t="s">
        <v>238</v>
      </c>
      <c r="I140" s="8" t="s">
        <v>47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>
        <v>0</v>
      </c>
      <c r="Q140" s="4">
        <v>0</v>
      </c>
      <c r="R140" s="4">
        <v>2</v>
      </c>
      <c r="S140" s="4">
        <v>0</v>
      </c>
      <c r="T140" s="4">
        <v>0</v>
      </c>
      <c r="U140" s="4">
        <v>0</v>
      </c>
      <c r="V140" s="4">
        <v>0</v>
      </c>
      <c r="W140" s="4">
        <v>0</v>
      </c>
      <c r="X140" s="4">
        <v>2</v>
      </c>
      <c r="Y140" s="4">
        <v>0</v>
      </c>
      <c r="Z140" s="4">
        <v>2</v>
      </c>
      <c r="AA140" s="4">
        <v>0</v>
      </c>
      <c r="AB140" s="4">
        <v>0</v>
      </c>
      <c r="AC140" s="25">
        <v>118.26000213623047</v>
      </c>
      <c r="AD140" s="4">
        <f t="shared" si="24"/>
        <v>6</v>
      </c>
      <c r="AE140" s="25">
        <f t="shared" si="25"/>
        <v>124.26000213623047</v>
      </c>
      <c r="AF140" s="4">
        <v>0</v>
      </c>
      <c r="AG140" s="4">
        <v>0</v>
      </c>
      <c r="AH140" s="4">
        <v>0</v>
      </c>
      <c r="AI140" s="4">
        <v>0</v>
      </c>
      <c r="AJ140" s="4">
        <v>0</v>
      </c>
      <c r="AK140" s="4">
        <v>0</v>
      </c>
      <c r="AL140" s="4">
        <v>0</v>
      </c>
      <c r="AM140" s="4">
        <v>0</v>
      </c>
      <c r="AN140" s="4">
        <v>0</v>
      </c>
      <c r="AO140" s="4">
        <v>0</v>
      </c>
      <c r="AP140" s="4">
        <v>0</v>
      </c>
      <c r="AQ140" s="4">
        <v>0</v>
      </c>
      <c r="AR140" s="4">
        <v>0</v>
      </c>
      <c r="AS140" s="4">
        <v>0</v>
      </c>
      <c r="AT140" s="4">
        <v>2</v>
      </c>
      <c r="AU140" s="4">
        <v>0</v>
      </c>
      <c r="AV140" s="4">
        <v>0</v>
      </c>
      <c r="AW140" s="4">
        <v>0</v>
      </c>
      <c r="AX140" s="4">
        <v>0</v>
      </c>
      <c r="AY140" s="25">
        <v>110.69999694824219</v>
      </c>
      <c r="AZ140" s="4">
        <f t="shared" si="26"/>
        <v>2</v>
      </c>
      <c r="BA140" s="25">
        <f t="shared" si="27"/>
        <v>112.69999694824219</v>
      </c>
      <c r="BB140" s="25">
        <f t="shared" si="28"/>
        <v>112.69999694824219</v>
      </c>
      <c r="BC140" s="25">
        <f t="shared" si="29"/>
        <v>19.995740146326462</v>
      </c>
    </row>
    <row r="141" spans="1:55" ht="28.8" x14ac:dyDescent="0.3">
      <c r="A141" s="4">
        <v>20</v>
      </c>
      <c r="B141" s="8" t="s">
        <v>26</v>
      </c>
      <c r="C141" s="8">
        <v>1981</v>
      </c>
      <c r="D141" s="8">
        <v>1981</v>
      </c>
      <c r="E141" s="8">
        <v>1981</v>
      </c>
      <c r="F141" s="8">
        <v>1</v>
      </c>
      <c r="G141" s="8" t="s">
        <v>28</v>
      </c>
      <c r="H141" s="8" t="s">
        <v>29</v>
      </c>
      <c r="I141" s="8" t="s">
        <v>30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>
        <v>0</v>
      </c>
      <c r="Q141" s="4">
        <v>0</v>
      </c>
      <c r="R141" s="4">
        <v>0</v>
      </c>
      <c r="S141" s="4">
        <v>0</v>
      </c>
      <c r="T141" s="4">
        <v>0</v>
      </c>
      <c r="U141" s="4">
        <v>0</v>
      </c>
      <c r="V141" s="4">
        <v>0</v>
      </c>
      <c r="W141" s="4">
        <v>2</v>
      </c>
      <c r="X141" s="4">
        <v>2</v>
      </c>
      <c r="Y141" s="4">
        <v>2</v>
      </c>
      <c r="Z141" s="4">
        <v>0</v>
      </c>
      <c r="AA141" s="4">
        <v>0</v>
      </c>
      <c r="AB141" s="4">
        <v>0</v>
      </c>
      <c r="AC141" s="25">
        <v>111.77999877929687</v>
      </c>
      <c r="AD141" s="4">
        <f t="shared" si="24"/>
        <v>6</v>
      </c>
      <c r="AE141" s="25">
        <f t="shared" si="25"/>
        <v>117.77999877929687</v>
      </c>
      <c r="AF141" s="4">
        <v>0</v>
      </c>
      <c r="AG141" s="4">
        <v>0</v>
      </c>
      <c r="AH141" s="4">
        <v>0</v>
      </c>
      <c r="AI141" s="4">
        <v>0</v>
      </c>
      <c r="AJ141" s="4">
        <v>0</v>
      </c>
      <c r="AK141" s="4">
        <v>0</v>
      </c>
      <c r="AL141" s="4">
        <v>2</v>
      </c>
      <c r="AM141" s="4">
        <v>0</v>
      </c>
      <c r="AN141" s="4">
        <v>0</v>
      </c>
      <c r="AO141" s="4">
        <v>0</v>
      </c>
      <c r="AP141" s="4">
        <v>0</v>
      </c>
      <c r="AQ141" s="4">
        <v>0</v>
      </c>
      <c r="AR141" s="4">
        <v>0</v>
      </c>
      <c r="AS141" s="4">
        <v>0</v>
      </c>
      <c r="AT141" s="4">
        <v>2</v>
      </c>
      <c r="AU141" s="4">
        <v>0</v>
      </c>
      <c r="AV141" s="4">
        <v>0</v>
      </c>
      <c r="AW141" s="4">
        <v>0</v>
      </c>
      <c r="AX141" s="4">
        <v>0</v>
      </c>
      <c r="AY141" s="25">
        <v>109.66999816894531</v>
      </c>
      <c r="AZ141" s="4">
        <f t="shared" si="26"/>
        <v>4</v>
      </c>
      <c r="BA141" s="25">
        <f t="shared" si="27"/>
        <v>113.66999816894531</v>
      </c>
      <c r="BB141" s="25">
        <f t="shared" si="28"/>
        <v>113.66999816894531</v>
      </c>
      <c r="BC141" s="25">
        <f t="shared" si="29"/>
        <v>21.028535333309183</v>
      </c>
    </row>
    <row r="142" spans="1:55" ht="43.2" x14ac:dyDescent="0.3">
      <c r="A142" s="4">
        <v>21</v>
      </c>
      <c r="B142" s="8" t="s">
        <v>108</v>
      </c>
      <c r="C142" s="8">
        <v>1997</v>
      </c>
      <c r="D142" s="8">
        <v>1997</v>
      </c>
      <c r="E142" s="8">
        <v>1997</v>
      </c>
      <c r="F142" s="8">
        <v>1</v>
      </c>
      <c r="G142" s="8" t="s">
        <v>20</v>
      </c>
      <c r="H142" s="8" t="s">
        <v>109</v>
      </c>
      <c r="I142" s="8" t="s">
        <v>63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>
        <v>0</v>
      </c>
      <c r="Q142" s="4">
        <v>0</v>
      </c>
      <c r="R142" s="4">
        <v>0</v>
      </c>
      <c r="S142" s="4">
        <v>0</v>
      </c>
      <c r="T142" s="4">
        <v>0</v>
      </c>
      <c r="U142" s="4">
        <v>0</v>
      </c>
      <c r="V142" s="4">
        <v>0</v>
      </c>
      <c r="W142" s="4">
        <v>0</v>
      </c>
      <c r="X142" s="4">
        <v>0</v>
      </c>
      <c r="Y142" s="4">
        <v>2</v>
      </c>
      <c r="Z142" s="4">
        <v>0</v>
      </c>
      <c r="AA142" s="4">
        <v>0</v>
      </c>
      <c r="AB142" s="4">
        <v>2</v>
      </c>
      <c r="AC142" s="25">
        <v>109.95999908447266</v>
      </c>
      <c r="AD142" s="4">
        <f t="shared" si="24"/>
        <v>4</v>
      </c>
      <c r="AE142" s="25">
        <f t="shared" si="25"/>
        <v>113.95999908447266</v>
      </c>
      <c r="AF142" s="4">
        <v>0</v>
      </c>
      <c r="AG142" s="4">
        <v>2</v>
      </c>
      <c r="AH142" s="4">
        <v>0</v>
      </c>
      <c r="AI142" s="4">
        <v>0</v>
      </c>
      <c r="AJ142" s="4">
        <v>0</v>
      </c>
      <c r="AK142" s="4">
        <v>0</v>
      </c>
      <c r="AL142" s="4">
        <v>0</v>
      </c>
      <c r="AM142" s="4">
        <v>0</v>
      </c>
      <c r="AN142" s="4">
        <v>0</v>
      </c>
      <c r="AO142" s="4">
        <v>0</v>
      </c>
      <c r="AP142" s="4">
        <v>0</v>
      </c>
      <c r="AQ142" s="4">
        <v>0</v>
      </c>
      <c r="AR142" s="4">
        <v>0</v>
      </c>
      <c r="AS142" s="4">
        <v>0</v>
      </c>
      <c r="AT142" s="4">
        <v>2</v>
      </c>
      <c r="AU142" s="4">
        <v>0</v>
      </c>
      <c r="AV142" s="4">
        <v>0</v>
      </c>
      <c r="AW142" s="4">
        <v>2</v>
      </c>
      <c r="AX142" s="4">
        <v>0</v>
      </c>
      <c r="AY142" s="25">
        <v>108.44999694824219</v>
      </c>
      <c r="AZ142" s="4">
        <f t="shared" si="26"/>
        <v>6</v>
      </c>
      <c r="BA142" s="25">
        <f t="shared" si="27"/>
        <v>114.44999694824219</v>
      </c>
      <c r="BB142" s="25">
        <f t="shared" si="28"/>
        <v>113.95999908447266</v>
      </c>
      <c r="BC142" s="25">
        <f t="shared" si="29"/>
        <v>21.337309738314687</v>
      </c>
    </row>
    <row r="143" spans="1:55" ht="28.8" x14ac:dyDescent="0.3">
      <c r="A143" s="4">
        <v>22</v>
      </c>
      <c r="B143" s="8" t="s">
        <v>264</v>
      </c>
      <c r="C143" s="8">
        <v>1987</v>
      </c>
      <c r="D143" s="8">
        <v>1987</v>
      </c>
      <c r="E143" s="8">
        <v>1987</v>
      </c>
      <c r="F143" s="8">
        <v>1</v>
      </c>
      <c r="G143" s="8" t="s">
        <v>20</v>
      </c>
      <c r="H143" s="8" t="s">
        <v>71</v>
      </c>
      <c r="I143" s="8" t="s">
        <v>72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>
        <v>0</v>
      </c>
      <c r="Q143" s="4">
        <v>0</v>
      </c>
      <c r="R143" s="4">
        <v>0</v>
      </c>
      <c r="S143" s="4">
        <v>0</v>
      </c>
      <c r="T143" s="4">
        <v>0</v>
      </c>
      <c r="U143" s="4">
        <v>0</v>
      </c>
      <c r="V143" s="4">
        <v>0</v>
      </c>
      <c r="W143" s="4">
        <v>0</v>
      </c>
      <c r="X143" s="4">
        <v>2</v>
      </c>
      <c r="Y143" s="4">
        <v>0</v>
      </c>
      <c r="Z143" s="4">
        <v>0</v>
      </c>
      <c r="AA143" s="4">
        <v>0</v>
      </c>
      <c r="AB143" s="4">
        <v>0</v>
      </c>
      <c r="AC143" s="25">
        <v>114.25</v>
      </c>
      <c r="AD143" s="4">
        <f t="shared" si="24"/>
        <v>2</v>
      </c>
      <c r="AE143" s="25">
        <f t="shared" si="25"/>
        <v>116.25</v>
      </c>
      <c r="AF143" s="4">
        <v>0</v>
      </c>
      <c r="AG143" s="4">
        <v>0</v>
      </c>
      <c r="AH143" s="4">
        <v>0</v>
      </c>
      <c r="AI143" s="4">
        <v>0</v>
      </c>
      <c r="AJ143" s="4">
        <v>0</v>
      </c>
      <c r="AK143" s="4">
        <v>0</v>
      </c>
      <c r="AL143" s="4">
        <v>0</v>
      </c>
      <c r="AM143" s="4">
        <v>0</v>
      </c>
      <c r="AN143" s="4">
        <v>2</v>
      </c>
      <c r="AO143" s="4">
        <v>0</v>
      </c>
      <c r="AP143" s="4">
        <v>0</v>
      </c>
      <c r="AQ143" s="4">
        <v>0</v>
      </c>
      <c r="AR143" s="4">
        <v>0</v>
      </c>
      <c r="AS143" s="4">
        <v>0</v>
      </c>
      <c r="AT143" s="4">
        <v>0</v>
      </c>
      <c r="AU143" s="4">
        <v>0</v>
      </c>
      <c r="AV143" s="4">
        <v>0</v>
      </c>
      <c r="AW143" s="4">
        <v>0</v>
      </c>
      <c r="AX143" s="4">
        <v>0</v>
      </c>
      <c r="AY143" s="25">
        <v>112</v>
      </c>
      <c r="AZ143" s="4">
        <f t="shared" si="26"/>
        <v>2</v>
      </c>
      <c r="BA143" s="25">
        <f t="shared" si="27"/>
        <v>114</v>
      </c>
      <c r="BB143" s="25">
        <f t="shared" si="28"/>
        <v>114</v>
      </c>
      <c r="BC143" s="25">
        <f t="shared" si="29"/>
        <v>21.379900151759319</v>
      </c>
    </row>
    <row r="144" spans="1:55" ht="28.8" x14ac:dyDescent="0.3">
      <c r="A144" s="4">
        <v>23</v>
      </c>
      <c r="B144" s="8" t="s">
        <v>245</v>
      </c>
      <c r="C144" s="8">
        <v>1988</v>
      </c>
      <c r="D144" s="8">
        <v>1988</v>
      </c>
      <c r="E144" s="8">
        <v>1988</v>
      </c>
      <c r="F144" s="8">
        <v>2</v>
      </c>
      <c r="G144" s="8" t="s">
        <v>20</v>
      </c>
      <c r="H144" s="8" t="s">
        <v>41</v>
      </c>
      <c r="I144" s="8" t="s">
        <v>42</v>
      </c>
      <c r="J144" s="4">
        <v>2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>
        <v>0</v>
      </c>
      <c r="Q144" s="4">
        <v>0</v>
      </c>
      <c r="R144" s="4">
        <v>2</v>
      </c>
      <c r="S144" s="4">
        <v>0</v>
      </c>
      <c r="T144" s="4">
        <v>0</v>
      </c>
      <c r="U144" s="4">
        <v>0</v>
      </c>
      <c r="V144" s="4">
        <v>0</v>
      </c>
      <c r="W144" s="4">
        <v>2</v>
      </c>
      <c r="X144" s="4">
        <v>2</v>
      </c>
      <c r="Y144" s="4">
        <v>0</v>
      </c>
      <c r="Z144" s="4">
        <v>0</v>
      </c>
      <c r="AA144" s="4">
        <v>2</v>
      </c>
      <c r="AB144" s="4">
        <v>0</v>
      </c>
      <c r="AC144" s="25">
        <v>109.20999908447266</v>
      </c>
      <c r="AD144" s="4">
        <f t="shared" si="24"/>
        <v>10</v>
      </c>
      <c r="AE144" s="25">
        <f t="shared" si="25"/>
        <v>119.20999908447266</v>
      </c>
      <c r="AF144" s="4">
        <v>0</v>
      </c>
      <c r="AG144" s="4">
        <v>0</v>
      </c>
      <c r="AH144" s="4">
        <v>0</v>
      </c>
      <c r="AI144" s="4">
        <v>0</v>
      </c>
      <c r="AJ144" s="4">
        <v>0</v>
      </c>
      <c r="AK144" s="4">
        <v>0</v>
      </c>
      <c r="AL144" s="4">
        <v>2</v>
      </c>
      <c r="AM144" s="4">
        <v>0</v>
      </c>
      <c r="AN144" s="4">
        <v>0</v>
      </c>
      <c r="AO144" s="4">
        <v>0</v>
      </c>
      <c r="AP144" s="4">
        <v>0</v>
      </c>
      <c r="AQ144" s="4">
        <v>0</v>
      </c>
      <c r="AR144" s="4">
        <v>2</v>
      </c>
      <c r="AS144" s="4">
        <v>0</v>
      </c>
      <c r="AT144" s="4">
        <v>0</v>
      </c>
      <c r="AU144" s="4">
        <v>0</v>
      </c>
      <c r="AV144" s="4">
        <v>0</v>
      </c>
      <c r="AW144" s="4">
        <v>0</v>
      </c>
      <c r="AX144" s="4">
        <v>0</v>
      </c>
      <c r="AY144" s="25">
        <v>110.05000305175781</v>
      </c>
      <c r="AZ144" s="4">
        <f t="shared" si="26"/>
        <v>4</v>
      </c>
      <c r="BA144" s="25">
        <f t="shared" si="27"/>
        <v>114.05000305175781</v>
      </c>
      <c r="BB144" s="25">
        <f t="shared" si="28"/>
        <v>114.05000305175781</v>
      </c>
      <c r="BC144" s="25">
        <f t="shared" si="29"/>
        <v>21.433140199387797</v>
      </c>
    </row>
    <row r="145" spans="1:55" x14ac:dyDescent="0.3">
      <c r="A145" s="4">
        <v>24</v>
      </c>
      <c r="B145" s="8" t="s">
        <v>223</v>
      </c>
      <c r="C145" s="8">
        <v>1994</v>
      </c>
      <c r="D145" s="8">
        <v>1994</v>
      </c>
      <c r="E145" s="8">
        <v>1994</v>
      </c>
      <c r="F145" s="8">
        <v>1</v>
      </c>
      <c r="G145" s="8" t="s">
        <v>20</v>
      </c>
      <c r="H145" s="8" t="s">
        <v>53</v>
      </c>
      <c r="I145" s="8" t="s">
        <v>54</v>
      </c>
      <c r="J145" s="4">
        <v>0</v>
      </c>
      <c r="K145" s="4">
        <v>2</v>
      </c>
      <c r="L145" s="4">
        <v>0</v>
      </c>
      <c r="M145" s="4">
        <v>0</v>
      </c>
      <c r="N145" s="4">
        <v>0</v>
      </c>
      <c r="O145" s="4">
        <v>2</v>
      </c>
      <c r="P145" s="4">
        <v>2</v>
      </c>
      <c r="Q145" s="4">
        <v>0</v>
      </c>
      <c r="R145" s="4">
        <v>0</v>
      </c>
      <c r="S145" s="4">
        <v>0</v>
      </c>
      <c r="T145" s="4">
        <v>0</v>
      </c>
      <c r="U145" s="4">
        <v>0</v>
      </c>
      <c r="V145" s="4">
        <v>0</v>
      </c>
      <c r="W145" s="4">
        <v>0</v>
      </c>
      <c r="X145" s="4">
        <v>0</v>
      </c>
      <c r="Y145" s="4">
        <v>0</v>
      </c>
      <c r="Z145" s="4">
        <v>0</v>
      </c>
      <c r="AA145" s="4">
        <v>2</v>
      </c>
      <c r="AB145" s="4">
        <v>0</v>
      </c>
      <c r="AC145" s="25">
        <v>122.23999786376953</v>
      </c>
      <c r="AD145" s="4">
        <f t="shared" si="24"/>
        <v>8</v>
      </c>
      <c r="AE145" s="25">
        <f t="shared" si="25"/>
        <v>130.23999786376953</v>
      </c>
      <c r="AF145" s="4">
        <v>0</v>
      </c>
      <c r="AG145" s="4">
        <v>0</v>
      </c>
      <c r="AH145" s="4">
        <v>0</v>
      </c>
      <c r="AI145" s="4">
        <v>0</v>
      </c>
      <c r="AJ145" s="4">
        <v>0</v>
      </c>
      <c r="AK145" s="4">
        <v>0</v>
      </c>
      <c r="AL145" s="4">
        <v>0</v>
      </c>
      <c r="AM145" s="4">
        <v>0</v>
      </c>
      <c r="AN145" s="4">
        <v>0</v>
      </c>
      <c r="AO145" s="4">
        <v>0</v>
      </c>
      <c r="AP145" s="4">
        <v>0</v>
      </c>
      <c r="AQ145" s="4">
        <v>0</v>
      </c>
      <c r="AR145" s="4">
        <v>0</v>
      </c>
      <c r="AS145" s="4">
        <v>0</v>
      </c>
      <c r="AT145" s="4">
        <v>0</v>
      </c>
      <c r="AU145" s="4">
        <v>0</v>
      </c>
      <c r="AV145" s="4">
        <v>0</v>
      </c>
      <c r="AW145" s="4">
        <v>0</v>
      </c>
      <c r="AX145" s="4">
        <v>0</v>
      </c>
      <c r="AY145" s="25">
        <v>114.06999969482422</v>
      </c>
      <c r="AZ145" s="4">
        <f t="shared" si="26"/>
        <v>0</v>
      </c>
      <c r="BA145" s="25">
        <f t="shared" si="27"/>
        <v>114.06999969482422</v>
      </c>
      <c r="BB145" s="25">
        <f t="shared" si="28"/>
        <v>114.06999969482422</v>
      </c>
      <c r="BC145" s="25">
        <f t="shared" si="29"/>
        <v>21.454431344464734</v>
      </c>
    </row>
    <row r="146" spans="1:55" x14ac:dyDescent="0.3">
      <c r="A146" s="4">
        <v>25</v>
      </c>
      <c r="B146" s="8" t="s">
        <v>111</v>
      </c>
      <c r="C146" s="8">
        <v>1965</v>
      </c>
      <c r="D146" s="8">
        <v>1965</v>
      </c>
      <c r="E146" s="8">
        <v>1965</v>
      </c>
      <c r="F146" s="8">
        <v>2</v>
      </c>
      <c r="G146" s="8" t="s">
        <v>20</v>
      </c>
      <c r="H146" s="8" t="s">
        <v>46</v>
      </c>
      <c r="I146" s="8" t="s">
        <v>102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>
        <v>0</v>
      </c>
      <c r="Q146" s="4">
        <v>0</v>
      </c>
      <c r="R146" s="4">
        <v>0</v>
      </c>
      <c r="S146" s="4">
        <v>0</v>
      </c>
      <c r="T146" s="4">
        <v>0</v>
      </c>
      <c r="U146" s="4">
        <v>0</v>
      </c>
      <c r="V146" s="4">
        <v>2</v>
      </c>
      <c r="W146" s="4">
        <v>0</v>
      </c>
      <c r="X146" s="4">
        <v>0</v>
      </c>
      <c r="Y146" s="4">
        <v>0</v>
      </c>
      <c r="Z146" s="4">
        <v>0</v>
      </c>
      <c r="AA146" s="4">
        <v>0</v>
      </c>
      <c r="AB146" s="4">
        <v>0</v>
      </c>
      <c r="AC146" s="25">
        <v>116.41999816894531</v>
      </c>
      <c r="AD146" s="4">
        <f t="shared" si="24"/>
        <v>2</v>
      </c>
      <c r="AE146" s="25">
        <f t="shared" si="25"/>
        <v>118.41999816894531</v>
      </c>
      <c r="AF146" s="4">
        <v>0</v>
      </c>
      <c r="AG146" s="4">
        <v>0</v>
      </c>
      <c r="AH146" s="4">
        <v>0</v>
      </c>
      <c r="AI146" s="4">
        <v>0</v>
      </c>
      <c r="AJ146" s="4">
        <v>0</v>
      </c>
      <c r="AK146" s="4">
        <v>0</v>
      </c>
      <c r="AL146" s="4">
        <v>0</v>
      </c>
      <c r="AM146" s="4">
        <v>0</v>
      </c>
      <c r="AN146" s="4">
        <v>0</v>
      </c>
      <c r="AO146" s="4">
        <v>0</v>
      </c>
      <c r="AP146" s="4">
        <v>0</v>
      </c>
      <c r="AQ146" s="4">
        <v>0</v>
      </c>
      <c r="AR146" s="4">
        <v>0</v>
      </c>
      <c r="AS146" s="4">
        <v>0</v>
      </c>
      <c r="AT146" s="4">
        <v>0</v>
      </c>
      <c r="AU146" s="4">
        <v>0</v>
      </c>
      <c r="AV146" s="4">
        <v>0</v>
      </c>
      <c r="AW146" s="4">
        <v>0</v>
      </c>
      <c r="AX146" s="4">
        <v>0</v>
      </c>
      <c r="AY146" s="25">
        <v>114.33000183105469</v>
      </c>
      <c r="AZ146" s="4">
        <f t="shared" si="26"/>
        <v>0</v>
      </c>
      <c r="BA146" s="25">
        <f t="shared" si="27"/>
        <v>114.33000183105469</v>
      </c>
      <c r="BB146" s="25">
        <f t="shared" si="28"/>
        <v>114.33000183105469</v>
      </c>
      <c r="BC146" s="25">
        <f t="shared" si="29"/>
        <v>21.731264970209455</v>
      </c>
    </row>
    <row r="147" spans="1:55" ht="28.8" x14ac:dyDescent="0.3">
      <c r="A147" s="4">
        <v>26</v>
      </c>
      <c r="B147" s="8" t="s">
        <v>92</v>
      </c>
      <c r="C147" s="8">
        <v>1978</v>
      </c>
      <c r="D147" s="8">
        <v>1978</v>
      </c>
      <c r="E147" s="8">
        <v>1978</v>
      </c>
      <c r="F147" s="8">
        <v>1</v>
      </c>
      <c r="G147" s="8" t="s">
        <v>20</v>
      </c>
      <c r="H147" s="8" t="s">
        <v>71</v>
      </c>
      <c r="I147" s="8" t="s">
        <v>72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>
        <v>0</v>
      </c>
      <c r="Q147" s="4">
        <v>0</v>
      </c>
      <c r="R147" s="4">
        <v>0</v>
      </c>
      <c r="S147" s="4">
        <v>0</v>
      </c>
      <c r="T147" s="4">
        <v>0</v>
      </c>
      <c r="U147" s="4">
        <v>2</v>
      </c>
      <c r="V147" s="4">
        <v>0</v>
      </c>
      <c r="W147" s="4">
        <v>0</v>
      </c>
      <c r="X147" s="4">
        <v>2</v>
      </c>
      <c r="Y147" s="4">
        <v>2</v>
      </c>
      <c r="Z147" s="4">
        <v>0</v>
      </c>
      <c r="AA147" s="4">
        <v>0</v>
      </c>
      <c r="AB147" s="4">
        <v>0</v>
      </c>
      <c r="AC147" s="25">
        <v>113.66999816894531</v>
      </c>
      <c r="AD147" s="4">
        <f t="shared" si="24"/>
        <v>6</v>
      </c>
      <c r="AE147" s="25">
        <f t="shared" si="25"/>
        <v>119.66999816894531</v>
      </c>
      <c r="AF147" s="4">
        <v>0</v>
      </c>
      <c r="AG147" s="4">
        <v>0</v>
      </c>
      <c r="AH147" s="4">
        <v>0</v>
      </c>
      <c r="AI147" s="4">
        <v>0</v>
      </c>
      <c r="AJ147" s="4">
        <v>0</v>
      </c>
      <c r="AK147" s="4">
        <v>0</v>
      </c>
      <c r="AL147" s="4">
        <v>0</v>
      </c>
      <c r="AM147" s="4">
        <v>0</v>
      </c>
      <c r="AN147" s="4">
        <v>0</v>
      </c>
      <c r="AO147" s="4">
        <v>0</v>
      </c>
      <c r="AP147" s="4">
        <v>0</v>
      </c>
      <c r="AQ147" s="4">
        <v>0</v>
      </c>
      <c r="AR147" s="4">
        <v>0</v>
      </c>
      <c r="AS147" s="4">
        <v>0</v>
      </c>
      <c r="AT147" s="4">
        <v>2</v>
      </c>
      <c r="AU147" s="4">
        <v>0</v>
      </c>
      <c r="AV147" s="4">
        <v>0</v>
      </c>
      <c r="AW147" s="4">
        <v>0</v>
      </c>
      <c r="AX147" s="4">
        <v>0</v>
      </c>
      <c r="AY147" s="25">
        <v>112.43000030517578</v>
      </c>
      <c r="AZ147" s="4">
        <f t="shared" si="26"/>
        <v>2</v>
      </c>
      <c r="BA147" s="25">
        <f t="shared" si="27"/>
        <v>114.43000030517578</v>
      </c>
      <c r="BB147" s="25">
        <f t="shared" si="28"/>
        <v>114.43000030517578</v>
      </c>
      <c r="BC147" s="25">
        <f t="shared" si="29"/>
        <v>21.837736942175653</v>
      </c>
    </row>
    <row r="148" spans="1:55" ht="28.8" x14ac:dyDescent="0.3">
      <c r="A148" s="4">
        <v>27</v>
      </c>
      <c r="B148" s="8" t="s">
        <v>39</v>
      </c>
      <c r="C148" s="8">
        <v>1988</v>
      </c>
      <c r="D148" s="8">
        <v>1988</v>
      </c>
      <c r="E148" s="8">
        <v>1988</v>
      </c>
      <c r="F148" s="8" t="s">
        <v>40</v>
      </c>
      <c r="G148" s="8" t="s">
        <v>20</v>
      </c>
      <c r="H148" s="8" t="s">
        <v>41</v>
      </c>
      <c r="I148" s="8" t="s">
        <v>42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>
        <v>0</v>
      </c>
      <c r="Q148" s="4">
        <v>0</v>
      </c>
      <c r="R148" s="4">
        <v>0</v>
      </c>
      <c r="S148" s="4">
        <v>0</v>
      </c>
      <c r="T148" s="4">
        <v>2</v>
      </c>
      <c r="U148" s="4">
        <v>0</v>
      </c>
      <c r="V148" s="4">
        <v>0</v>
      </c>
      <c r="W148" s="4">
        <v>0</v>
      </c>
      <c r="X148" s="4">
        <v>2</v>
      </c>
      <c r="Y148" s="4">
        <v>50</v>
      </c>
      <c r="Z148" s="4">
        <v>0</v>
      </c>
      <c r="AA148" s="4">
        <v>2</v>
      </c>
      <c r="AB148" s="4">
        <v>0</v>
      </c>
      <c r="AC148" s="25">
        <v>117.12999725341797</v>
      </c>
      <c r="AD148" s="4">
        <f t="shared" si="24"/>
        <v>56</v>
      </c>
      <c r="AE148" s="25">
        <f t="shared" si="25"/>
        <v>173.12999725341797</v>
      </c>
      <c r="AF148" s="4">
        <v>0</v>
      </c>
      <c r="AG148" s="4">
        <v>0</v>
      </c>
      <c r="AH148" s="4">
        <v>0</v>
      </c>
      <c r="AI148" s="4">
        <v>0</v>
      </c>
      <c r="AJ148" s="4">
        <v>0</v>
      </c>
      <c r="AK148" s="4">
        <v>0</v>
      </c>
      <c r="AL148" s="4">
        <v>2</v>
      </c>
      <c r="AM148" s="4">
        <v>0</v>
      </c>
      <c r="AN148" s="4">
        <v>0</v>
      </c>
      <c r="AO148" s="4">
        <v>0</v>
      </c>
      <c r="AP148" s="4">
        <v>0</v>
      </c>
      <c r="AQ148" s="4">
        <v>2</v>
      </c>
      <c r="AR148" s="4">
        <v>0</v>
      </c>
      <c r="AS148" s="4">
        <v>0</v>
      </c>
      <c r="AT148" s="4">
        <v>2</v>
      </c>
      <c r="AU148" s="4">
        <v>2</v>
      </c>
      <c r="AV148" s="4">
        <v>0</v>
      </c>
      <c r="AW148" s="4">
        <v>0</v>
      </c>
      <c r="AX148" s="4">
        <v>0</v>
      </c>
      <c r="AY148" s="25">
        <v>110</v>
      </c>
      <c r="AZ148" s="4">
        <f t="shared" si="26"/>
        <v>8</v>
      </c>
      <c r="BA148" s="25">
        <f t="shared" si="27"/>
        <v>118</v>
      </c>
      <c r="BB148" s="25">
        <f t="shared" si="28"/>
        <v>118</v>
      </c>
      <c r="BC148" s="25">
        <f t="shared" si="29"/>
        <v>25.63884401673333</v>
      </c>
    </row>
    <row r="149" spans="1:55" ht="28.8" x14ac:dyDescent="0.3">
      <c r="A149" s="4">
        <v>28</v>
      </c>
      <c r="B149" s="8" t="s">
        <v>135</v>
      </c>
      <c r="C149" s="8">
        <v>1985</v>
      </c>
      <c r="D149" s="8">
        <v>1985</v>
      </c>
      <c r="E149" s="8">
        <v>1985</v>
      </c>
      <c r="F149" s="8">
        <v>3</v>
      </c>
      <c r="G149" s="8" t="s">
        <v>20</v>
      </c>
      <c r="H149" s="8" t="s">
        <v>71</v>
      </c>
      <c r="I149" s="8" t="s">
        <v>72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>
        <v>0</v>
      </c>
      <c r="Q149" s="4">
        <v>0</v>
      </c>
      <c r="R149" s="4">
        <v>2</v>
      </c>
      <c r="S149" s="4">
        <v>0</v>
      </c>
      <c r="T149" s="4">
        <v>0</v>
      </c>
      <c r="U149" s="4">
        <v>2</v>
      </c>
      <c r="V149" s="4">
        <v>0</v>
      </c>
      <c r="W149" s="4">
        <v>0</v>
      </c>
      <c r="X149" s="4">
        <v>2</v>
      </c>
      <c r="Y149" s="4">
        <v>0</v>
      </c>
      <c r="Z149" s="4">
        <v>0</v>
      </c>
      <c r="AA149" s="4">
        <v>0</v>
      </c>
      <c r="AB149" s="4">
        <v>0</v>
      </c>
      <c r="AC149" s="25">
        <v>113.63999938964844</v>
      </c>
      <c r="AD149" s="4">
        <f t="shared" si="24"/>
        <v>6</v>
      </c>
      <c r="AE149" s="25">
        <f t="shared" si="25"/>
        <v>119.63999938964844</v>
      </c>
      <c r="AF149" s="4">
        <v>0</v>
      </c>
      <c r="AG149" s="4">
        <v>2</v>
      </c>
      <c r="AH149" s="4">
        <v>0</v>
      </c>
      <c r="AI149" s="4">
        <v>0</v>
      </c>
      <c r="AJ149" s="4">
        <v>0</v>
      </c>
      <c r="AK149" s="4">
        <v>0</v>
      </c>
      <c r="AL149" s="4">
        <v>0</v>
      </c>
      <c r="AM149" s="4">
        <v>0</v>
      </c>
      <c r="AN149" s="4">
        <v>0</v>
      </c>
      <c r="AO149" s="4">
        <v>0</v>
      </c>
      <c r="AP149" s="4">
        <v>2</v>
      </c>
      <c r="AQ149" s="4">
        <v>0</v>
      </c>
      <c r="AR149" s="4">
        <v>0</v>
      </c>
      <c r="AS149" s="4">
        <v>0</v>
      </c>
      <c r="AT149" s="4">
        <v>50</v>
      </c>
      <c r="AU149" s="4">
        <v>0</v>
      </c>
      <c r="AV149" s="4">
        <v>0</v>
      </c>
      <c r="AW149" s="4">
        <v>0</v>
      </c>
      <c r="AX149" s="4">
        <v>0</v>
      </c>
      <c r="AY149" s="25">
        <v>136.30999755859375</v>
      </c>
      <c r="AZ149" s="4">
        <f t="shared" si="26"/>
        <v>54</v>
      </c>
      <c r="BA149" s="25">
        <f t="shared" si="27"/>
        <v>190.30999755859375</v>
      </c>
      <c r="BB149" s="25">
        <f t="shared" si="28"/>
        <v>119.63999938964844</v>
      </c>
      <c r="BC149" s="25">
        <f t="shared" si="29"/>
        <v>27.385010351509415</v>
      </c>
    </row>
    <row r="150" spans="1:55" ht="28.8" x14ac:dyDescent="0.3">
      <c r="A150" s="4">
        <v>29</v>
      </c>
      <c r="B150" s="8" t="s">
        <v>120</v>
      </c>
      <c r="C150" s="8">
        <v>1986</v>
      </c>
      <c r="D150" s="8">
        <v>1986</v>
      </c>
      <c r="E150" s="8">
        <v>1986</v>
      </c>
      <c r="F150" s="8">
        <v>1</v>
      </c>
      <c r="G150" s="8" t="s">
        <v>20</v>
      </c>
      <c r="H150" s="8" t="s">
        <v>41</v>
      </c>
      <c r="I150" s="8" t="s">
        <v>42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>
        <v>0</v>
      </c>
      <c r="Q150" s="4">
        <v>0</v>
      </c>
      <c r="R150" s="4">
        <v>0</v>
      </c>
      <c r="S150" s="4">
        <v>0</v>
      </c>
      <c r="T150" s="4">
        <v>0</v>
      </c>
      <c r="U150" s="4">
        <v>0</v>
      </c>
      <c r="V150" s="4">
        <v>0</v>
      </c>
      <c r="W150" s="4">
        <v>0</v>
      </c>
      <c r="X150" s="4">
        <v>0</v>
      </c>
      <c r="Y150" s="4">
        <v>0</v>
      </c>
      <c r="Z150" s="4">
        <v>0</v>
      </c>
      <c r="AA150" s="4">
        <v>0</v>
      </c>
      <c r="AB150" s="4">
        <v>2</v>
      </c>
      <c r="AC150" s="25">
        <v>138.16999816894531</v>
      </c>
      <c r="AD150" s="4">
        <f t="shared" si="24"/>
        <v>2</v>
      </c>
      <c r="AE150" s="25">
        <f t="shared" si="25"/>
        <v>140.16999816894531</v>
      </c>
      <c r="AF150" s="4">
        <v>0</v>
      </c>
      <c r="AG150" s="4">
        <v>0</v>
      </c>
      <c r="AH150" s="4">
        <v>0</v>
      </c>
      <c r="AI150" s="4">
        <v>0</v>
      </c>
      <c r="AJ150" s="4">
        <v>0</v>
      </c>
      <c r="AK150" s="4">
        <v>0</v>
      </c>
      <c r="AL150" s="4">
        <v>2</v>
      </c>
      <c r="AM150" s="4">
        <v>0</v>
      </c>
      <c r="AN150" s="4">
        <v>0</v>
      </c>
      <c r="AO150" s="4">
        <v>0</v>
      </c>
      <c r="AP150" s="4">
        <v>0</v>
      </c>
      <c r="AQ150" s="4">
        <v>0</v>
      </c>
      <c r="AR150" s="4">
        <v>0</v>
      </c>
      <c r="AS150" s="4">
        <v>0</v>
      </c>
      <c r="AT150" s="4">
        <v>2</v>
      </c>
      <c r="AU150" s="4">
        <v>0</v>
      </c>
      <c r="AV150" s="4">
        <v>0</v>
      </c>
      <c r="AW150" s="4">
        <v>0</v>
      </c>
      <c r="AX150" s="4">
        <v>0</v>
      </c>
      <c r="AY150" s="25">
        <v>118.54000091552734</v>
      </c>
      <c r="AZ150" s="4">
        <f t="shared" si="26"/>
        <v>4</v>
      </c>
      <c r="BA150" s="25">
        <f t="shared" si="27"/>
        <v>122.54000091552734</v>
      </c>
      <c r="BB150" s="25">
        <f t="shared" si="28"/>
        <v>122.54000091552734</v>
      </c>
      <c r="BC150" s="25">
        <f t="shared" si="29"/>
        <v>30.472746278273721</v>
      </c>
    </row>
    <row r="151" spans="1:55" ht="28.8" x14ac:dyDescent="0.3">
      <c r="A151" s="4">
        <v>30</v>
      </c>
      <c r="B151" s="8" t="s">
        <v>260</v>
      </c>
      <c r="C151" s="8">
        <v>1984</v>
      </c>
      <c r="D151" s="8">
        <v>1984</v>
      </c>
      <c r="E151" s="8">
        <v>1984</v>
      </c>
      <c r="F151" s="8" t="s">
        <v>40</v>
      </c>
      <c r="G151" s="8" t="s">
        <v>20</v>
      </c>
      <c r="H151" s="8" t="s">
        <v>261</v>
      </c>
      <c r="I151" s="8" t="s">
        <v>262</v>
      </c>
      <c r="J151" s="4">
        <v>0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>
        <v>0</v>
      </c>
      <c r="Q151" s="4">
        <v>0</v>
      </c>
      <c r="R151" s="4">
        <v>0</v>
      </c>
      <c r="S151" s="4">
        <v>0</v>
      </c>
      <c r="T151" s="4">
        <v>0</v>
      </c>
      <c r="U151" s="4">
        <v>0</v>
      </c>
      <c r="V151" s="4">
        <v>0</v>
      </c>
      <c r="W151" s="4">
        <v>0</v>
      </c>
      <c r="X151" s="4">
        <v>2</v>
      </c>
      <c r="Y151" s="4">
        <v>0</v>
      </c>
      <c r="Z151" s="4">
        <v>0</v>
      </c>
      <c r="AA151" s="4">
        <v>0</v>
      </c>
      <c r="AB151" s="4">
        <v>0</v>
      </c>
      <c r="AC151" s="25">
        <v>127.79000091552734</v>
      </c>
      <c r="AD151" s="4">
        <f t="shared" si="24"/>
        <v>2</v>
      </c>
      <c r="AE151" s="25">
        <f t="shared" si="25"/>
        <v>129.79000091552734</v>
      </c>
      <c r="AF151" s="4">
        <v>0</v>
      </c>
      <c r="AG151" s="4">
        <v>0</v>
      </c>
      <c r="AH151" s="4">
        <v>0</v>
      </c>
      <c r="AI151" s="4">
        <v>0</v>
      </c>
      <c r="AJ151" s="4">
        <v>0</v>
      </c>
      <c r="AK151" s="4">
        <v>0</v>
      </c>
      <c r="AL151" s="4">
        <v>0</v>
      </c>
      <c r="AM151" s="4">
        <v>0</v>
      </c>
      <c r="AN151" s="4">
        <v>0</v>
      </c>
      <c r="AO151" s="4">
        <v>0</v>
      </c>
      <c r="AP151" s="4">
        <v>0</v>
      </c>
      <c r="AQ151" s="4">
        <v>0</v>
      </c>
      <c r="AR151" s="4">
        <v>0</v>
      </c>
      <c r="AS151" s="4">
        <v>0</v>
      </c>
      <c r="AT151" s="4">
        <v>2</v>
      </c>
      <c r="AU151" s="4">
        <v>0</v>
      </c>
      <c r="AV151" s="4">
        <v>0</v>
      </c>
      <c r="AW151" s="4">
        <v>0</v>
      </c>
      <c r="AX151" s="4">
        <v>0</v>
      </c>
      <c r="AY151" s="25">
        <v>123.80999755859375</v>
      </c>
      <c r="AZ151" s="4">
        <f t="shared" si="26"/>
        <v>2</v>
      </c>
      <c r="BA151" s="25">
        <f t="shared" si="27"/>
        <v>125.80999755859375</v>
      </c>
      <c r="BB151" s="25">
        <f t="shared" si="28"/>
        <v>125.80999755859375</v>
      </c>
      <c r="BC151" s="25">
        <f t="shared" si="29"/>
        <v>33.954429313642045</v>
      </c>
    </row>
    <row r="152" spans="1:55" ht="43.2" x14ac:dyDescent="0.3">
      <c r="A152" s="4">
        <v>31</v>
      </c>
      <c r="B152" s="8" t="s">
        <v>287</v>
      </c>
      <c r="C152" s="8">
        <v>2001</v>
      </c>
      <c r="D152" s="8">
        <v>2001</v>
      </c>
      <c r="E152" s="8">
        <v>2001</v>
      </c>
      <c r="F152" s="8">
        <v>3</v>
      </c>
      <c r="G152" s="8" t="s">
        <v>20</v>
      </c>
      <c r="H152" s="8" t="s">
        <v>62</v>
      </c>
      <c r="I152" s="8" t="s">
        <v>95</v>
      </c>
      <c r="J152" s="4">
        <v>2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>
        <v>0</v>
      </c>
      <c r="Q152" s="4">
        <v>0</v>
      </c>
      <c r="R152" s="4">
        <v>0</v>
      </c>
      <c r="S152" s="4">
        <v>0</v>
      </c>
      <c r="T152" s="4">
        <v>0</v>
      </c>
      <c r="U152" s="4">
        <v>0</v>
      </c>
      <c r="V152" s="4">
        <v>0</v>
      </c>
      <c r="W152" s="4">
        <v>0</v>
      </c>
      <c r="X152" s="4">
        <v>2</v>
      </c>
      <c r="Y152" s="4">
        <v>0</v>
      </c>
      <c r="Z152" s="4">
        <v>0</v>
      </c>
      <c r="AA152" s="4">
        <v>0</v>
      </c>
      <c r="AB152" s="4">
        <v>0</v>
      </c>
      <c r="AC152" s="25">
        <v>124.62000274658203</v>
      </c>
      <c r="AD152" s="4">
        <f t="shared" si="24"/>
        <v>4</v>
      </c>
      <c r="AE152" s="25">
        <f t="shared" si="25"/>
        <v>128.62000274658203</v>
      </c>
      <c r="AF152" s="4">
        <v>0</v>
      </c>
      <c r="AG152" s="4">
        <v>0</v>
      </c>
      <c r="AH152" s="4">
        <v>0</v>
      </c>
      <c r="AI152" s="4">
        <v>0</v>
      </c>
      <c r="AJ152" s="4">
        <v>0</v>
      </c>
      <c r="AK152" s="4">
        <v>0</v>
      </c>
      <c r="AL152" s="4">
        <v>0</v>
      </c>
      <c r="AM152" s="4">
        <v>0</v>
      </c>
      <c r="AN152" s="4">
        <v>2</v>
      </c>
      <c r="AO152" s="4">
        <v>0</v>
      </c>
      <c r="AP152" s="4">
        <v>0</v>
      </c>
      <c r="AQ152" s="4">
        <v>0</v>
      </c>
      <c r="AR152" s="4">
        <v>0</v>
      </c>
      <c r="AS152" s="4">
        <v>0</v>
      </c>
      <c r="AT152" s="4">
        <v>2</v>
      </c>
      <c r="AU152" s="4">
        <v>0</v>
      </c>
      <c r="AV152" s="4">
        <v>0</v>
      </c>
      <c r="AW152" s="4">
        <v>2</v>
      </c>
      <c r="AX152" s="4">
        <v>0</v>
      </c>
      <c r="AY152" s="25">
        <v>124.68000030517578</v>
      </c>
      <c r="AZ152" s="4">
        <f t="shared" si="26"/>
        <v>6</v>
      </c>
      <c r="BA152" s="25">
        <f t="shared" si="27"/>
        <v>130.68000030517578</v>
      </c>
      <c r="BB152" s="25">
        <f t="shared" si="28"/>
        <v>128.62000274658203</v>
      </c>
      <c r="BC152" s="25">
        <f t="shared" si="29"/>
        <v>36.946342902624004</v>
      </c>
    </row>
    <row r="153" spans="1:55" ht="57.6" x14ac:dyDescent="0.3">
      <c r="A153" s="4">
        <v>32</v>
      </c>
      <c r="B153" s="8" t="s">
        <v>80</v>
      </c>
      <c r="C153" s="8">
        <v>2003</v>
      </c>
      <c r="D153" s="8">
        <v>2003</v>
      </c>
      <c r="E153" s="8">
        <v>2003</v>
      </c>
      <c r="F153" s="8" t="s">
        <v>40</v>
      </c>
      <c r="G153" s="8" t="s">
        <v>28</v>
      </c>
      <c r="H153" s="8" t="s">
        <v>66</v>
      </c>
      <c r="I153" s="8" t="s">
        <v>67</v>
      </c>
      <c r="J153" s="4">
        <v>2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>
        <v>0</v>
      </c>
      <c r="Q153" s="4">
        <v>0</v>
      </c>
      <c r="R153" s="4">
        <v>2</v>
      </c>
      <c r="S153" s="4">
        <v>0</v>
      </c>
      <c r="T153" s="4">
        <v>2</v>
      </c>
      <c r="U153" s="4">
        <v>2</v>
      </c>
      <c r="V153" s="4">
        <v>0</v>
      </c>
      <c r="W153" s="4">
        <v>0</v>
      </c>
      <c r="X153" s="4">
        <v>2</v>
      </c>
      <c r="Y153" s="4">
        <v>0</v>
      </c>
      <c r="Z153" s="4">
        <v>0</v>
      </c>
      <c r="AA153" s="4">
        <v>0</v>
      </c>
      <c r="AB153" s="4">
        <v>0</v>
      </c>
      <c r="AC153" s="25">
        <v>129.60000610351562</v>
      </c>
      <c r="AD153" s="4">
        <f t="shared" si="24"/>
        <v>10</v>
      </c>
      <c r="AE153" s="25">
        <f t="shared" si="25"/>
        <v>139.60000610351562</v>
      </c>
      <c r="AF153" s="4">
        <v>0</v>
      </c>
      <c r="AG153" s="4">
        <v>0</v>
      </c>
      <c r="AH153" s="4">
        <v>0</v>
      </c>
      <c r="AI153" s="4">
        <v>0</v>
      </c>
      <c r="AJ153" s="4">
        <v>2</v>
      </c>
      <c r="AK153" s="4">
        <v>0</v>
      </c>
      <c r="AL153" s="4">
        <v>0</v>
      </c>
      <c r="AM153" s="4">
        <v>0</v>
      </c>
      <c r="AN153" s="4">
        <v>0</v>
      </c>
      <c r="AO153" s="4">
        <v>0</v>
      </c>
      <c r="AP153" s="4">
        <v>2</v>
      </c>
      <c r="AQ153" s="4">
        <v>0</v>
      </c>
      <c r="AR153" s="4">
        <v>0</v>
      </c>
      <c r="AS153" s="4">
        <v>0</v>
      </c>
      <c r="AT153" s="4">
        <v>2</v>
      </c>
      <c r="AU153" s="4">
        <v>2</v>
      </c>
      <c r="AV153" s="4">
        <v>0</v>
      </c>
      <c r="AW153" s="4">
        <v>0</v>
      </c>
      <c r="AX153" s="4">
        <v>0</v>
      </c>
      <c r="AY153" s="25">
        <v>128.41000366210937</v>
      </c>
      <c r="AZ153" s="4">
        <f t="shared" si="26"/>
        <v>8</v>
      </c>
      <c r="BA153" s="25">
        <f t="shared" si="27"/>
        <v>136.41000366210937</v>
      </c>
      <c r="BB153" s="25">
        <f t="shared" si="28"/>
        <v>136.41000366210937</v>
      </c>
      <c r="BC153" s="25">
        <f t="shared" si="29"/>
        <v>45.240637054455782</v>
      </c>
    </row>
    <row r="154" spans="1:55" ht="57.6" x14ac:dyDescent="0.3">
      <c r="A154" s="4">
        <v>33</v>
      </c>
      <c r="B154" s="8" t="s">
        <v>236</v>
      </c>
      <c r="C154" s="8">
        <v>2001</v>
      </c>
      <c r="D154" s="8">
        <v>2001</v>
      </c>
      <c r="E154" s="8">
        <v>2001</v>
      </c>
      <c r="F154" s="8" t="s">
        <v>40</v>
      </c>
      <c r="G154" s="8" t="s">
        <v>28</v>
      </c>
      <c r="H154" s="8" t="s">
        <v>66</v>
      </c>
      <c r="I154" s="8" t="s">
        <v>67</v>
      </c>
      <c r="J154" s="4">
        <v>2</v>
      </c>
      <c r="K154" s="4">
        <v>2</v>
      </c>
      <c r="L154" s="4">
        <v>0</v>
      </c>
      <c r="M154" s="4">
        <v>0</v>
      </c>
      <c r="N154" s="4">
        <v>0</v>
      </c>
      <c r="O154" s="4">
        <v>0</v>
      </c>
      <c r="P154" s="4">
        <v>0</v>
      </c>
      <c r="Q154" s="4">
        <v>0</v>
      </c>
      <c r="R154" s="4">
        <v>0</v>
      </c>
      <c r="S154" s="4">
        <v>0</v>
      </c>
      <c r="T154" s="4">
        <v>2</v>
      </c>
      <c r="U154" s="4">
        <v>0</v>
      </c>
      <c r="V154" s="4">
        <v>0</v>
      </c>
      <c r="W154" s="4">
        <v>2</v>
      </c>
      <c r="X154" s="4">
        <v>0</v>
      </c>
      <c r="Y154" s="4">
        <v>2</v>
      </c>
      <c r="Z154" s="4">
        <v>2</v>
      </c>
      <c r="AA154" s="4">
        <v>0</v>
      </c>
      <c r="AB154" s="4">
        <v>2</v>
      </c>
      <c r="AC154" s="25">
        <v>139.11000061035156</v>
      </c>
      <c r="AD154" s="4">
        <f t="shared" si="24"/>
        <v>14</v>
      </c>
      <c r="AE154" s="25">
        <f t="shared" si="25"/>
        <v>153.11000061035156</v>
      </c>
      <c r="AF154" s="4">
        <v>0</v>
      </c>
      <c r="AG154" s="4">
        <v>0</v>
      </c>
      <c r="AH154" s="4">
        <v>0</v>
      </c>
      <c r="AI154" s="4">
        <v>0</v>
      </c>
      <c r="AJ154" s="4">
        <v>0</v>
      </c>
      <c r="AK154" s="4">
        <v>0</v>
      </c>
      <c r="AL154" s="4">
        <v>0</v>
      </c>
      <c r="AM154" s="4">
        <v>2</v>
      </c>
      <c r="AN154" s="4">
        <v>0</v>
      </c>
      <c r="AO154" s="4">
        <v>0</v>
      </c>
      <c r="AP154" s="4">
        <v>2</v>
      </c>
      <c r="AQ154" s="4">
        <v>0</v>
      </c>
      <c r="AR154" s="4">
        <v>0</v>
      </c>
      <c r="AS154" s="4">
        <v>2</v>
      </c>
      <c r="AT154" s="4">
        <v>2</v>
      </c>
      <c r="AU154" s="4">
        <v>2</v>
      </c>
      <c r="AV154" s="4">
        <v>2</v>
      </c>
      <c r="AW154" s="4">
        <v>0</v>
      </c>
      <c r="AX154" s="4">
        <v>0</v>
      </c>
      <c r="AY154" s="25">
        <v>126.55999755859375</v>
      </c>
      <c r="AZ154" s="4">
        <f t="shared" si="26"/>
        <v>12</v>
      </c>
      <c r="BA154" s="25">
        <f t="shared" si="27"/>
        <v>138.55999755859375</v>
      </c>
      <c r="BB154" s="25">
        <f t="shared" si="28"/>
        <v>138.55999755859375</v>
      </c>
      <c r="BC154" s="25">
        <f t="shared" si="29"/>
        <v>47.529812883246706</v>
      </c>
    </row>
    <row r="155" spans="1:55" x14ac:dyDescent="0.3">
      <c r="A155" s="4">
        <v>34</v>
      </c>
      <c r="B155" s="8" t="s">
        <v>183</v>
      </c>
      <c r="C155" s="8">
        <v>1951</v>
      </c>
      <c r="D155" s="8">
        <v>1951</v>
      </c>
      <c r="E155" s="8">
        <v>1951</v>
      </c>
      <c r="F155" s="8" t="s">
        <v>15</v>
      </c>
      <c r="G155" s="8" t="s">
        <v>20</v>
      </c>
      <c r="H155" s="8" t="s">
        <v>46</v>
      </c>
      <c r="I155" s="8"/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>
        <v>0</v>
      </c>
      <c r="Q155" s="4">
        <v>0</v>
      </c>
      <c r="R155" s="4">
        <v>0</v>
      </c>
      <c r="S155" s="4">
        <v>0</v>
      </c>
      <c r="T155" s="4">
        <v>0</v>
      </c>
      <c r="U155" s="4">
        <v>0</v>
      </c>
      <c r="V155" s="4">
        <v>2</v>
      </c>
      <c r="W155" s="4">
        <v>0</v>
      </c>
      <c r="X155" s="4">
        <v>0</v>
      </c>
      <c r="Y155" s="4">
        <v>0</v>
      </c>
      <c r="Z155" s="4">
        <v>0</v>
      </c>
      <c r="AA155" s="4">
        <v>0</v>
      </c>
      <c r="AB155" s="4">
        <v>0</v>
      </c>
      <c r="AC155" s="25">
        <v>145.22000122070312</v>
      </c>
      <c r="AD155" s="4">
        <f t="shared" si="24"/>
        <v>2</v>
      </c>
      <c r="AE155" s="25">
        <f t="shared" si="25"/>
        <v>147.22000122070312</v>
      </c>
      <c r="AF155" s="4">
        <v>0</v>
      </c>
      <c r="AG155" s="4">
        <v>0</v>
      </c>
      <c r="AH155" s="4">
        <v>0</v>
      </c>
      <c r="AI155" s="4">
        <v>0</v>
      </c>
      <c r="AJ155" s="4">
        <v>0</v>
      </c>
      <c r="AK155" s="4">
        <v>0</v>
      </c>
      <c r="AL155" s="4">
        <v>0</v>
      </c>
      <c r="AM155" s="4">
        <v>0</v>
      </c>
      <c r="AN155" s="4">
        <v>0</v>
      </c>
      <c r="AO155" s="4">
        <v>0</v>
      </c>
      <c r="AP155" s="4">
        <v>0</v>
      </c>
      <c r="AQ155" s="4">
        <v>0</v>
      </c>
      <c r="AR155" s="4">
        <v>0</v>
      </c>
      <c r="AS155" s="4">
        <v>0</v>
      </c>
      <c r="AT155" s="4">
        <v>2</v>
      </c>
      <c r="AU155" s="4">
        <v>0</v>
      </c>
      <c r="AV155" s="4">
        <v>0</v>
      </c>
      <c r="AW155" s="4">
        <v>0</v>
      </c>
      <c r="AX155" s="4">
        <v>0</v>
      </c>
      <c r="AY155" s="25">
        <v>140.03999328613281</v>
      </c>
      <c r="AZ155" s="4">
        <f t="shared" si="26"/>
        <v>2</v>
      </c>
      <c r="BA155" s="25">
        <f t="shared" si="27"/>
        <v>142.03999328613281</v>
      </c>
      <c r="BB155" s="25">
        <f t="shared" si="28"/>
        <v>142.03999328613281</v>
      </c>
      <c r="BC155" s="25">
        <f t="shared" si="29"/>
        <v>51.23508949673127</v>
      </c>
    </row>
    <row r="156" spans="1:55" x14ac:dyDescent="0.3">
      <c r="A156" s="4">
        <v>35</v>
      </c>
      <c r="B156" s="8" t="s">
        <v>23</v>
      </c>
      <c r="C156" s="8">
        <v>1963</v>
      </c>
      <c r="D156" s="8">
        <v>1963</v>
      </c>
      <c r="E156" s="8">
        <v>1963</v>
      </c>
      <c r="F156" s="8">
        <v>3</v>
      </c>
      <c r="G156" s="8" t="s">
        <v>20</v>
      </c>
      <c r="H156" s="8" t="s">
        <v>21</v>
      </c>
      <c r="I156" s="8" t="s">
        <v>22</v>
      </c>
      <c r="J156" s="4">
        <v>2</v>
      </c>
      <c r="K156" s="4">
        <v>0</v>
      </c>
      <c r="L156" s="4">
        <v>2</v>
      </c>
      <c r="M156" s="4">
        <v>0</v>
      </c>
      <c r="N156" s="4">
        <v>0</v>
      </c>
      <c r="O156" s="4">
        <v>0</v>
      </c>
      <c r="P156" s="4">
        <v>0</v>
      </c>
      <c r="Q156" s="4">
        <v>0</v>
      </c>
      <c r="R156" s="4">
        <v>0</v>
      </c>
      <c r="S156" s="4">
        <v>0</v>
      </c>
      <c r="T156" s="4">
        <v>2</v>
      </c>
      <c r="U156" s="4">
        <v>0</v>
      </c>
      <c r="V156" s="4">
        <v>0</v>
      </c>
      <c r="W156" s="4">
        <v>2</v>
      </c>
      <c r="X156" s="4">
        <v>2</v>
      </c>
      <c r="Y156" s="4">
        <v>0</v>
      </c>
      <c r="Z156" s="4">
        <v>0</v>
      </c>
      <c r="AA156" s="4">
        <v>0</v>
      </c>
      <c r="AB156" s="4">
        <v>0</v>
      </c>
      <c r="AC156" s="25">
        <v>139.85000610351562</v>
      </c>
      <c r="AD156" s="4">
        <f t="shared" si="24"/>
        <v>10</v>
      </c>
      <c r="AE156" s="25">
        <f t="shared" si="25"/>
        <v>149.85000610351562</v>
      </c>
      <c r="AF156" s="4">
        <v>0</v>
      </c>
      <c r="AG156" s="4">
        <v>2</v>
      </c>
      <c r="AH156" s="4">
        <v>0</v>
      </c>
      <c r="AI156" s="4">
        <v>0</v>
      </c>
      <c r="AJ156" s="4">
        <v>0</v>
      </c>
      <c r="AK156" s="4">
        <v>0</v>
      </c>
      <c r="AL156" s="4">
        <v>0</v>
      </c>
      <c r="AM156" s="4">
        <v>0</v>
      </c>
      <c r="AN156" s="4">
        <v>2</v>
      </c>
      <c r="AO156" s="4">
        <v>0</v>
      </c>
      <c r="AP156" s="4">
        <v>0</v>
      </c>
      <c r="AQ156" s="4">
        <v>0</v>
      </c>
      <c r="AR156" s="4">
        <v>50</v>
      </c>
      <c r="AS156" s="4">
        <v>0</v>
      </c>
      <c r="AT156" s="4">
        <v>2</v>
      </c>
      <c r="AU156" s="4">
        <v>0</v>
      </c>
      <c r="AV156" s="4">
        <v>0</v>
      </c>
      <c r="AW156" s="4">
        <v>2</v>
      </c>
      <c r="AX156" s="4">
        <v>0</v>
      </c>
      <c r="AY156" s="25">
        <v>138.27999877929687</v>
      </c>
      <c r="AZ156" s="4">
        <f t="shared" si="26"/>
        <v>58</v>
      </c>
      <c r="BA156" s="25">
        <f t="shared" si="27"/>
        <v>196.27999877929687</v>
      </c>
      <c r="BB156" s="25">
        <f t="shared" si="28"/>
        <v>149.85000610351562</v>
      </c>
      <c r="BC156" s="25">
        <f t="shared" si="29"/>
        <v>59.550691040221501</v>
      </c>
    </row>
    <row r="157" spans="1:55" ht="28.8" x14ac:dyDescent="0.3">
      <c r="A157" s="4">
        <v>36</v>
      </c>
      <c r="B157" s="8" t="s">
        <v>198</v>
      </c>
      <c r="C157" s="8">
        <v>1995</v>
      </c>
      <c r="D157" s="8">
        <v>1995</v>
      </c>
      <c r="E157" s="8">
        <v>1995</v>
      </c>
      <c r="F157" s="8">
        <v>1</v>
      </c>
      <c r="G157" s="8" t="s">
        <v>20</v>
      </c>
      <c r="H157" s="8" t="s">
        <v>46</v>
      </c>
      <c r="I157" s="8" t="s">
        <v>95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>
        <v>2</v>
      </c>
      <c r="Q157" s="4">
        <v>0</v>
      </c>
      <c r="R157" s="4">
        <v>2</v>
      </c>
      <c r="S157" s="4">
        <v>0</v>
      </c>
      <c r="T157" s="4">
        <v>0</v>
      </c>
      <c r="U157" s="4">
        <v>0</v>
      </c>
      <c r="V157" s="4">
        <v>2</v>
      </c>
      <c r="W157" s="4">
        <v>2</v>
      </c>
      <c r="X157" s="4">
        <v>2</v>
      </c>
      <c r="Y157" s="4">
        <v>2</v>
      </c>
      <c r="Z157" s="4">
        <v>0</v>
      </c>
      <c r="AA157" s="4">
        <v>0</v>
      </c>
      <c r="AB157" s="4">
        <v>0</v>
      </c>
      <c r="AC157" s="25">
        <v>148.19999694824219</v>
      </c>
      <c r="AD157" s="4">
        <f t="shared" si="24"/>
        <v>12</v>
      </c>
      <c r="AE157" s="25">
        <f t="shared" si="25"/>
        <v>160.19999694824219</v>
      </c>
      <c r="AF157" s="4">
        <v>0</v>
      </c>
      <c r="AG157" s="4">
        <v>0</v>
      </c>
      <c r="AH157" s="4">
        <v>0</v>
      </c>
      <c r="AI157" s="4">
        <v>0</v>
      </c>
      <c r="AJ157" s="4">
        <v>0</v>
      </c>
      <c r="AK157" s="4">
        <v>2</v>
      </c>
      <c r="AL157" s="4">
        <v>0</v>
      </c>
      <c r="AM157" s="4">
        <v>0</v>
      </c>
      <c r="AN157" s="4">
        <v>0</v>
      </c>
      <c r="AO157" s="4">
        <v>0</v>
      </c>
      <c r="AP157" s="4">
        <v>50</v>
      </c>
      <c r="AQ157" s="4">
        <v>0</v>
      </c>
      <c r="AR157" s="4">
        <v>0</v>
      </c>
      <c r="AS157" s="4">
        <v>0</v>
      </c>
      <c r="AT157" s="4">
        <v>2</v>
      </c>
      <c r="AU157" s="4">
        <v>0</v>
      </c>
      <c r="AV157" s="4">
        <v>0</v>
      </c>
      <c r="AW157" s="4">
        <v>2</v>
      </c>
      <c r="AX157" s="4">
        <v>2</v>
      </c>
      <c r="AY157" s="25">
        <v>134.46000671386719</v>
      </c>
      <c r="AZ157" s="4">
        <f t="shared" si="26"/>
        <v>58</v>
      </c>
      <c r="BA157" s="25">
        <f t="shared" si="27"/>
        <v>192.46000671386719</v>
      </c>
      <c r="BB157" s="25">
        <f t="shared" si="28"/>
        <v>160.19999694824219</v>
      </c>
      <c r="BC157" s="25">
        <f t="shared" si="29"/>
        <v>70.570698542892842</v>
      </c>
    </row>
    <row r="158" spans="1:55" ht="43.2" x14ac:dyDescent="0.3">
      <c r="A158" s="4">
        <v>37</v>
      </c>
      <c r="B158" s="8" t="s">
        <v>271</v>
      </c>
      <c r="C158" s="8">
        <v>2002</v>
      </c>
      <c r="D158" s="8">
        <v>2002</v>
      </c>
      <c r="E158" s="8">
        <v>2002</v>
      </c>
      <c r="F158" s="8" t="s">
        <v>233</v>
      </c>
      <c r="G158" s="8" t="s">
        <v>36</v>
      </c>
      <c r="H158" s="8" t="s">
        <v>37</v>
      </c>
      <c r="I158" s="8" t="s">
        <v>38</v>
      </c>
      <c r="J158" s="4">
        <v>2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>
        <v>0</v>
      </c>
      <c r="Q158" s="4">
        <v>0</v>
      </c>
      <c r="R158" s="4">
        <v>0</v>
      </c>
      <c r="S158" s="4">
        <v>0</v>
      </c>
      <c r="T158" s="4">
        <v>0</v>
      </c>
      <c r="U158" s="4">
        <v>0</v>
      </c>
      <c r="V158" s="4">
        <v>0</v>
      </c>
      <c r="W158" s="4">
        <v>0</v>
      </c>
      <c r="X158" s="4">
        <v>2</v>
      </c>
      <c r="Y158" s="4">
        <v>0</v>
      </c>
      <c r="Z158" s="4">
        <v>0</v>
      </c>
      <c r="AA158" s="4">
        <v>2</v>
      </c>
      <c r="AB158" s="4">
        <v>0</v>
      </c>
      <c r="AC158" s="25">
        <v>154.41999816894531</v>
      </c>
      <c r="AD158" s="4">
        <f t="shared" si="24"/>
        <v>6</v>
      </c>
      <c r="AE158" s="25">
        <f t="shared" si="25"/>
        <v>160.41999816894531</v>
      </c>
      <c r="AF158" s="4">
        <v>0</v>
      </c>
      <c r="AG158" s="4">
        <v>0</v>
      </c>
      <c r="AH158" s="4">
        <v>0</v>
      </c>
      <c r="AI158" s="4">
        <v>0</v>
      </c>
      <c r="AJ158" s="4">
        <v>0</v>
      </c>
      <c r="AK158" s="4">
        <v>0</v>
      </c>
      <c r="AL158" s="4">
        <v>0</v>
      </c>
      <c r="AM158" s="4">
        <v>0</v>
      </c>
      <c r="AN158" s="4">
        <v>0</v>
      </c>
      <c r="AO158" s="4">
        <v>0</v>
      </c>
      <c r="AP158" s="4">
        <v>0</v>
      </c>
      <c r="AQ158" s="4">
        <v>0</v>
      </c>
      <c r="AR158" s="4">
        <v>0</v>
      </c>
      <c r="AS158" s="4">
        <v>2</v>
      </c>
      <c r="AT158" s="4">
        <v>2</v>
      </c>
      <c r="AU158" s="4">
        <v>0</v>
      </c>
      <c r="AV158" s="4">
        <v>0</v>
      </c>
      <c r="AW158" s="4">
        <v>2</v>
      </c>
      <c r="AX158" s="4">
        <v>0</v>
      </c>
      <c r="AY158" s="25">
        <v>175.22000122070312</v>
      </c>
      <c r="AZ158" s="4">
        <f t="shared" si="26"/>
        <v>6</v>
      </c>
      <c r="BA158" s="25">
        <f t="shared" si="27"/>
        <v>181.22000122070312</v>
      </c>
      <c r="BB158" s="25">
        <f t="shared" si="28"/>
        <v>160.41999816894531</v>
      </c>
      <c r="BC158" s="25">
        <f t="shared" si="29"/>
        <v>70.804941755192942</v>
      </c>
    </row>
    <row r="159" spans="1:55" ht="57.6" x14ac:dyDescent="0.3">
      <c r="A159" s="4">
        <v>38</v>
      </c>
      <c r="B159" s="8" t="s">
        <v>74</v>
      </c>
      <c r="C159" s="8">
        <v>2006</v>
      </c>
      <c r="D159" s="8">
        <v>2006</v>
      </c>
      <c r="E159" s="8">
        <v>2006</v>
      </c>
      <c r="F159" s="8" t="s">
        <v>40</v>
      </c>
      <c r="G159" s="8" t="s">
        <v>28</v>
      </c>
      <c r="H159" s="8" t="s">
        <v>66</v>
      </c>
      <c r="I159" s="8" t="s">
        <v>67</v>
      </c>
      <c r="J159" s="4">
        <v>0</v>
      </c>
      <c r="K159" s="4">
        <v>2</v>
      </c>
      <c r="L159" s="4">
        <v>0</v>
      </c>
      <c r="M159" s="4">
        <v>0</v>
      </c>
      <c r="N159" s="4">
        <v>0</v>
      </c>
      <c r="O159" s="4">
        <v>0</v>
      </c>
      <c r="P159" s="4">
        <v>0</v>
      </c>
      <c r="Q159" s="4">
        <v>0</v>
      </c>
      <c r="R159" s="4">
        <v>0</v>
      </c>
      <c r="S159" s="4">
        <v>0</v>
      </c>
      <c r="T159" s="4">
        <v>50</v>
      </c>
      <c r="U159" s="4">
        <v>0</v>
      </c>
      <c r="V159" s="4">
        <v>0</v>
      </c>
      <c r="W159" s="4">
        <v>0</v>
      </c>
      <c r="X159" s="4">
        <v>2</v>
      </c>
      <c r="Y159" s="4">
        <v>2</v>
      </c>
      <c r="Z159" s="4">
        <v>0</v>
      </c>
      <c r="AA159" s="4">
        <v>0</v>
      </c>
      <c r="AB159" s="4">
        <v>0</v>
      </c>
      <c r="AC159" s="25">
        <v>187.85000610351562</v>
      </c>
      <c r="AD159" s="4">
        <f t="shared" si="24"/>
        <v>56</v>
      </c>
      <c r="AE159" s="25">
        <f t="shared" si="25"/>
        <v>243.85000610351562</v>
      </c>
      <c r="AF159" s="4">
        <v>0</v>
      </c>
      <c r="AG159" s="4">
        <v>0</v>
      </c>
      <c r="AH159" s="4">
        <v>0</v>
      </c>
      <c r="AI159" s="4">
        <v>0</v>
      </c>
      <c r="AJ159" s="4">
        <v>0</v>
      </c>
      <c r="AK159" s="4">
        <v>0</v>
      </c>
      <c r="AL159" s="4">
        <v>0</v>
      </c>
      <c r="AM159" s="4">
        <v>0</v>
      </c>
      <c r="AN159" s="4">
        <v>0</v>
      </c>
      <c r="AO159" s="4">
        <v>0</v>
      </c>
      <c r="AP159" s="4">
        <v>2</v>
      </c>
      <c r="AQ159" s="4">
        <v>0</v>
      </c>
      <c r="AR159" s="4">
        <v>0</v>
      </c>
      <c r="AS159" s="4">
        <v>2</v>
      </c>
      <c r="AT159" s="4">
        <v>2</v>
      </c>
      <c r="AU159" s="4">
        <v>0</v>
      </c>
      <c r="AV159" s="4">
        <v>2</v>
      </c>
      <c r="AW159" s="4">
        <v>0</v>
      </c>
      <c r="AX159" s="4">
        <v>0</v>
      </c>
      <c r="AY159" s="25">
        <v>179.17999267578125</v>
      </c>
      <c r="AZ159" s="4">
        <f t="shared" si="26"/>
        <v>8</v>
      </c>
      <c r="BA159" s="25">
        <f t="shared" si="27"/>
        <v>187.17999267578125</v>
      </c>
      <c r="BB159" s="25">
        <f t="shared" si="28"/>
        <v>187.17999267578125</v>
      </c>
      <c r="BC159" s="25">
        <f t="shared" si="29"/>
        <v>99.297270363099727</v>
      </c>
    </row>
    <row r="160" spans="1:55" ht="57.6" x14ac:dyDescent="0.3">
      <c r="A160" s="4">
        <v>39</v>
      </c>
      <c r="B160" s="8" t="s">
        <v>137</v>
      </c>
      <c r="C160" s="8">
        <v>2000</v>
      </c>
      <c r="D160" s="8">
        <v>2000</v>
      </c>
      <c r="E160" s="8">
        <v>2000</v>
      </c>
      <c r="F160" s="8" t="s">
        <v>40</v>
      </c>
      <c r="G160" s="8" t="s">
        <v>28</v>
      </c>
      <c r="H160" s="8" t="s">
        <v>66</v>
      </c>
      <c r="I160" s="8" t="s">
        <v>67</v>
      </c>
      <c r="J160" s="4">
        <v>2</v>
      </c>
      <c r="K160" s="4">
        <v>0</v>
      </c>
      <c r="L160" s="4">
        <v>2</v>
      </c>
      <c r="M160" s="4">
        <v>0</v>
      </c>
      <c r="N160" s="4">
        <v>2</v>
      </c>
      <c r="O160" s="4">
        <v>0</v>
      </c>
      <c r="P160" s="4">
        <v>0</v>
      </c>
      <c r="Q160" s="4">
        <v>0</v>
      </c>
      <c r="R160" s="4">
        <v>0</v>
      </c>
      <c r="S160" s="4">
        <v>0</v>
      </c>
      <c r="T160" s="4">
        <v>50</v>
      </c>
      <c r="U160" s="4">
        <v>50</v>
      </c>
      <c r="V160" s="4">
        <v>0</v>
      </c>
      <c r="W160" s="4">
        <v>0</v>
      </c>
      <c r="X160" s="4">
        <v>0</v>
      </c>
      <c r="Y160" s="4">
        <v>0</v>
      </c>
      <c r="Z160" s="4">
        <v>0</v>
      </c>
      <c r="AA160" s="4">
        <v>2</v>
      </c>
      <c r="AB160" s="4">
        <v>2</v>
      </c>
      <c r="AC160" s="25">
        <v>150.83000183105469</v>
      </c>
      <c r="AD160" s="4">
        <f t="shared" si="24"/>
        <v>110</v>
      </c>
      <c r="AE160" s="25">
        <f t="shared" si="25"/>
        <v>260.83000183105469</v>
      </c>
      <c r="AF160" s="4">
        <v>2</v>
      </c>
      <c r="AG160" s="4">
        <v>0</v>
      </c>
      <c r="AH160" s="4">
        <v>0</v>
      </c>
      <c r="AI160" s="4">
        <v>0</v>
      </c>
      <c r="AJ160" s="4">
        <v>2</v>
      </c>
      <c r="AK160" s="4">
        <v>0</v>
      </c>
      <c r="AL160" s="4">
        <v>2</v>
      </c>
      <c r="AM160" s="4">
        <v>0</v>
      </c>
      <c r="AN160" s="4">
        <v>0</v>
      </c>
      <c r="AO160" s="4">
        <v>2</v>
      </c>
      <c r="AP160" s="4">
        <v>50</v>
      </c>
      <c r="AQ160" s="4">
        <v>2</v>
      </c>
      <c r="AR160" s="4">
        <v>2</v>
      </c>
      <c r="AS160" s="4">
        <v>0</v>
      </c>
      <c r="AT160" s="4">
        <v>2</v>
      </c>
      <c r="AU160" s="4">
        <v>0</v>
      </c>
      <c r="AV160" s="4">
        <v>0</v>
      </c>
      <c r="AW160" s="4">
        <v>2</v>
      </c>
      <c r="AX160" s="4">
        <v>2</v>
      </c>
      <c r="AY160" s="25">
        <v>184.24000549316406</v>
      </c>
      <c r="AZ160" s="4">
        <f t="shared" si="26"/>
        <v>68</v>
      </c>
      <c r="BA160" s="25">
        <f t="shared" si="27"/>
        <v>252.24000549316406</v>
      </c>
      <c r="BB160" s="25">
        <f t="shared" si="28"/>
        <v>252.24000549316406</v>
      </c>
      <c r="BC160" s="25">
        <f t="shared" si="29"/>
        <v>168.56900597403049</v>
      </c>
    </row>
    <row r="161" spans="1:55" ht="43.2" x14ac:dyDescent="0.3">
      <c r="A161" s="4">
        <v>40</v>
      </c>
      <c r="B161" s="8" t="s">
        <v>140</v>
      </c>
      <c r="C161" s="8">
        <v>2006</v>
      </c>
      <c r="D161" s="8">
        <v>2006</v>
      </c>
      <c r="E161" s="8">
        <v>2006</v>
      </c>
      <c r="F161" s="8" t="s">
        <v>94</v>
      </c>
      <c r="G161" s="8" t="s">
        <v>36</v>
      </c>
      <c r="H161" s="8" t="s">
        <v>37</v>
      </c>
      <c r="I161" s="8" t="s">
        <v>38</v>
      </c>
      <c r="J161" s="4">
        <v>0</v>
      </c>
      <c r="K161" s="4">
        <v>0</v>
      </c>
      <c r="L161" s="4">
        <v>2</v>
      </c>
      <c r="M161" s="4">
        <v>2</v>
      </c>
      <c r="N161" s="4">
        <v>2</v>
      </c>
      <c r="O161" s="4">
        <v>0</v>
      </c>
      <c r="P161" s="4">
        <v>0</v>
      </c>
      <c r="Q161" s="4">
        <v>50</v>
      </c>
      <c r="R161" s="4">
        <v>0</v>
      </c>
      <c r="S161" s="4">
        <v>0</v>
      </c>
      <c r="T161" s="4">
        <v>50</v>
      </c>
      <c r="U161" s="4">
        <v>0</v>
      </c>
      <c r="V161" s="4">
        <v>50</v>
      </c>
      <c r="W161" s="4">
        <v>0</v>
      </c>
      <c r="X161" s="4">
        <v>50</v>
      </c>
      <c r="Y161" s="4">
        <v>0</v>
      </c>
      <c r="Z161" s="4">
        <v>50</v>
      </c>
      <c r="AA161" s="4">
        <v>0</v>
      </c>
      <c r="AB161" s="4">
        <v>0</v>
      </c>
      <c r="AC161" s="25">
        <v>284.19000244140625</v>
      </c>
      <c r="AD161" s="4">
        <f t="shared" si="24"/>
        <v>256</v>
      </c>
      <c r="AE161" s="25">
        <f t="shared" si="25"/>
        <v>540.19000244140625</v>
      </c>
      <c r="AF161" s="4">
        <v>2</v>
      </c>
      <c r="AG161" s="4">
        <v>2</v>
      </c>
      <c r="AH161" s="4">
        <v>2</v>
      </c>
      <c r="AI161" s="4">
        <v>0</v>
      </c>
      <c r="AJ161" s="4">
        <v>0</v>
      </c>
      <c r="AK161" s="4">
        <v>0</v>
      </c>
      <c r="AL161" s="4">
        <v>0</v>
      </c>
      <c r="AM161" s="4">
        <v>0</v>
      </c>
      <c r="AN161" s="4">
        <v>0</v>
      </c>
      <c r="AO161" s="4">
        <v>0</v>
      </c>
      <c r="AP161" s="4">
        <v>50</v>
      </c>
      <c r="AQ161" s="4">
        <v>0</v>
      </c>
      <c r="AR161" s="4">
        <v>50</v>
      </c>
      <c r="AS161" s="4">
        <v>0</v>
      </c>
      <c r="AT161" s="4">
        <v>50</v>
      </c>
      <c r="AU161" s="4">
        <v>50</v>
      </c>
      <c r="AV161" s="4">
        <v>50</v>
      </c>
      <c r="AW161" s="4">
        <v>2</v>
      </c>
      <c r="AX161" s="4">
        <v>0</v>
      </c>
      <c r="AY161" s="25">
        <v>237.02999877929687</v>
      </c>
      <c r="AZ161" s="4">
        <f t="shared" si="26"/>
        <v>258</v>
      </c>
      <c r="BA161" s="25">
        <f t="shared" si="27"/>
        <v>495.02999877929687</v>
      </c>
      <c r="BB161" s="25">
        <f t="shared" si="28"/>
        <v>495.02999877929687</v>
      </c>
      <c r="BC161" s="25">
        <f t="shared" si="29"/>
        <v>427.07624406979471</v>
      </c>
    </row>
    <row r="162" spans="1:55" ht="43.2" x14ac:dyDescent="0.3">
      <c r="A162" s="4">
        <v>41</v>
      </c>
      <c r="B162" s="8" t="s">
        <v>73</v>
      </c>
      <c r="C162" s="8">
        <v>2000</v>
      </c>
      <c r="D162" s="8">
        <v>2000</v>
      </c>
      <c r="E162" s="8">
        <v>2000</v>
      </c>
      <c r="F162" s="8">
        <v>3</v>
      </c>
      <c r="G162" s="8" t="s">
        <v>20</v>
      </c>
      <c r="H162" s="8" t="s">
        <v>62</v>
      </c>
      <c r="I162" s="8" t="s">
        <v>63</v>
      </c>
      <c r="J162" s="4">
        <v>0</v>
      </c>
      <c r="K162" s="4">
        <v>2</v>
      </c>
      <c r="L162" s="4">
        <v>2</v>
      </c>
      <c r="M162" s="4">
        <v>0</v>
      </c>
      <c r="N162" s="4">
        <v>0</v>
      </c>
      <c r="O162" s="4">
        <v>0</v>
      </c>
      <c r="P162" s="4">
        <v>50</v>
      </c>
      <c r="Q162" s="4">
        <v>50</v>
      </c>
      <c r="R162" s="4">
        <v>2</v>
      </c>
      <c r="S162" s="4">
        <v>0</v>
      </c>
      <c r="T162" s="4">
        <v>50</v>
      </c>
      <c r="U162" s="4">
        <v>50</v>
      </c>
      <c r="V162" s="4">
        <v>0</v>
      </c>
      <c r="W162" s="4">
        <v>50</v>
      </c>
      <c r="X162" s="4">
        <v>50</v>
      </c>
      <c r="Y162" s="4">
        <v>50</v>
      </c>
      <c r="Z162" s="4">
        <v>0</v>
      </c>
      <c r="AA162" s="4">
        <v>2</v>
      </c>
      <c r="AB162" s="4">
        <v>2</v>
      </c>
      <c r="AC162" s="25">
        <v>200.41999816894531</v>
      </c>
      <c r="AD162" s="4">
        <f t="shared" si="24"/>
        <v>360</v>
      </c>
      <c r="AE162" s="25">
        <f t="shared" si="25"/>
        <v>560.41999816894531</v>
      </c>
      <c r="AF162" s="4">
        <v>0</v>
      </c>
      <c r="AG162" s="4">
        <v>2</v>
      </c>
      <c r="AH162" s="4">
        <v>0</v>
      </c>
      <c r="AI162" s="4">
        <v>0</v>
      </c>
      <c r="AJ162" s="4">
        <v>0</v>
      </c>
      <c r="AK162" s="4">
        <v>0</v>
      </c>
      <c r="AL162" s="4">
        <v>2</v>
      </c>
      <c r="AM162" s="4">
        <v>50</v>
      </c>
      <c r="AN162" s="4">
        <v>0</v>
      </c>
      <c r="AO162" s="4">
        <v>0</v>
      </c>
      <c r="AP162" s="4">
        <v>50</v>
      </c>
      <c r="AQ162" s="4">
        <v>50</v>
      </c>
      <c r="AR162" s="4">
        <v>0</v>
      </c>
      <c r="AS162" s="4">
        <v>50</v>
      </c>
      <c r="AT162" s="4">
        <v>50</v>
      </c>
      <c r="AU162" s="4">
        <v>2</v>
      </c>
      <c r="AV162" s="4">
        <v>50</v>
      </c>
      <c r="AW162" s="4">
        <v>50</v>
      </c>
      <c r="AX162" s="4">
        <v>50</v>
      </c>
      <c r="AY162" s="25">
        <v>144.74000549316406</v>
      </c>
      <c r="AZ162" s="4">
        <f t="shared" si="26"/>
        <v>406</v>
      </c>
      <c r="BA162" s="25">
        <f t="shared" si="27"/>
        <v>550.74000549316406</v>
      </c>
      <c r="BB162" s="25">
        <f t="shared" si="28"/>
        <v>550.74000549316406</v>
      </c>
      <c r="BC162" s="25">
        <f t="shared" si="29"/>
        <v>486.39269189771602</v>
      </c>
    </row>
    <row r="163" spans="1:55" x14ac:dyDescent="0.3">
      <c r="A163" s="4"/>
      <c r="B163" s="8" t="s">
        <v>148</v>
      </c>
      <c r="C163" s="8">
        <v>2006</v>
      </c>
      <c r="D163" s="8">
        <v>2006</v>
      </c>
      <c r="E163" s="8">
        <v>2006</v>
      </c>
      <c r="F163" s="8" t="s">
        <v>40</v>
      </c>
      <c r="G163" s="8" t="s">
        <v>28</v>
      </c>
      <c r="H163" s="8" t="s">
        <v>149</v>
      </c>
      <c r="I163" s="8" t="s">
        <v>30</v>
      </c>
      <c r="J163" s="4">
        <v>0</v>
      </c>
      <c r="K163" s="4">
        <v>2</v>
      </c>
      <c r="L163" s="4">
        <v>0</v>
      </c>
      <c r="M163" s="4">
        <v>0</v>
      </c>
      <c r="N163" s="4">
        <v>0</v>
      </c>
      <c r="O163" s="4">
        <v>0</v>
      </c>
      <c r="P163" s="4">
        <v>0</v>
      </c>
      <c r="Q163" s="4">
        <v>0</v>
      </c>
      <c r="R163" s="4">
        <v>0</v>
      </c>
      <c r="S163" s="4">
        <v>0</v>
      </c>
      <c r="T163" s="4">
        <v>50</v>
      </c>
      <c r="U163" s="4">
        <v>0</v>
      </c>
      <c r="V163" s="4"/>
      <c r="W163" s="4"/>
      <c r="X163" s="4"/>
      <c r="Y163" s="4"/>
      <c r="Z163" s="4"/>
      <c r="AA163" s="4"/>
      <c r="AB163" s="4"/>
      <c r="AC163" s="25"/>
      <c r="AD163" s="4">
        <f t="shared" si="24"/>
        <v>52</v>
      </c>
      <c r="AE163" s="25" t="s">
        <v>412</v>
      </c>
      <c r="AF163" s="4">
        <v>2</v>
      </c>
      <c r="AG163" s="4">
        <v>0</v>
      </c>
      <c r="AH163" s="4">
        <v>0</v>
      </c>
      <c r="AI163" s="4">
        <v>0</v>
      </c>
      <c r="AJ163" s="4">
        <v>0</v>
      </c>
      <c r="AK163" s="4">
        <v>0</v>
      </c>
      <c r="AL163" s="4">
        <v>2</v>
      </c>
      <c r="AM163" s="4">
        <v>0</v>
      </c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25"/>
      <c r="AZ163" s="4">
        <f t="shared" si="26"/>
        <v>4</v>
      </c>
      <c r="BA163" s="25" t="s">
        <v>412</v>
      </c>
      <c r="BB163" s="25"/>
      <c r="BC163" s="25" t="str">
        <f t="shared" si="29"/>
        <v/>
      </c>
    </row>
    <row r="164" spans="1:55" ht="28.8" x14ac:dyDescent="0.3">
      <c r="A164" s="4"/>
      <c r="B164" s="8" t="s">
        <v>252</v>
      </c>
      <c r="C164" s="8">
        <v>1976</v>
      </c>
      <c r="D164" s="8">
        <v>1976</v>
      </c>
      <c r="E164" s="8">
        <v>1976</v>
      </c>
      <c r="F164" s="8" t="s">
        <v>40</v>
      </c>
      <c r="G164" s="8" t="s">
        <v>20</v>
      </c>
      <c r="H164" s="8" t="s">
        <v>32</v>
      </c>
      <c r="I164" s="8" t="s">
        <v>33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25"/>
      <c r="AD164" s="4">
        <f t="shared" si="24"/>
        <v>0</v>
      </c>
      <c r="AE164" s="25" t="s">
        <v>413</v>
      </c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25"/>
      <c r="AZ164" s="4">
        <f t="shared" si="26"/>
        <v>0</v>
      </c>
      <c r="BA164" s="25" t="s">
        <v>413</v>
      </c>
      <c r="BB164" s="25"/>
      <c r="BC164" s="25" t="str">
        <f t="shared" si="29"/>
        <v/>
      </c>
    </row>
    <row r="165" spans="1:55" ht="28.8" x14ac:dyDescent="0.3">
      <c r="A165" s="4"/>
      <c r="B165" s="8" t="s">
        <v>250</v>
      </c>
      <c r="C165" s="8">
        <v>1999</v>
      </c>
      <c r="D165" s="8">
        <v>1999</v>
      </c>
      <c r="E165" s="8">
        <v>1999</v>
      </c>
      <c r="F165" s="8" t="s">
        <v>94</v>
      </c>
      <c r="G165" s="8" t="s">
        <v>28</v>
      </c>
      <c r="H165" s="8" t="s">
        <v>29</v>
      </c>
      <c r="I165" s="8" t="s">
        <v>251</v>
      </c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25"/>
      <c r="AD165" s="4">
        <f t="shared" si="24"/>
        <v>0</v>
      </c>
      <c r="AE165" s="25" t="s">
        <v>413</v>
      </c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25"/>
      <c r="AZ165" s="4">
        <f t="shared" si="26"/>
        <v>0</v>
      </c>
      <c r="BA165" s="25" t="s">
        <v>413</v>
      </c>
      <c r="BB165" s="25"/>
      <c r="BC165" s="25" t="str">
        <f t="shared" si="29"/>
        <v/>
      </c>
    </row>
    <row r="167" spans="1:55" ht="18" x14ac:dyDescent="0.3">
      <c r="A167" s="11" t="s">
        <v>457</v>
      </c>
      <c r="B167" s="11"/>
      <c r="C167" s="11"/>
      <c r="D167" s="11"/>
      <c r="E167" s="11"/>
      <c r="F167" s="11"/>
      <c r="G167" s="11"/>
      <c r="H167" s="11"/>
      <c r="I167" s="11"/>
      <c r="J167" s="11"/>
    </row>
    <row r="168" spans="1:55" x14ac:dyDescent="0.3">
      <c r="A168" s="16" t="s">
        <v>403</v>
      </c>
      <c r="B168" s="16" t="s">
        <v>1</v>
      </c>
      <c r="C168" s="16" t="s">
        <v>2</v>
      </c>
      <c r="D168" s="16" t="s">
        <v>291</v>
      </c>
      <c r="E168" s="16" t="s">
        <v>292</v>
      </c>
      <c r="F168" s="16" t="s">
        <v>3</v>
      </c>
      <c r="G168" s="16" t="s">
        <v>4</v>
      </c>
      <c r="H168" s="16" t="s">
        <v>5</v>
      </c>
      <c r="I168" s="16" t="s">
        <v>6</v>
      </c>
      <c r="J168" s="18" t="s">
        <v>405</v>
      </c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20"/>
      <c r="AF168" s="18" t="s">
        <v>409</v>
      </c>
      <c r="AG168" s="19"/>
      <c r="AH168" s="19"/>
      <c r="AI168" s="19"/>
      <c r="AJ168" s="19"/>
      <c r="AK168" s="19"/>
      <c r="AL168" s="19"/>
      <c r="AM168" s="19"/>
      <c r="AN168" s="19"/>
      <c r="AO168" s="19"/>
      <c r="AP168" s="19"/>
      <c r="AQ168" s="19"/>
      <c r="AR168" s="19"/>
      <c r="AS168" s="19"/>
      <c r="AT168" s="19"/>
      <c r="AU168" s="19"/>
      <c r="AV168" s="19"/>
      <c r="AW168" s="19"/>
      <c r="AX168" s="19"/>
      <c r="AY168" s="19"/>
      <c r="AZ168" s="19"/>
      <c r="BA168" s="20"/>
      <c r="BB168" s="16" t="s">
        <v>410</v>
      </c>
      <c r="BC168" s="16" t="s">
        <v>411</v>
      </c>
    </row>
    <row r="169" spans="1:55" x14ac:dyDescent="0.3">
      <c r="A169" s="17"/>
      <c r="B169" s="17"/>
      <c r="C169" s="17"/>
      <c r="D169" s="17"/>
      <c r="E169" s="17"/>
      <c r="F169" s="17"/>
      <c r="G169" s="17"/>
      <c r="H169" s="17"/>
      <c r="I169" s="17"/>
      <c r="J169" s="21">
        <v>1</v>
      </c>
      <c r="K169" s="21">
        <v>2</v>
      </c>
      <c r="L169" s="21">
        <v>3</v>
      </c>
      <c r="M169" s="21">
        <v>4</v>
      </c>
      <c r="N169" s="21">
        <v>5</v>
      </c>
      <c r="O169" s="21">
        <v>6</v>
      </c>
      <c r="P169" s="21">
        <v>7</v>
      </c>
      <c r="Q169" s="21">
        <v>8</v>
      </c>
      <c r="R169" s="21">
        <v>9</v>
      </c>
      <c r="S169" s="21">
        <v>10</v>
      </c>
      <c r="T169" s="21">
        <v>11</v>
      </c>
      <c r="U169" s="21">
        <v>12</v>
      </c>
      <c r="V169" s="21">
        <v>13</v>
      </c>
      <c r="W169" s="21">
        <v>14</v>
      </c>
      <c r="X169" s="21">
        <v>15</v>
      </c>
      <c r="Y169" s="21">
        <v>16</v>
      </c>
      <c r="Z169" s="21">
        <v>17</v>
      </c>
      <c r="AA169" s="21">
        <v>18</v>
      </c>
      <c r="AB169" s="21">
        <v>19</v>
      </c>
      <c r="AC169" s="21" t="s">
        <v>406</v>
      </c>
      <c r="AD169" s="21" t="s">
        <v>407</v>
      </c>
      <c r="AE169" s="21" t="s">
        <v>408</v>
      </c>
      <c r="AF169" s="21">
        <v>1</v>
      </c>
      <c r="AG169" s="21">
        <v>2</v>
      </c>
      <c r="AH169" s="21">
        <v>3</v>
      </c>
      <c r="AI169" s="21">
        <v>4</v>
      </c>
      <c r="AJ169" s="21">
        <v>5</v>
      </c>
      <c r="AK169" s="21">
        <v>6</v>
      </c>
      <c r="AL169" s="21">
        <v>7</v>
      </c>
      <c r="AM169" s="21">
        <v>8</v>
      </c>
      <c r="AN169" s="21">
        <v>9</v>
      </c>
      <c r="AO169" s="21">
        <v>10</v>
      </c>
      <c r="AP169" s="21">
        <v>11</v>
      </c>
      <c r="AQ169" s="21">
        <v>12</v>
      </c>
      <c r="AR169" s="21">
        <v>13</v>
      </c>
      <c r="AS169" s="21">
        <v>14</v>
      </c>
      <c r="AT169" s="21">
        <v>15</v>
      </c>
      <c r="AU169" s="21">
        <v>16</v>
      </c>
      <c r="AV169" s="21">
        <v>17</v>
      </c>
      <c r="AW169" s="21">
        <v>18</v>
      </c>
      <c r="AX169" s="21">
        <v>19</v>
      </c>
      <c r="AY169" s="21" t="s">
        <v>406</v>
      </c>
      <c r="AZ169" s="21" t="s">
        <v>407</v>
      </c>
      <c r="BA169" s="21" t="s">
        <v>408</v>
      </c>
      <c r="BB169" s="17"/>
      <c r="BC169" s="17"/>
    </row>
    <row r="170" spans="1:55" x14ac:dyDescent="0.3">
      <c r="A170" s="22">
        <v>1</v>
      </c>
      <c r="B170" s="23" t="s">
        <v>241</v>
      </c>
      <c r="C170" s="23">
        <v>1991</v>
      </c>
      <c r="D170" s="23">
        <v>1991</v>
      </c>
      <c r="E170" s="23">
        <v>1991</v>
      </c>
      <c r="F170" s="23" t="s">
        <v>15</v>
      </c>
      <c r="G170" s="23" t="s">
        <v>20</v>
      </c>
      <c r="H170" s="23" t="s">
        <v>53</v>
      </c>
      <c r="I170" s="23" t="s">
        <v>54</v>
      </c>
      <c r="J170" s="22">
        <v>0</v>
      </c>
      <c r="K170" s="22">
        <v>0</v>
      </c>
      <c r="L170" s="22">
        <v>0</v>
      </c>
      <c r="M170" s="22">
        <v>0</v>
      </c>
      <c r="N170" s="22">
        <v>0</v>
      </c>
      <c r="O170" s="22">
        <v>0</v>
      </c>
      <c r="P170" s="22">
        <v>0</v>
      </c>
      <c r="Q170" s="22">
        <v>0</v>
      </c>
      <c r="R170" s="22">
        <v>0</v>
      </c>
      <c r="S170" s="22">
        <v>0</v>
      </c>
      <c r="T170" s="22">
        <v>0</v>
      </c>
      <c r="U170" s="22">
        <v>0</v>
      </c>
      <c r="V170" s="22">
        <v>0</v>
      </c>
      <c r="W170" s="22">
        <v>0</v>
      </c>
      <c r="X170" s="22">
        <v>0</v>
      </c>
      <c r="Y170" s="22">
        <v>0</v>
      </c>
      <c r="Z170" s="22">
        <v>0</v>
      </c>
      <c r="AA170" s="22">
        <v>0</v>
      </c>
      <c r="AB170" s="22">
        <v>0</v>
      </c>
      <c r="AC170" s="24">
        <v>84.209999084472656</v>
      </c>
      <c r="AD170" s="22">
        <f t="shared" ref="AD170:AD214" si="30">SUM(J170:AB170)</f>
        <v>0</v>
      </c>
      <c r="AE170" s="24">
        <f t="shared" ref="AE170:AE214" si="31">AC170+AD170</f>
        <v>84.209999084472656</v>
      </c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  <c r="AR170" s="22"/>
      <c r="AS170" s="22"/>
      <c r="AT170" s="22"/>
      <c r="AU170" s="22"/>
      <c r="AV170" s="22"/>
      <c r="AW170" s="22"/>
      <c r="AX170" s="22"/>
      <c r="AY170" s="24"/>
      <c r="AZ170" s="22">
        <f t="shared" ref="AZ170:AZ214" si="32">SUM(AF170:AX170)</f>
        <v>0</v>
      </c>
      <c r="BA170" s="24" t="s">
        <v>413</v>
      </c>
      <c r="BB170" s="24">
        <f t="shared" ref="BB170:BB214" si="33">MIN(BA170,AE170)</f>
        <v>84.209999084472656</v>
      </c>
      <c r="BC170" s="24">
        <f t="shared" ref="BC170:BC214" si="34">IF( AND(ISNUMBER(BB$170),ISNUMBER(BB170)),(BB170-BB$170)/BB$170*100,"")</f>
        <v>0</v>
      </c>
    </row>
    <row r="171" spans="1:55" ht="57.6" x14ac:dyDescent="0.3">
      <c r="A171" s="4">
        <v>2</v>
      </c>
      <c r="B171" s="8" t="s">
        <v>200</v>
      </c>
      <c r="C171" s="8">
        <v>1995</v>
      </c>
      <c r="D171" s="8">
        <v>1995</v>
      </c>
      <c r="E171" s="8">
        <v>1995</v>
      </c>
      <c r="F171" s="8" t="s">
        <v>15</v>
      </c>
      <c r="G171" s="8" t="s">
        <v>201</v>
      </c>
      <c r="H171" s="8" t="s">
        <v>202</v>
      </c>
      <c r="I171" s="8" t="s">
        <v>203</v>
      </c>
      <c r="J171" s="4">
        <v>0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>
        <v>0</v>
      </c>
      <c r="Q171" s="4">
        <v>0</v>
      </c>
      <c r="R171" s="4">
        <v>0</v>
      </c>
      <c r="S171" s="4">
        <v>0</v>
      </c>
      <c r="T171" s="4">
        <v>0</v>
      </c>
      <c r="U171" s="4">
        <v>0</v>
      </c>
      <c r="V171" s="4">
        <v>0</v>
      </c>
      <c r="W171" s="4">
        <v>0</v>
      </c>
      <c r="X171" s="4">
        <v>0</v>
      </c>
      <c r="Y171" s="4">
        <v>0</v>
      </c>
      <c r="Z171" s="4">
        <v>0</v>
      </c>
      <c r="AA171" s="4">
        <v>0</v>
      </c>
      <c r="AB171" s="4">
        <v>0</v>
      </c>
      <c r="AC171" s="25">
        <v>86.379997253417969</v>
      </c>
      <c r="AD171" s="4">
        <f t="shared" si="30"/>
        <v>0</v>
      </c>
      <c r="AE171" s="25">
        <f t="shared" si="31"/>
        <v>86.379997253417969</v>
      </c>
      <c r="AF171" s="4">
        <v>0</v>
      </c>
      <c r="AG171" s="4">
        <v>0</v>
      </c>
      <c r="AH171" s="4">
        <v>0</v>
      </c>
      <c r="AI171" s="4">
        <v>0</v>
      </c>
      <c r="AJ171" s="4">
        <v>0</v>
      </c>
      <c r="AK171" s="4">
        <v>0</v>
      </c>
      <c r="AL171" s="4">
        <v>0</v>
      </c>
      <c r="AM171" s="4">
        <v>0</v>
      </c>
      <c r="AN171" s="4">
        <v>0</v>
      </c>
      <c r="AO171" s="4">
        <v>0</v>
      </c>
      <c r="AP171" s="4">
        <v>0</v>
      </c>
      <c r="AQ171" s="4">
        <v>0</v>
      </c>
      <c r="AR171" s="4">
        <v>0</v>
      </c>
      <c r="AS171" s="4">
        <v>0</v>
      </c>
      <c r="AT171" s="4">
        <v>2</v>
      </c>
      <c r="AU171" s="4">
        <v>0</v>
      </c>
      <c r="AV171" s="4">
        <v>0</v>
      </c>
      <c r="AW171" s="4">
        <v>0</v>
      </c>
      <c r="AX171" s="4">
        <v>0</v>
      </c>
      <c r="AY171" s="25">
        <v>85.949996948242187</v>
      </c>
      <c r="AZ171" s="4">
        <f t="shared" si="32"/>
        <v>2</v>
      </c>
      <c r="BA171" s="25">
        <f t="shared" ref="BA170:BA214" si="35">AY171+AZ171</f>
        <v>87.949996948242188</v>
      </c>
      <c r="BB171" s="25">
        <f t="shared" si="33"/>
        <v>86.379997253417969</v>
      </c>
      <c r="BC171" s="25">
        <f t="shared" si="34"/>
        <v>2.5768889591941995</v>
      </c>
    </row>
    <row r="172" spans="1:55" ht="43.2" x14ac:dyDescent="0.3">
      <c r="A172" s="4">
        <v>3</v>
      </c>
      <c r="B172" s="8" t="s">
        <v>174</v>
      </c>
      <c r="C172" s="8">
        <v>1987</v>
      </c>
      <c r="D172" s="8">
        <v>1987</v>
      </c>
      <c r="E172" s="8">
        <v>1987</v>
      </c>
      <c r="F172" s="8" t="s">
        <v>15</v>
      </c>
      <c r="G172" s="8" t="s">
        <v>20</v>
      </c>
      <c r="H172" s="8" t="s">
        <v>175</v>
      </c>
      <c r="I172" s="8" t="s">
        <v>176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>
        <v>0</v>
      </c>
      <c r="Q172" s="4">
        <v>0</v>
      </c>
      <c r="R172" s="4">
        <v>2</v>
      </c>
      <c r="S172" s="4">
        <v>0</v>
      </c>
      <c r="T172" s="4">
        <v>0</v>
      </c>
      <c r="U172" s="4">
        <v>0</v>
      </c>
      <c r="V172" s="4">
        <v>0</v>
      </c>
      <c r="W172" s="4">
        <v>0</v>
      </c>
      <c r="X172" s="4">
        <v>0</v>
      </c>
      <c r="Y172" s="4">
        <v>0</v>
      </c>
      <c r="Z172" s="4">
        <v>0</v>
      </c>
      <c r="AA172" s="4">
        <v>0</v>
      </c>
      <c r="AB172" s="4">
        <v>0</v>
      </c>
      <c r="AC172" s="25">
        <v>84.819999694824219</v>
      </c>
      <c r="AD172" s="4">
        <f t="shared" si="30"/>
        <v>2</v>
      </c>
      <c r="AE172" s="25">
        <f t="shared" si="31"/>
        <v>86.819999694824219</v>
      </c>
      <c r="AF172" s="4">
        <v>0</v>
      </c>
      <c r="AG172" s="4">
        <v>0</v>
      </c>
      <c r="AH172" s="4">
        <v>0</v>
      </c>
      <c r="AI172" s="4">
        <v>0</v>
      </c>
      <c r="AJ172" s="4">
        <v>0</v>
      </c>
      <c r="AK172" s="4">
        <v>0</v>
      </c>
      <c r="AL172" s="4">
        <v>0</v>
      </c>
      <c r="AM172" s="4">
        <v>0</v>
      </c>
      <c r="AN172" s="4">
        <v>0</v>
      </c>
      <c r="AO172" s="4">
        <v>2</v>
      </c>
      <c r="AP172" s="4">
        <v>0</v>
      </c>
      <c r="AQ172" s="4">
        <v>0</v>
      </c>
      <c r="AR172" s="4">
        <v>0</v>
      </c>
      <c r="AS172" s="4">
        <v>0</v>
      </c>
      <c r="AT172" s="4">
        <v>0</v>
      </c>
      <c r="AU172" s="4">
        <v>0</v>
      </c>
      <c r="AV172" s="4">
        <v>0</v>
      </c>
      <c r="AW172" s="4">
        <v>0</v>
      </c>
      <c r="AX172" s="4">
        <v>0</v>
      </c>
      <c r="AY172" s="25">
        <v>85.589996337890625</v>
      </c>
      <c r="AZ172" s="4">
        <f t="shared" si="32"/>
        <v>2</v>
      </c>
      <c r="BA172" s="25">
        <f t="shared" si="35"/>
        <v>87.589996337890625</v>
      </c>
      <c r="BB172" s="25">
        <f t="shared" si="33"/>
        <v>86.819999694824219</v>
      </c>
      <c r="BC172" s="25">
        <f t="shared" si="34"/>
        <v>3.0993951297083155</v>
      </c>
    </row>
    <row r="173" spans="1:55" ht="43.2" x14ac:dyDescent="0.3">
      <c r="A173" s="4">
        <v>4</v>
      </c>
      <c r="B173" s="8" t="s">
        <v>14</v>
      </c>
      <c r="C173" s="8">
        <v>1995</v>
      </c>
      <c r="D173" s="8">
        <v>1995</v>
      </c>
      <c r="E173" s="8">
        <v>1995</v>
      </c>
      <c r="F173" s="8" t="s">
        <v>15</v>
      </c>
      <c r="G173" s="8" t="s">
        <v>16</v>
      </c>
      <c r="H173" s="8" t="s">
        <v>17</v>
      </c>
      <c r="I173" s="8" t="s">
        <v>18</v>
      </c>
      <c r="J173" s="4">
        <v>0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>
        <v>0</v>
      </c>
      <c r="Q173" s="4">
        <v>0</v>
      </c>
      <c r="R173" s="4">
        <v>0</v>
      </c>
      <c r="S173" s="4">
        <v>0</v>
      </c>
      <c r="T173" s="4">
        <v>0</v>
      </c>
      <c r="U173" s="4">
        <v>0</v>
      </c>
      <c r="V173" s="4">
        <v>0</v>
      </c>
      <c r="W173" s="4">
        <v>0</v>
      </c>
      <c r="X173" s="4">
        <v>0</v>
      </c>
      <c r="Y173" s="4">
        <v>0</v>
      </c>
      <c r="Z173" s="4">
        <v>0</v>
      </c>
      <c r="AA173" s="4">
        <v>0</v>
      </c>
      <c r="AB173" s="4">
        <v>2</v>
      </c>
      <c r="AC173" s="25">
        <v>92.220001220703125</v>
      </c>
      <c r="AD173" s="4">
        <f t="shared" si="30"/>
        <v>2</v>
      </c>
      <c r="AE173" s="25">
        <f t="shared" si="31"/>
        <v>94.220001220703125</v>
      </c>
      <c r="AF173" s="4">
        <v>0</v>
      </c>
      <c r="AG173" s="4">
        <v>0</v>
      </c>
      <c r="AH173" s="4">
        <v>0</v>
      </c>
      <c r="AI173" s="4">
        <v>0</v>
      </c>
      <c r="AJ173" s="4">
        <v>0</v>
      </c>
      <c r="AK173" s="4">
        <v>0</v>
      </c>
      <c r="AL173" s="4">
        <v>0</v>
      </c>
      <c r="AM173" s="4">
        <v>0</v>
      </c>
      <c r="AN173" s="4">
        <v>0</v>
      </c>
      <c r="AO173" s="4">
        <v>0</v>
      </c>
      <c r="AP173" s="4">
        <v>0</v>
      </c>
      <c r="AQ173" s="4">
        <v>0</v>
      </c>
      <c r="AR173" s="4">
        <v>0</v>
      </c>
      <c r="AS173" s="4">
        <v>0</v>
      </c>
      <c r="AT173" s="4">
        <v>0</v>
      </c>
      <c r="AU173" s="4">
        <v>0</v>
      </c>
      <c r="AV173" s="4">
        <v>0</v>
      </c>
      <c r="AW173" s="4">
        <v>0</v>
      </c>
      <c r="AX173" s="4">
        <v>0</v>
      </c>
      <c r="AY173" s="25">
        <v>87.410003662109375</v>
      </c>
      <c r="AZ173" s="4">
        <f t="shared" si="32"/>
        <v>0</v>
      </c>
      <c r="BA173" s="25">
        <f t="shared" si="35"/>
        <v>87.410003662109375</v>
      </c>
      <c r="BB173" s="25">
        <f t="shared" si="33"/>
        <v>87.410003662109375</v>
      </c>
      <c r="BC173" s="25">
        <f t="shared" si="34"/>
        <v>3.8000292274397642</v>
      </c>
    </row>
    <row r="174" spans="1:55" ht="28.8" x14ac:dyDescent="0.3">
      <c r="A174" s="4">
        <v>5</v>
      </c>
      <c r="B174" s="8" t="s">
        <v>259</v>
      </c>
      <c r="C174" s="8">
        <v>1990</v>
      </c>
      <c r="D174" s="8">
        <v>1990</v>
      </c>
      <c r="E174" s="8">
        <v>1990</v>
      </c>
      <c r="F174" s="8" t="s">
        <v>15</v>
      </c>
      <c r="G174" s="8" t="s">
        <v>20</v>
      </c>
      <c r="H174" s="8" t="s">
        <v>257</v>
      </c>
      <c r="I174" s="8" t="s">
        <v>258</v>
      </c>
      <c r="J174" s="4">
        <v>0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>
        <v>0</v>
      </c>
      <c r="Q174" s="4">
        <v>0</v>
      </c>
      <c r="R174" s="4">
        <v>0</v>
      </c>
      <c r="S174" s="4">
        <v>0</v>
      </c>
      <c r="T174" s="4">
        <v>0</v>
      </c>
      <c r="U174" s="4">
        <v>0</v>
      </c>
      <c r="V174" s="4">
        <v>0</v>
      </c>
      <c r="W174" s="4">
        <v>0</v>
      </c>
      <c r="X174" s="4">
        <v>0</v>
      </c>
      <c r="Y174" s="4">
        <v>0</v>
      </c>
      <c r="Z174" s="4">
        <v>0</v>
      </c>
      <c r="AA174" s="4">
        <v>0</v>
      </c>
      <c r="AB174" s="4">
        <v>0</v>
      </c>
      <c r="AC174" s="25">
        <v>89.620002746582031</v>
      </c>
      <c r="AD174" s="4">
        <f t="shared" si="30"/>
        <v>0</v>
      </c>
      <c r="AE174" s="25">
        <f t="shared" si="31"/>
        <v>89.620002746582031</v>
      </c>
      <c r="AF174" s="4">
        <v>0</v>
      </c>
      <c r="AG174" s="4">
        <v>0</v>
      </c>
      <c r="AH174" s="4">
        <v>0</v>
      </c>
      <c r="AI174" s="4">
        <v>0</v>
      </c>
      <c r="AJ174" s="4">
        <v>0</v>
      </c>
      <c r="AK174" s="4">
        <v>0</v>
      </c>
      <c r="AL174" s="4">
        <v>0</v>
      </c>
      <c r="AM174" s="4">
        <v>0</v>
      </c>
      <c r="AN174" s="4">
        <v>0</v>
      </c>
      <c r="AO174" s="4">
        <v>0</v>
      </c>
      <c r="AP174" s="4">
        <v>0</v>
      </c>
      <c r="AQ174" s="4">
        <v>0</v>
      </c>
      <c r="AR174" s="4">
        <v>0</v>
      </c>
      <c r="AS174" s="4">
        <v>0</v>
      </c>
      <c r="AT174" s="4">
        <v>0</v>
      </c>
      <c r="AU174" s="4">
        <v>0</v>
      </c>
      <c r="AV174" s="4">
        <v>0</v>
      </c>
      <c r="AW174" s="4">
        <v>0</v>
      </c>
      <c r="AX174" s="4">
        <v>0</v>
      </c>
      <c r="AY174" s="25">
        <v>87.779998779296875</v>
      </c>
      <c r="AZ174" s="4">
        <f t="shared" si="32"/>
        <v>0</v>
      </c>
      <c r="BA174" s="25">
        <f t="shared" si="35"/>
        <v>87.779998779296875</v>
      </c>
      <c r="BB174" s="25">
        <f t="shared" si="33"/>
        <v>87.779998779296875</v>
      </c>
      <c r="BC174" s="25">
        <f t="shared" si="34"/>
        <v>4.2394011799514253</v>
      </c>
    </row>
    <row r="175" spans="1:55" ht="28.8" x14ac:dyDescent="0.3">
      <c r="A175" s="4">
        <v>6</v>
      </c>
      <c r="B175" s="8" t="s">
        <v>256</v>
      </c>
      <c r="C175" s="8">
        <v>1990</v>
      </c>
      <c r="D175" s="8">
        <v>1990</v>
      </c>
      <c r="E175" s="8">
        <v>1990</v>
      </c>
      <c r="F175" s="8" t="s">
        <v>15</v>
      </c>
      <c r="G175" s="8" t="s">
        <v>20</v>
      </c>
      <c r="H175" s="8" t="s">
        <v>257</v>
      </c>
      <c r="I175" s="8" t="s">
        <v>258</v>
      </c>
      <c r="J175" s="4">
        <v>0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>
        <v>0</v>
      </c>
      <c r="Q175" s="4">
        <v>0</v>
      </c>
      <c r="R175" s="4">
        <v>0</v>
      </c>
      <c r="S175" s="4">
        <v>0</v>
      </c>
      <c r="T175" s="4">
        <v>2</v>
      </c>
      <c r="U175" s="4">
        <v>0</v>
      </c>
      <c r="V175" s="4">
        <v>0</v>
      </c>
      <c r="W175" s="4">
        <v>0</v>
      </c>
      <c r="X175" s="4">
        <v>0</v>
      </c>
      <c r="Y175" s="4">
        <v>0</v>
      </c>
      <c r="Z175" s="4">
        <v>2</v>
      </c>
      <c r="AA175" s="4">
        <v>0</v>
      </c>
      <c r="AB175" s="4">
        <v>0</v>
      </c>
      <c r="AC175" s="25">
        <v>89.580001831054687</v>
      </c>
      <c r="AD175" s="4">
        <f t="shared" si="30"/>
        <v>4</v>
      </c>
      <c r="AE175" s="25">
        <f t="shared" si="31"/>
        <v>93.580001831054688</v>
      </c>
      <c r="AF175" s="4">
        <v>0</v>
      </c>
      <c r="AG175" s="4">
        <v>0</v>
      </c>
      <c r="AH175" s="4">
        <v>0</v>
      </c>
      <c r="AI175" s="4">
        <v>0</v>
      </c>
      <c r="AJ175" s="4">
        <v>0</v>
      </c>
      <c r="AK175" s="4">
        <v>0</v>
      </c>
      <c r="AL175" s="4">
        <v>0</v>
      </c>
      <c r="AM175" s="4">
        <v>0</v>
      </c>
      <c r="AN175" s="4">
        <v>0</v>
      </c>
      <c r="AO175" s="4">
        <v>0</v>
      </c>
      <c r="AP175" s="4">
        <v>0</v>
      </c>
      <c r="AQ175" s="4">
        <v>0</v>
      </c>
      <c r="AR175" s="4">
        <v>0</v>
      </c>
      <c r="AS175" s="4">
        <v>0</v>
      </c>
      <c r="AT175" s="4">
        <v>0</v>
      </c>
      <c r="AU175" s="4">
        <v>0</v>
      </c>
      <c r="AV175" s="4">
        <v>0</v>
      </c>
      <c r="AW175" s="4">
        <v>0</v>
      </c>
      <c r="AX175" s="4">
        <v>0</v>
      </c>
      <c r="AY175" s="25">
        <v>88.30999755859375</v>
      </c>
      <c r="AZ175" s="4">
        <f t="shared" si="32"/>
        <v>0</v>
      </c>
      <c r="BA175" s="25">
        <f t="shared" si="35"/>
        <v>88.30999755859375</v>
      </c>
      <c r="BB175" s="25">
        <f t="shared" si="33"/>
        <v>88.30999755859375</v>
      </c>
      <c r="BC175" s="25">
        <f t="shared" si="34"/>
        <v>4.8687786708183038</v>
      </c>
    </row>
    <row r="176" spans="1:55" ht="57.6" x14ac:dyDescent="0.3">
      <c r="A176" s="4">
        <v>7</v>
      </c>
      <c r="B176" s="8" t="s">
        <v>166</v>
      </c>
      <c r="C176" s="8">
        <v>1996</v>
      </c>
      <c r="D176" s="8">
        <v>1996</v>
      </c>
      <c r="E176" s="8">
        <v>1996</v>
      </c>
      <c r="F176" s="8" t="s">
        <v>44</v>
      </c>
      <c r="G176" s="8" t="s">
        <v>28</v>
      </c>
      <c r="H176" s="8" t="s">
        <v>167</v>
      </c>
      <c r="I176" s="8" t="s">
        <v>168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>
        <v>0</v>
      </c>
      <c r="Q176" s="4">
        <v>0</v>
      </c>
      <c r="R176" s="4">
        <v>0</v>
      </c>
      <c r="S176" s="4">
        <v>0</v>
      </c>
      <c r="T176" s="4">
        <v>0</v>
      </c>
      <c r="U176" s="4">
        <v>0</v>
      </c>
      <c r="V176" s="4">
        <v>0</v>
      </c>
      <c r="W176" s="4">
        <v>0</v>
      </c>
      <c r="X176" s="4">
        <v>0</v>
      </c>
      <c r="Y176" s="4">
        <v>0</v>
      </c>
      <c r="Z176" s="4">
        <v>0</v>
      </c>
      <c r="AA176" s="4">
        <v>0</v>
      </c>
      <c r="AB176" s="4">
        <v>0</v>
      </c>
      <c r="AC176" s="25">
        <v>90.510002136230469</v>
      </c>
      <c r="AD176" s="4">
        <f t="shared" si="30"/>
        <v>0</v>
      </c>
      <c r="AE176" s="25">
        <f t="shared" si="31"/>
        <v>90.510002136230469</v>
      </c>
      <c r="AF176" s="4">
        <v>0</v>
      </c>
      <c r="AG176" s="4">
        <v>0</v>
      </c>
      <c r="AH176" s="4">
        <v>0</v>
      </c>
      <c r="AI176" s="4">
        <v>0</v>
      </c>
      <c r="AJ176" s="4">
        <v>0</v>
      </c>
      <c r="AK176" s="4">
        <v>0</v>
      </c>
      <c r="AL176" s="4">
        <v>0</v>
      </c>
      <c r="AM176" s="4">
        <v>0</v>
      </c>
      <c r="AN176" s="4">
        <v>0</v>
      </c>
      <c r="AO176" s="4">
        <v>0</v>
      </c>
      <c r="AP176" s="4">
        <v>0</v>
      </c>
      <c r="AQ176" s="4">
        <v>0</v>
      </c>
      <c r="AR176" s="4">
        <v>0</v>
      </c>
      <c r="AS176" s="4">
        <v>0</v>
      </c>
      <c r="AT176" s="4">
        <v>0</v>
      </c>
      <c r="AU176" s="4">
        <v>0</v>
      </c>
      <c r="AV176" s="4">
        <v>0</v>
      </c>
      <c r="AW176" s="4">
        <v>0</v>
      </c>
      <c r="AX176" s="4">
        <v>0</v>
      </c>
      <c r="AY176" s="25">
        <v>89.620002746582031</v>
      </c>
      <c r="AZ176" s="4">
        <f t="shared" si="32"/>
        <v>0</v>
      </c>
      <c r="BA176" s="25">
        <f t="shared" si="35"/>
        <v>89.620002746582031</v>
      </c>
      <c r="BB176" s="25">
        <f t="shared" si="33"/>
        <v>89.620002746582031</v>
      </c>
      <c r="BC176" s="25">
        <f t="shared" si="34"/>
        <v>6.4244195712227681</v>
      </c>
    </row>
    <row r="177" spans="1:55" ht="57.6" x14ac:dyDescent="0.3">
      <c r="A177" s="4">
        <v>8</v>
      </c>
      <c r="B177" s="8" t="s">
        <v>284</v>
      </c>
      <c r="C177" s="8">
        <v>1996</v>
      </c>
      <c r="D177" s="8">
        <v>1996</v>
      </c>
      <c r="E177" s="8">
        <v>1996</v>
      </c>
      <c r="F177" s="8" t="s">
        <v>44</v>
      </c>
      <c r="G177" s="8" t="s">
        <v>28</v>
      </c>
      <c r="H177" s="8" t="s">
        <v>167</v>
      </c>
      <c r="I177" s="8" t="s">
        <v>168</v>
      </c>
      <c r="J177" s="4">
        <v>0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>
        <v>0</v>
      </c>
      <c r="Q177" s="4">
        <v>0</v>
      </c>
      <c r="R177" s="4">
        <v>0</v>
      </c>
      <c r="S177" s="4">
        <v>0</v>
      </c>
      <c r="T177" s="4">
        <v>0</v>
      </c>
      <c r="U177" s="4">
        <v>0</v>
      </c>
      <c r="V177" s="4">
        <v>0</v>
      </c>
      <c r="W177" s="4">
        <v>0</v>
      </c>
      <c r="X177" s="4">
        <v>2</v>
      </c>
      <c r="Y177" s="4">
        <v>2</v>
      </c>
      <c r="Z177" s="4">
        <v>0</v>
      </c>
      <c r="AA177" s="4">
        <v>0</v>
      </c>
      <c r="AB177" s="4">
        <v>0</v>
      </c>
      <c r="AC177" s="25">
        <v>86.319999694824219</v>
      </c>
      <c r="AD177" s="4">
        <f t="shared" si="30"/>
        <v>4</v>
      </c>
      <c r="AE177" s="25">
        <f t="shared" si="31"/>
        <v>90.319999694824219</v>
      </c>
      <c r="AF177" s="4">
        <v>0</v>
      </c>
      <c r="AG177" s="4">
        <v>0</v>
      </c>
      <c r="AH177" s="4">
        <v>0</v>
      </c>
      <c r="AI177" s="4">
        <v>0</v>
      </c>
      <c r="AJ177" s="4">
        <v>0</v>
      </c>
      <c r="AK177" s="4">
        <v>0</v>
      </c>
      <c r="AL177" s="4">
        <v>0</v>
      </c>
      <c r="AM177" s="4">
        <v>0</v>
      </c>
      <c r="AN177" s="4">
        <v>0</v>
      </c>
      <c r="AO177" s="4">
        <v>0</v>
      </c>
      <c r="AP177" s="4">
        <v>0</v>
      </c>
      <c r="AQ177" s="4">
        <v>2</v>
      </c>
      <c r="AR177" s="4">
        <v>0</v>
      </c>
      <c r="AS177" s="4">
        <v>0</v>
      </c>
      <c r="AT177" s="4">
        <v>2</v>
      </c>
      <c r="AU177" s="4">
        <v>0</v>
      </c>
      <c r="AV177" s="4">
        <v>2</v>
      </c>
      <c r="AW177" s="4">
        <v>2</v>
      </c>
      <c r="AX177" s="4">
        <v>0</v>
      </c>
      <c r="AY177" s="25">
        <v>87.069999694824219</v>
      </c>
      <c r="AZ177" s="4">
        <f t="shared" si="32"/>
        <v>8</v>
      </c>
      <c r="BA177" s="25">
        <f t="shared" si="35"/>
        <v>95.069999694824219</v>
      </c>
      <c r="BB177" s="25">
        <f t="shared" si="33"/>
        <v>90.319999694824219</v>
      </c>
      <c r="BC177" s="25">
        <f t="shared" si="34"/>
        <v>7.2556711516200165</v>
      </c>
    </row>
    <row r="178" spans="1:55" x14ac:dyDescent="0.3">
      <c r="A178" s="4">
        <v>9</v>
      </c>
      <c r="B178" s="8" t="s">
        <v>52</v>
      </c>
      <c r="C178" s="8">
        <v>1995</v>
      </c>
      <c r="D178" s="8">
        <v>1995</v>
      </c>
      <c r="E178" s="8">
        <v>1995</v>
      </c>
      <c r="F178" s="8" t="s">
        <v>15</v>
      </c>
      <c r="G178" s="8" t="s">
        <v>20</v>
      </c>
      <c r="H178" s="8" t="s">
        <v>53</v>
      </c>
      <c r="I178" s="8" t="s">
        <v>54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>
        <v>0</v>
      </c>
      <c r="Q178" s="4">
        <v>0</v>
      </c>
      <c r="R178" s="4">
        <v>2</v>
      </c>
      <c r="S178" s="4">
        <v>0</v>
      </c>
      <c r="T178" s="4">
        <v>0</v>
      </c>
      <c r="U178" s="4">
        <v>0</v>
      </c>
      <c r="V178" s="4">
        <v>0</v>
      </c>
      <c r="W178" s="4">
        <v>0</v>
      </c>
      <c r="X178" s="4">
        <v>2</v>
      </c>
      <c r="Y178" s="4">
        <v>0</v>
      </c>
      <c r="Z178" s="4">
        <v>0</v>
      </c>
      <c r="AA178" s="4">
        <v>0</v>
      </c>
      <c r="AB178" s="4">
        <v>0</v>
      </c>
      <c r="AC178" s="25">
        <v>87.470001220703125</v>
      </c>
      <c r="AD178" s="4">
        <f t="shared" si="30"/>
        <v>4</v>
      </c>
      <c r="AE178" s="25">
        <f t="shared" si="31"/>
        <v>91.470001220703125</v>
      </c>
      <c r="AF178" s="4">
        <v>0</v>
      </c>
      <c r="AG178" s="4">
        <v>0</v>
      </c>
      <c r="AH178" s="4">
        <v>0</v>
      </c>
      <c r="AI178" s="4">
        <v>0</v>
      </c>
      <c r="AJ178" s="4">
        <v>0</v>
      </c>
      <c r="AK178" s="4">
        <v>0</v>
      </c>
      <c r="AL178" s="4">
        <v>0</v>
      </c>
      <c r="AM178" s="4">
        <v>0</v>
      </c>
      <c r="AN178" s="4">
        <v>0</v>
      </c>
      <c r="AO178" s="4">
        <v>0</v>
      </c>
      <c r="AP178" s="4">
        <v>0</v>
      </c>
      <c r="AQ178" s="4">
        <v>0</v>
      </c>
      <c r="AR178" s="4">
        <v>0</v>
      </c>
      <c r="AS178" s="4">
        <v>0</v>
      </c>
      <c r="AT178" s="4">
        <v>0</v>
      </c>
      <c r="AU178" s="4">
        <v>0</v>
      </c>
      <c r="AV178" s="4">
        <v>0</v>
      </c>
      <c r="AW178" s="4">
        <v>0</v>
      </c>
      <c r="AX178" s="4">
        <v>0</v>
      </c>
      <c r="AY178" s="25">
        <v>90.699996948242188</v>
      </c>
      <c r="AZ178" s="4">
        <f t="shared" si="32"/>
        <v>0</v>
      </c>
      <c r="BA178" s="25">
        <f t="shared" si="35"/>
        <v>90.699996948242188</v>
      </c>
      <c r="BB178" s="25">
        <f t="shared" si="33"/>
        <v>90.699996948242188</v>
      </c>
      <c r="BC178" s="25">
        <f t="shared" si="34"/>
        <v>7.706920715269562</v>
      </c>
    </row>
    <row r="179" spans="1:55" ht="43.2" x14ac:dyDescent="0.3">
      <c r="A179" s="4">
        <v>10</v>
      </c>
      <c r="B179" s="8" t="s">
        <v>87</v>
      </c>
      <c r="C179" s="8">
        <v>1994</v>
      </c>
      <c r="D179" s="8">
        <v>1994</v>
      </c>
      <c r="E179" s="8">
        <v>1994</v>
      </c>
      <c r="F179" s="8" t="s">
        <v>15</v>
      </c>
      <c r="G179" s="8" t="s">
        <v>16</v>
      </c>
      <c r="H179" s="8" t="s">
        <v>17</v>
      </c>
      <c r="I179" s="8" t="s">
        <v>18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>
        <v>0</v>
      </c>
      <c r="Q179" s="4">
        <v>0</v>
      </c>
      <c r="R179" s="4">
        <v>0</v>
      </c>
      <c r="S179" s="4">
        <v>0</v>
      </c>
      <c r="T179" s="4">
        <v>0</v>
      </c>
      <c r="U179" s="4">
        <v>0</v>
      </c>
      <c r="V179" s="4">
        <v>0</v>
      </c>
      <c r="W179" s="4">
        <v>0</v>
      </c>
      <c r="X179" s="4">
        <v>2</v>
      </c>
      <c r="Y179" s="4">
        <v>0</v>
      </c>
      <c r="Z179" s="4">
        <v>0</v>
      </c>
      <c r="AA179" s="4">
        <v>0</v>
      </c>
      <c r="AB179" s="4">
        <v>0</v>
      </c>
      <c r="AC179" s="25">
        <v>90.550003051757813</v>
      </c>
      <c r="AD179" s="4">
        <f t="shared" si="30"/>
        <v>2</v>
      </c>
      <c r="AE179" s="25">
        <f t="shared" si="31"/>
        <v>92.550003051757812</v>
      </c>
      <c r="AF179" s="4">
        <v>0</v>
      </c>
      <c r="AG179" s="4">
        <v>0</v>
      </c>
      <c r="AH179" s="4">
        <v>0</v>
      </c>
      <c r="AI179" s="4">
        <v>0</v>
      </c>
      <c r="AJ179" s="4">
        <v>0</v>
      </c>
      <c r="AK179" s="4">
        <v>0</v>
      </c>
      <c r="AL179" s="4">
        <v>0</v>
      </c>
      <c r="AM179" s="4">
        <v>0</v>
      </c>
      <c r="AN179" s="4">
        <v>0</v>
      </c>
      <c r="AO179" s="4">
        <v>0</v>
      </c>
      <c r="AP179" s="4">
        <v>0</v>
      </c>
      <c r="AQ179" s="4">
        <v>2</v>
      </c>
      <c r="AR179" s="4">
        <v>0</v>
      </c>
      <c r="AS179" s="4">
        <v>0</v>
      </c>
      <c r="AT179" s="4">
        <v>0</v>
      </c>
      <c r="AU179" s="4">
        <v>0</v>
      </c>
      <c r="AV179" s="4">
        <v>0</v>
      </c>
      <c r="AW179" s="4">
        <v>0</v>
      </c>
      <c r="AX179" s="4">
        <v>0</v>
      </c>
      <c r="AY179" s="25">
        <v>91.650001525878906</v>
      </c>
      <c r="AZ179" s="4">
        <f t="shared" si="32"/>
        <v>2</v>
      </c>
      <c r="BA179" s="25">
        <f t="shared" si="35"/>
        <v>93.650001525878906</v>
      </c>
      <c r="BB179" s="25">
        <f t="shared" si="33"/>
        <v>92.550003051757812</v>
      </c>
      <c r="BC179" s="25">
        <f t="shared" si="34"/>
        <v>9.9038167176787866</v>
      </c>
    </row>
    <row r="180" spans="1:55" x14ac:dyDescent="0.3">
      <c r="A180" s="4">
        <v>11</v>
      </c>
      <c r="B180" s="8" t="s">
        <v>55</v>
      </c>
      <c r="C180" s="8">
        <v>1984</v>
      </c>
      <c r="D180" s="8">
        <v>1984</v>
      </c>
      <c r="E180" s="8">
        <v>1984</v>
      </c>
      <c r="F180" s="8" t="s">
        <v>15</v>
      </c>
      <c r="G180" s="8" t="s">
        <v>20</v>
      </c>
      <c r="H180" s="8" t="s">
        <v>56</v>
      </c>
      <c r="I180" s="8"/>
      <c r="J180" s="4">
        <v>0</v>
      </c>
      <c r="K180" s="4">
        <v>0</v>
      </c>
      <c r="L180" s="4">
        <v>0</v>
      </c>
      <c r="M180" s="4">
        <v>0</v>
      </c>
      <c r="N180" s="4">
        <v>2</v>
      </c>
      <c r="O180" s="4">
        <v>0</v>
      </c>
      <c r="P180" s="4">
        <v>2</v>
      </c>
      <c r="Q180" s="4">
        <v>0</v>
      </c>
      <c r="R180" s="4">
        <v>0</v>
      </c>
      <c r="S180" s="4">
        <v>0</v>
      </c>
      <c r="T180" s="4">
        <v>0</v>
      </c>
      <c r="U180" s="4">
        <v>0</v>
      </c>
      <c r="V180" s="4">
        <v>0</v>
      </c>
      <c r="W180" s="4">
        <v>0</v>
      </c>
      <c r="X180" s="4">
        <v>2</v>
      </c>
      <c r="Y180" s="4">
        <v>0</v>
      </c>
      <c r="Z180" s="4">
        <v>0</v>
      </c>
      <c r="AA180" s="4">
        <v>0</v>
      </c>
      <c r="AB180" s="4">
        <v>0</v>
      </c>
      <c r="AC180" s="25">
        <v>91.489997863769531</v>
      </c>
      <c r="AD180" s="4">
        <f t="shared" si="30"/>
        <v>6</v>
      </c>
      <c r="AE180" s="25">
        <f t="shared" si="31"/>
        <v>97.489997863769531</v>
      </c>
      <c r="AF180" s="4">
        <v>0</v>
      </c>
      <c r="AG180" s="4">
        <v>0</v>
      </c>
      <c r="AH180" s="4">
        <v>0</v>
      </c>
      <c r="AI180" s="4">
        <v>0</v>
      </c>
      <c r="AJ180" s="4">
        <v>0</v>
      </c>
      <c r="AK180" s="4">
        <v>0</v>
      </c>
      <c r="AL180" s="4">
        <v>0</v>
      </c>
      <c r="AM180" s="4">
        <v>0</v>
      </c>
      <c r="AN180" s="4">
        <v>0</v>
      </c>
      <c r="AO180" s="4">
        <v>0</v>
      </c>
      <c r="AP180" s="4">
        <v>0</v>
      </c>
      <c r="AQ180" s="4">
        <v>0</v>
      </c>
      <c r="AR180" s="4">
        <v>0</v>
      </c>
      <c r="AS180" s="4">
        <v>0</v>
      </c>
      <c r="AT180" s="4">
        <v>2</v>
      </c>
      <c r="AU180" s="4">
        <v>0</v>
      </c>
      <c r="AV180" s="4">
        <v>0</v>
      </c>
      <c r="AW180" s="4">
        <v>0</v>
      </c>
      <c r="AX180" s="4">
        <v>0</v>
      </c>
      <c r="AY180" s="25">
        <v>91.449996948242188</v>
      </c>
      <c r="AZ180" s="4">
        <f t="shared" si="32"/>
        <v>2</v>
      </c>
      <c r="BA180" s="25">
        <f t="shared" si="35"/>
        <v>93.449996948242188</v>
      </c>
      <c r="BB180" s="25">
        <f t="shared" si="33"/>
        <v>93.449996948242188</v>
      </c>
      <c r="BC180" s="25">
        <f t="shared" si="34"/>
        <v>10.972566161057326</v>
      </c>
    </row>
    <row r="181" spans="1:55" ht="72" x14ac:dyDescent="0.3">
      <c r="A181" s="4">
        <v>12</v>
      </c>
      <c r="B181" s="8" t="s">
        <v>129</v>
      </c>
      <c r="C181" s="8">
        <v>1998</v>
      </c>
      <c r="D181" s="8">
        <v>1998</v>
      </c>
      <c r="E181" s="8">
        <v>1998</v>
      </c>
      <c r="F181" s="8" t="s">
        <v>44</v>
      </c>
      <c r="G181" s="8" t="s">
        <v>130</v>
      </c>
      <c r="H181" s="8" t="s">
        <v>131</v>
      </c>
      <c r="I181" s="8" t="s">
        <v>132</v>
      </c>
      <c r="J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>
        <v>0</v>
      </c>
      <c r="Q181" s="4">
        <v>0</v>
      </c>
      <c r="R181" s="4">
        <v>0</v>
      </c>
      <c r="S181" s="4">
        <v>0</v>
      </c>
      <c r="T181" s="4">
        <v>0</v>
      </c>
      <c r="U181" s="4">
        <v>0</v>
      </c>
      <c r="V181" s="4">
        <v>0</v>
      </c>
      <c r="W181" s="4">
        <v>0</v>
      </c>
      <c r="X181" s="4">
        <v>0</v>
      </c>
      <c r="Y181" s="4">
        <v>0</v>
      </c>
      <c r="Z181" s="4">
        <v>0</v>
      </c>
      <c r="AA181" s="4">
        <v>0</v>
      </c>
      <c r="AB181" s="4">
        <v>0</v>
      </c>
      <c r="AC181" s="25">
        <v>93.5</v>
      </c>
      <c r="AD181" s="4">
        <f t="shared" si="30"/>
        <v>0</v>
      </c>
      <c r="AE181" s="25">
        <f t="shared" si="31"/>
        <v>93.5</v>
      </c>
      <c r="AF181" s="4">
        <v>0</v>
      </c>
      <c r="AG181" s="4">
        <v>0</v>
      </c>
      <c r="AH181" s="4">
        <v>0</v>
      </c>
      <c r="AI181" s="4">
        <v>0</v>
      </c>
      <c r="AJ181" s="4">
        <v>0</v>
      </c>
      <c r="AK181" s="4">
        <v>0</v>
      </c>
      <c r="AL181" s="4">
        <v>0</v>
      </c>
      <c r="AM181" s="4">
        <v>0</v>
      </c>
      <c r="AN181" s="4">
        <v>2</v>
      </c>
      <c r="AO181" s="4">
        <v>0</v>
      </c>
      <c r="AP181" s="4">
        <v>0</v>
      </c>
      <c r="AQ181" s="4">
        <v>0</v>
      </c>
      <c r="AR181" s="4">
        <v>0</v>
      </c>
      <c r="AS181" s="4">
        <v>0</v>
      </c>
      <c r="AT181" s="4">
        <v>2</v>
      </c>
      <c r="AU181" s="4">
        <v>0</v>
      </c>
      <c r="AV181" s="4">
        <v>0</v>
      </c>
      <c r="AW181" s="4">
        <v>0</v>
      </c>
      <c r="AX181" s="4">
        <v>2</v>
      </c>
      <c r="AY181" s="25">
        <v>92.480003356933594</v>
      </c>
      <c r="AZ181" s="4">
        <f t="shared" si="32"/>
        <v>6</v>
      </c>
      <c r="BA181" s="25">
        <f t="shared" si="35"/>
        <v>98.480003356933594</v>
      </c>
      <c r="BB181" s="25">
        <f t="shared" si="33"/>
        <v>93.5</v>
      </c>
      <c r="BC181" s="25">
        <f t="shared" si="34"/>
        <v>11.031945156784014</v>
      </c>
    </row>
    <row r="182" spans="1:55" ht="72" x14ac:dyDescent="0.3">
      <c r="A182" s="4">
        <v>13</v>
      </c>
      <c r="B182" s="8" t="s">
        <v>222</v>
      </c>
      <c r="C182" s="8">
        <v>1998</v>
      </c>
      <c r="D182" s="8">
        <v>1998</v>
      </c>
      <c r="E182" s="8">
        <v>1998</v>
      </c>
      <c r="F182" s="8" t="s">
        <v>44</v>
      </c>
      <c r="G182" s="8" t="s">
        <v>84</v>
      </c>
      <c r="H182" s="8" t="s">
        <v>85</v>
      </c>
      <c r="I182" s="8" t="s">
        <v>86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>
        <v>0</v>
      </c>
      <c r="Q182" s="4">
        <v>0</v>
      </c>
      <c r="R182" s="4">
        <v>2</v>
      </c>
      <c r="S182" s="4">
        <v>0</v>
      </c>
      <c r="T182" s="4">
        <v>0</v>
      </c>
      <c r="U182" s="4">
        <v>0</v>
      </c>
      <c r="V182" s="4">
        <v>0</v>
      </c>
      <c r="W182" s="4">
        <v>0</v>
      </c>
      <c r="X182" s="4">
        <v>0</v>
      </c>
      <c r="Y182" s="4">
        <v>2</v>
      </c>
      <c r="Z182" s="4">
        <v>0</v>
      </c>
      <c r="AA182" s="4">
        <v>0</v>
      </c>
      <c r="AB182" s="4">
        <v>0</v>
      </c>
      <c r="AC182" s="25">
        <v>90.099998474121094</v>
      </c>
      <c r="AD182" s="4">
        <f t="shared" si="30"/>
        <v>4</v>
      </c>
      <c r="AE182" s="25">
        <f t="shared" si="31"/>
        <v>94.099998474121094</v>
      </c>
      <c r="AF182" s="4">
        <v>0</v>
      </c>
      <c r="AG182" s="4">
        <v>0</v>
      </c>
      <c r="AH182" s="4">
        <v>0</v>
      </c>
      <c r="AI182" s="4">
        <v>0</v>
      </c>
      <c r="AJ182" s="4">
        <v>0</v>
      </c>
      <c r="AK182" s="4">
        <v>0</v>
      </c>
      <c r="AL182" s="4">
        <v>0</v>
      </c>
      <c r="AM182" s="4">
        <v>0</v>
      </c>
      <c r="AN182" s="4">
        <v>0</v>
      </c>
      <c r="AO182" s="4">
        <v>0</v>
      </c>
      <c r="AP182" s="4">
        <v>0</v>
      </c>
      <c r="AQ182" s="4">
        <v>0</v>
      </c>
      <c r="AR182" s="4">
        <v>0</v>
      </c>
      <c r="AS182" s="4">
        <v>0</v>
      </c>
      <c r="AT182" s="4">
        <v>2</v>
      </c>
      <c r="AU182" s="4">
        <v>0</v>
      </c>
      <c r="AV182" s="4">
        <v>0</v>
      </c>
      <c r="AW182" s="4">
        <v>0</v>
      </c>
      <c r="AX182" s="4">
        <v>2</v>
      </c>
      <c r="AY182" s="25">
        <v>90.699996948242188</v>
      </c>
      <c r="AZ182" s="4">
        <f t="shared" si="32"/>
        <v>4</v>
      </c>
      <c r="BA182" s="25">
        <f t="shared" si="35"/>
        <v>94.699996948242188</v>
      </c>
      <c r="BB182" s="25">
        <f t="shared" si="33"/>
        <v>94.099998474121094</v>
      </c>
      <c r="BC182" s="25">
        <f t="shared" si="34"/>
        <v>11.744447805690616</v>
      </c>
    </row>
    <row r="183" spans="1:55" x14ac:dyDescent="0.3">
      <c r="A183" s="4">
        <v>14</v>
      </c>
      <c r="B183" s="8" t="s">
        <v>128</v>
      </c>
      <c r="C183" s="8">
        <v>1994</v>
      </c>
      <c r="D183" s="8">
        <v>1994</v>
      </c>
      <c r="E183" s="8">
        <v>1994</v>
      </c>
      <c r="F183" s="8" t="s">
        <v>15</v>
      </c>
      <c r="G183" s="8" t="s">
        <v>20</v>
      </c>
      <c r="H183" s="8" t="s">
        <v>53</v>
      </c>
      <c r="I183" s="8" t="s">
        <v>54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>
        <v>0</v>
      </c>
      <c r="Q183" s="4">
        <v>0</v>
      </c>
      <c r="R183" s="4">
        <v>0</v>
      </c>
      <c r="S183" s="4">
        <v>0</v>
      </c>
      <c r="T183" s="4">
        <v>0</v>
      </c>
      <c r="U183" s="4">
        <v>0</v>
      </c>
      <c r="V183" s="4">
        <v>2</v>
      </c>
      <c r="W183" s="4">
        <v>0</v>
      </c>
      <c r="X183" s="4">
        <v>0</v>
      </c>
      <c r="Y183" s="4">
        <v>0</v>
      </c>
      <c r="Z183" s="4">
        <v>0</v>
      </c>
      <c r="AA183" s="4">
        <v>0</v>
      </c>
      <c r="AB183" s="4">
        <v>0</v>
      </c>
      <c r="AC183" s="25">
        <v>94.279998779296875</v>
      </c>
      <c r="AD183" s="4">
        <f t="shared" si="30"/>
        <v>2</v>
      </c>
      <c r="AE183" s="25">
        <f t="shared" si="31"/>
        <v>96.279998779296875</v>
      </c>
      <c r="AF183" s="4">
        <v>0</v>
      </c>
      <c r="AG183" s="4">
        <v>0</v>
      </c>
      <c r="AH183" s="4">
        <v>0</v>
      </c>
      <c r="AI183" s="4">
        <v>2</v>
      </c>
      <c r="AJ183" s="4">
        <v>0</v>
      </c>
      <c r="AK183" s="4">
        <v>0</v>
      </c>
      <c r="AL183" s="4">
        <v>0</v>
      </c>
      <c r="AM183" s="4">
        <v>0</v>
      </c>
      <c r="AN183" s="4">
        <v>0</v>
      </c>
      <c r="AO183" s="4">
        <v>0</v>
      </c>
      <c r="AP183" s="4">
        <v>0</v>
      </c>
      <c r="AQ183" s="4">
        <v>0</v>
      </c>
      <c r="AR183" s="4">
        <v>0</v>
      </c>
      <c r="AS183" s="4">
        <v>0</v>
      </c>
      <c r="AT183" s="4">
        <v>2</v>
      </c>
      <c r="AU183" s="4">
        <v>0</v>
      </c>
      <c r="AV183" s="4">
        <v>0</v>
      </c>
      <c r="AW183" s="4">
        <v>0</v>
      </c>
      <c r="AX183" s="4">
        <v>0</v>
      </c>
      <c r="AY183" s="25">
        <v>94.44000244140625</v>
      </c>
      <c r="AZ183" s="4">
        <f t="shared" si="32"/>
        <v>4</v>
      </c>
      <c r="BA183" s="25">
        <f t="shared" si="35"/>
        <v>98.44000244140625</v>
      </c>
      <c r="BB183" s="25">
        <f t="shared" si="33"/>
        <v>96.279998779296875</v>
      </c>
      <c r="BC183" s="25">
        <f t="shared" si="34"/>
        <v>14.333214376022699</v>
      </c>
    </row>
    <row r="184" spans="1:55" ht="72" x14ac:dyDescent="0.3">
      <c r="A184" s="4">
        <v>15</v>
      </c>
      <c r="B184" s="8" t="s">
        <v>83</v>
      </c>
      <c r="C184" s="8">
        <v>1998</v>
      </c>
      <c r="D184" s="8">
        <v>1998</v>
      </c>
      <c r="E184" s="8">
        <v>1998</v>
      </c>
      <c r="F184" s="8">
        <v>1</v>
      </c>
      <c r="G184" s="8" t="s">
        <v>84</v>
      </c>
      <c r="H184" s="8" t="s">
        <v>85</v>
      </c>
      <c r="I184" s="8" t="s">
        <v>86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>
        <v>0</v>
      </c>
      <c r="Q184" s="4">
        <v>0</v>
      </c>
      <c r="R184" s="4">
        <v>0</v>
      </c>
      <c r="S184" s="4">
        <v>0</v>
      </c>
      <c r="T184" s="4">
        <v>0</v>
      </c>
      <c r="U184" s="4">
        <v>0</v>
      </c>
      <c r="V184" s="4">
        <v>0</v>
      </c>
      <c r="W184" s="4">
        <v>0</v>
      </c>
      <c r="X184" s="4">
        <v>0</v>
      </c>
      <c r="Y184" s="4">
        <v>0</v>
      </c>
      <c r="Z184" s="4">
        <v>0</v>
      </c>
      <c r="AA184" s="4">
        <v>0</v>
      </c>
      <c r="AB184" s="4">
        <v>0</v>
      </c>
      <c r="AC184" s="25">
        <v>97.69000244140625</v>
      </c>
      <c r="AD184" s="4">
        <f t="shared" si="30"/>
        <v>0</v>
      </c>
      <c r="AE184" s="25">
        <f t="shared" si="31"/>
        <v>97.69000244140625</v>
      </c>
      <c r="AF184" s="4">
        <v>0</v>
      </c>
      <c r="AG184" s="4">
        <v>0</v>
      </c>
      <c r="AH184" s="4">
        <v>0</v>
      </c>
      <c r="AI184" s="4">
        <v>0</v>
      </c>
      <c r="AJ184" s="4">
        <v>0</v>
      </c>
      <c r="AK184" s="4">
        <v>0</v>
      </c>
      <c r="AL184" s="4">
        <v>0</v>
      </c>
      <c r="AM184" s="4">
        <v>0</v>
      </c>
      <c r="AN184" s="4">
        <v>0</v>
      </c>
      <c r="AO184" s="4">
        <v>0</v>
      </c>
      <c r="AP184" s="4">
        <v>0</v>
      </c>
      <c r="AQ184" s="4">
        <v>0</v>
      </c>
      <c r="AR184" s="4">
        <v>0</v>
      </c>
      <c r="AS184" s="4">
        <v>0</v>
      </c>
      <c r="AT184" s="4">
        <v>0</v>
      </c>
      <c r="AU184" s="4">
        <v>0</v>
      </c>
      <c r="AV184" s="4">
        <v>0</v>
      </c>
      <c r="AW184" s="4">
        <v>0</v>
      </c>
      <c r="AX184" s="4">
        <v>2</v>
      </c>
      <c r="AY184" s="25">
        <v>98.989997863769531</v>
      </c>
      <c r="AZ184" s="4">
        <f t="shared" si="32"/>
        <v>2</v>
      </c>
      <c r="BA184" s="25">
        <f t="shared" si="35"/>
        <v>100.98999786376953</v>
      </c>
      <c r="BB184" s="25">
        <f t="shared" si="33"/>
        <v>97.69000244140625</v>
      </c>
      <c r="BC184" s="25">
        <f t="shared" si="34"/>
        <v>16.007604207917808</v>
      </c>
    </row>
    <row r="185" spans="1:55" x14ac:dyDescent="0.3">
      <c r="A185" s="4">
        <v>16</v>
      </c>
      <c r="B185" s="8" t="s">
        <v>187</v>
      </c>
      <c r="C185" s="8">
        <v>1994</v>
      </c>
      <c r="D185" s="8">
        <v>1994</v>
      </c>
      <c r="E185" s="8">
        <v>1994</v>
      </c>
      <c r="F185" s="8" t="s">
        <v>44</v>
      </c>
      <c r="G185" s="8" t="s">
        <v>20</v>
      </c>
      <c r="H185" s="8" t="s">
        <v>53</v>
      </c>
      <c r="I185" s="8" t="s">
        <v>186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>
        <v>0</v>
      </c>
      <c r="Q185" s="4">
        <v>0</v>
      </c>
      <c r="R185" s="4">
        <v>0</v>
      </c>
      <c r="S185" s="4">
        <v>0</v>
      </c>
      <c r="T185" s="4">
        <v>0</v>
      </c>
      <c r="U185" s="4">
        <v>0</v>
      </c>
      <c r="V185" s="4">
        <v>0</v>
      </c>
      <c r="W185" s="4">
        <v>0</v>
      </c>
      <c r="X185" s="4">
        <v>0</v>
      </c>
      <c r="Y185" s="4">
        <v>0</v>
      </c>
      <c r="Z185" s="4">
        <v>0</v>
      </c>
      <c r="AA185" s="4">
        <v>0</v>
      </c>
      <c r="AB185" s="4">
        <v>0</v>
      </c>
      <c r="AC185" s="25">
        <v>98.349998474121094</v>
      </c>
      <c r="AD185" s="4">
        <f t="shared" si="30"/>
        <v>0</v>
      </c>
      <c r="AE185" s="25">
        <f t="shared" si="31"/>
        <v>98.349998474121094</v>
      </c>
      <c r="AF185" s="4">
        <v>0</v>
      </c>
      <c r="AG185" s="4">
        <v>0</v>
      </c>
      <c r="AH185" s="4">
        <v>0</v>
      </c>
      <c r="AI185" s="4">
        <v>0</v>
      </c>
      <c r="AJ185" s="4">
        <v>0</v>
      </c>
      <c r="AK185" s="4">
        <v>0</v>
      </c>
      <c r="AL185" s="4">
        <v>0</v>
      </c>
      <c r="AM185" s="4">
        <v>0</v>
      </c>
      <c r="AN185" s="4">
        <v>0</v>
      </c>
      <c r="AO185" s="4">
        <v>0</v>
      </c>
      <c r="AP185" s="4">
        <v>0</v>
      </c>
      <c r="AQ185" s="4">
        <v>0</v>
      </c>
      <c r="AR185" s="4">
        <v>0</v>
      </c>
      <c r="AS185" s="4">
        <v>0</v>
      </c>
      <c r="AT185" s="4">
        <v>2</v>
      </c>
      <c r="AU185" s="4">
        <v>0</v>
      </c>
      <c r="AV185" s="4">
        <v>0</v>
      </c>
      <c r="AW185" s="4">
        <v>0</v>
      </c>
      <c r="AX185" s="4">
        <v>0</v>
      </c>
      <c r="AY185" s="25">
        <v>97.790000915527344</v>
      </c>
      <c r="AZ185" s="4">
        <f t="shared" si="32"/>
        <v>2</v>
      </c>
      <c r="BA185" s="25">
        <f t="shared" si="35"/>
        <v>99.790000915527344</v>
      </c>
      <c r="BB185" s="25">
        <f t="shared" si="33"/>
        <v>98.349998474121094</v>
      </c>
      <c r="BC185" s="25">
        <f t="shared" si="34"/>
        <v>16.791354403726256</v>
      </c>
    </row>
    <row r="186" spans="1:55" ht="43.2" x14ac:dyDescent="0.3">
      <c r="A186" s="4">
        <v>17</v>
      </c>
      <c r="B186" s="8" t="s">
        <v>141</v>
      </c>
      <c r="C186" s="8">
        <v>2000</v>
      </c>
      <c r="D186" s="8">
        <v>2000</v>
      </c>
      <c r="E186" s="8">
        <v>2000</v>
      </c>
      <c r="F186" s="8">
        <v>1</v>
      </c>
      <c r="G186" s="8" t="s">
        <v>10</v>
      </c>
      <c r="H186" s="8" t="s">
        <v>142</v>
      </c>
      <c r="I186" s="8" t="s">
        <v>143</v>
      </c>
      <c r="J186" s="4">
        <v>0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>
        <v>0</v>
      </c>
      <c r="Q186" s="4">
        <v>0</v>
      </c>
      <c r="R186" s="4">
        <v>0</v>
      </c>
      <c r="S186" s="4">
        <v>0</v>
      </c>
      <c r="T186" s="4">
        <v>0</v>
      </c>
      <c r="U186" s="4">
        <v>0</v>
      </c>
      <c r="V186" s="4">
        <v>0</v>
      </c>
      <c r="W186" s="4">
        <v>0</v>
      </c>
      <c r="X186" s="4">
        <v>0</v>
      </c>
      <c r="Y186" s="4">
        <v>0</v>
      </c>
      <c r="Z186" s="4">
        <v>0</v>
      </c>
      <c r="AA186" s="4">
        <v>0</v>
      </c>
      <c r="AB186" s="4">
        <v>0</v>
      </c>
      <c r="AC186" s="25">
        <v>100.16000366210937</v>
      </c>
      <c r="AD186" s="4">
        <f t="shared" si="30"/>
        <v>0</v>
      </c>
      <c r="AE186" s="25">
        <f t="shared" si="31"/>
        <v>100.16000366210937</v>
      </c>
      <c r="AF186" s="4">
        <v>0</v>
      </c>
      <c r="AG186" s="4">
        <v>0</v>
      </c>
      <c r="AH186" s="4">
        <v>0</v>
      </c>
      <c r="AI186" s="4">
        <v>0</v>
      </c>
      <c r="AJ186" s="4">
        <v>0</v>
      </c>
      <c r="AK186" s="4">
        <v>0</v>
      </c>
      <c r="AL186" s="4">
        <v>0</v>
      </c>
      <c r="AM186" s="4">
        <v>0</v>
      </c>
      <c r="AN186" s="4">
        <v>0</v>
      </c>
      <c r="AO186" s="4">
        <v>0</v>
      </c>
      <c r="AP186" s="4">
        <v>2</v>
      </c>
      <c r="AQ186" s="4">
        <v>0</v>
      </c>
      <c r="AR186" s="4">
        <v>0</v>
      </c>
      <c r="AS186" s="4">
        <v>0</v>
      </c>
      <c r="AT186" s="4">
        <v>2</v>
      </c>
      <c r="AU186" s="4">
        <v>0</v>
      </c>
      <c r="AV186" s="4">
        <v>0</v>
      </c>
      <c r="AW186" s="4">
        <v>0</v>
      </c>
      <c r="AX186" s="4">
        <v>0</v>
      </c>
      <c r="AY186" s="25">
        <v>103.87999725341797</v>
      </c>
      <c r="AZ186" s="4">
        <f t="shared" si="32"/>
        <v>4</v>
      </c>
      <c r="BA186" s="25">
        <f t="shared" si="35"/>
        <v>107.87999725341797</v>
      </c>
      <c r="BB186" s="25">
        <f t="shared" si="33"/>
        <v>100.16000366210937</v>
      </c>
      <c r="BC186" s="25">
        <f t="shared" si="34"/>
        <v>18.940749021546672</v>
      </c>
    </row>
    <row r="187" spans="1:55" ht="43.2" x14ac:dyDescent="0.3">
      <c r="A187" s="4">
        <v>18</v>
      </c>
      <c r="B187" s="8" t="s">
        <v>206</v>
      </c>
      <c r="C187" s="8">
        <v>2000</v>
      </c>
      <c r="D187" s="8">
        <v>2000</v>
      </c>
      <c r="E187" s="8">
        <v>2000</v>
      </c>
      <c r="F187" s="8">
        <v>1</v>
      </c>
      <c r="G187" s="8" t="s">
        <v>10</v>
      </c>
      <c r="H187" s="8" t="s">
        <v>142</v>
      </c>
      <c r="I187" s="8" t="s">
        <v>207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>
        <v>0</v>
      </c>
      <c r="Q187" s="4">
        <v>0</v>
      </c>
      <c r="R187" s="4">
        <v>0</v>
      </c>
      <c r="S187" s="4">
        <v>0</v>
      </c>
      <c r="T187" s="4">
        <v>0</v>
      </c>
      <c r="U187" s="4">
        <v>0</v>
      </c>
      <c r="V187" s="4">
        <v>0</v>
      </c>
      <c r="W187" s="4">
        <v>0</v>
      </c>
      <c r="X187" s="4">
        <v>0</v>
      </c>
      <c r="Y187" s="4">
        <v>0</v>
      </c>
      <c r="Z187" s="4">
        <v>0</v>
      </c>
      <c r="AA187" s="4">
        <v>0</v>
      </c>
      <c r="AB187" s="4">
        <v>0</v>
      </c>
      <c r="AC187" s="25">
        <v>103.69999694824219</v>
      </c>
      <c r="AD187" s="4">
        <f t="shared" si="30"/>
        <v>0</v>
      </c>
      <c r="AE187" s="25">
        <f t="shared" si="31"/>
        <v>103.69999694824219</v>
      </c>
      <c r="AF187" s="4">
        <v>0</v>
      </c>
      <c r="AG187" s="4">
        <v>0</v>
      </c>
      <c r="AH187" s="4">
        <v>0</v>
      </c>
      <c r="AI187" s="4">
        <v>0</v>
      </c>
      <c r="AJ187" s="4">
        <v>0</v>
      </c>
      <c r="AK187" s="4">
        <v>0</v>
      </c>
      <c r="AL187" s="4">
        <v>0</v>
      </c>
      <c r="AM187" s="4">
        <v>0</v>
      </c>
      <c r="AN187" s="4">
        <v>0</v>
      </c>
      <c r="AO187" s="4">
        <v>0</v>
      </c>
      <c r="AP187" s="4">
        <v>0</v>
      </c>
      <c r="AQ187" s="4">
        <v>0</v>
      </c>
      <c r="AR187" s="4">
        <v>0</v>
      </c>
      <c r="AS187" s="4">
        <v>0</v>
      </c>
      <c r="AT187" s="4">
        <v>0</v>
      </c>
      <c r="AU187" s="4">
        <v>0</v>
      </c>
      <c r="AV187" s="4">
        <v>0</v>
      </c>
      <c r="AW187" s="4">
        <v>0</v>
      </c>
      <c r="AX187" s="4">
        <v>0</v>
      </c>
      <c r="AY187" s="25">
        <v>100.36000061035156</v>
      </c>
      <c r="AZ187" s="4">
        <f t="shared" si="32"/>
        <v>0</v>
      </c>
      <c r="BA187" s="25">
        <f t="shared" si="35"/>
        <v>100.36000061035156</v>
      </c>
      <c r="BB187" s="25">
        <f t="shared" si="33"/>
        <v>100.36000061035156</v>
      </c>
      <c r="BC187" s="25">
        <f t="shared" si="34"/>
        <v>19.178246884527965</v>
      </c>
    </row>
    <row r="188" spans="1:55" ht="28.8" x14ac:dyDescent="0.3">
      <c r="A188" s="4">
        <v>19</v>
      </c>
      <c r="B188" s="8" t="s">
        <v>68</v>
      </c>
      <c r="C188" s="8">
        <v>1999</v>
      </c>
      <c r="D188" s="8">
        <v>1999</v>
      </c>
      <c r="E188" s="8">
        <v>1999</v>
      </c>
      <c r="F188" s="8">
        <v>1</v>
      </c>
      <c r="G188" s="8" t="s">
        <v>20</v>
      </c>
      <c r="H188" s="8" t="s">
        <v>53</v>
      </c>
      <c r="I188" s="8" t="s">
        <v>69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4">
        <v>0</v>
      </c>
      <c r="Q188" s="4">
        <v>0</v>
      </c>
      <c r="R188" s="4">
        <v>0</v>
      </c>
      <c r="S188" s="4">
        <v>0</v>
      </c>
      <c r="T188" s="4">
        <v>0</v>
      </c>
      <c r="U188" s="4">
        <v>0</v>
      </c>
      <c r="V188" s="4">
        <v>0</v>
      </c>
      <c r="W188" s="4">
        <v>0</v>
      </c>
      <c r="X188" s="4">
        <v>2</v>
      </c>
      <c r="Y188" s="4">
        <v>2</v>
      </c>
      <c r="Z188" s="4">
        <v>0</v>
      </c>
      <c r="AA188" s="4">
        <v>0</v>
      </c>
      <c r="AB188" s="4">
        <v>0</v>
      </c>
      <c r="AC188" s="25">
        <v>98.639999389648438</v>
      </c>
      <c r="AD188" s="4">
        <f t="shared" si="30"/>
        <v>4</v>
      </c>
      <c r="AE188" s="25">
        <f t="shared" si="31"/>
        <v>102.63999938964844</v>
      </c>
      <c r="AF188" s="4">
        <v>0</v>
      </c>
      <c r="AG188" s="4">
        <v>0</v>
      </c>
      <c r="AH188" s="4">
        <v>0</v>
      </c>
      <c r="AI188" s="4">
        <v>0</v>
      </c>
      <c r="AJ188" s="4">
        <v>0</v>
      </c>
      <c r="AK188" s="4">
        <v>0</v>
      </c>
      <c r="AL188" s="4">
        <v>0</v>
      </c>
      <c r="AM188" s="4">
        <v>0</v>
      </c>
      <c r="AN188" s="4">
        <v>0</v>
      </c>
      <c r="AO188" s="4">
        <v>0</v>
      </c>
      <c r="AP188" s="4">
        <v>0</v>
      </c>
      <c r="AQ188" s="4">
        <v>0</v>
      </c>
      <c r="AR188" s="4">
        <v>0</v>
      </c>
      <c r="AS188" s="4">
        <v>0</v>
      </c>
      <c r="AT188" s="4">
        <v>2</v>
      </c>
      <c r="AU188" s="4">
        <v>0</v>
      </c>
      <c r="AV188" s="4">
        <v>0</v>
      </c>
      <c r="AW188" s="4">
        <v>0</v>
      </c>
      <c r="AX188" s="4">
        <v>0</v>
      </c>
      <c r="AY188" s="25">
        <v>99.040000915527344</v>
      </c>
      <c r="AZ188" s="4">
        <f t="shared" si="32"/>
        <v>2</v>
      </c>
      <c r="BA188" s="25">
        <f t="shared" si="35"/>
        <v>101.04000091552734</v>
      </c>
      <c r="BB188" s="25">
        <f t="shared" si="33"/>
        <v>101.04000091552734</v>
      </c>
      <c r="BC188" s="25">
        <f t="shared" si="34"/>
        <v>19.985752302612177</v>
      </c>
    </row>
    <row r="189" spans="1:55" ht="28.8" x14ac:dyDescent="0.3">
      <c r="A189" s="4">
        <v>20</v>
      </c>
      <c r="B189" s="8" t="s">
        <v>90</v>
      </c>
      <c r="C189" s="8">
        <v>1986</v>
      </c>
      <c r="D189" s="8">
        <v>1986</v>
      </c>
      <c r="E189" s="8">
        <v>1986</v>
      </c>
      <c r="F189" s="8" t="s">
        <v>44</v>
      </c>
      <c r="G189" s="8" t="s">
        <v>20</v>
      </c>
      <c r="H189" s="8" t="s">
        <v>71</v>
      </c>
      <c r="I189" s="8" t="s">
        <v>72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>
        <v>0</v>
      </c>
      <c r="Q189" s="4">
        <v>0</v>
      </c>
      <c r="R189" s="4">
        <v>0</v>
      </c>
      <c r="S189" s="4">
        <v>0</v>
      </c>
      <c r="T189" s="4">
        <v>0</v>
      </c>
      <c r="U189" s="4">
        <v>0</v>
      </c>
      <c r="V189" s="4">
        <v>0</v>
      </c>
      <c r="W189" s="4">
        <v>0</v>
      </c>
      <c r="X189" s="4">
        <v>2</v>
      </c>
      <c r="Y189" s="4">
        <v>0</v>
      </c>
      <c r="Z189" s="4">
        <v>0</v>
      </c>
      <c r="AA189" s="4">
        <v>0</v>
      </c>
      <c r="AB189" s="4">
        <v>0</v>
      </c>
      <c r="AC189" s="25">
        <v>100.25</v>
      </c>
      <c r="AD189" s="4">
        <f t="shared" si="30"/>
        <v>2</v>
      </c>
      <c r="AE189" s="25">
        <f t="shared" si="31"/>
        <v>102.25</v>
      </c>
      <c r="AF189" s="4">
        <v>0</v>
      </c>
      <c r="AG189" s="4">
        <v>0</v>
      </c>
      <c r="AH189" s="4">
        <v>0</v>
      </c>
      <c r="AI189" s="4">
        <v>0</v>
      </c>
      <c r="AJ189" s="4">
        <v>0</v>
      </c>
      <c r="AK189" s="4">
        <v>0</v>
      </c>
      <c r="AL189" s="4">
        <v>0</v>
      </c>
      <c r="AM189" s="4">
        <v>0</v>
      </c>
      <c r="AN189" s="4">
        <v>0</v>
      </c>
      <c r="AO189" s="4">
        <v>0</v>
      </c>
      <c r="AP189" s="4">
        <v>0</v>
      </c>
      <c r="AQ189" s="4">
        <v>0</v>
      </c>
      <c r="AR189" s="4">
        <v>0</v>
      </c>
      <c r="AS189" s="4">
        <v>0</v>
      </c>
      <c r="AT189" s="4">
        <v>0</v>
      </c>
      <c r="AU189" s="4">
        <v>0</v>
      </c>
      <c r="AV189" s="4">
        <v>0</v>
      </c>
      <c r="AW189" s="4">
        <v>0</v>
      </c>
      <c r="AX189" s="4">
        <v>2</v>
      </c>
      <c r="AY189" s="25">
        <v>101.41999816894531</v>
      </c>
      <c r="AZ189" s="4">
        <f t="shared" si="32"/>
        <v>2</v>
      </c>
      <c r="BA189" s="25">
        <f t="shared" si="35"/>
        <v>103.41999816894531</v>
      </c>
      <c r="BB189" s="25">
        <f t="shared" si="33"/>
        <v>102.25</v>
      </c>
      <c r="BC189" s="25">
        <f t="shared" si="34"/>
        <v>21.422635211563268</v>
      </c>
    </row>
    <row r="190" spans="1:55" ht="43.2" x14ac:dyDescent="0.3">
      <c r="A190" s="4">
        <v>21</v>
      </c>
      <c r="B190" s="8" t="s">
        <v>289</v>
      </c>
      <c r="C190" s="8">
        <v>1989</v>
      </c>
      <c r="D190" s="8">
        <v>1989</v>
      </c>
      <c r="E190" s="8">
        <v>1989</v>
      </c>
      <c r="F190" s="8">
        <v>1</v>
      </c>
      <c r="G190" s="8" t="s">
        <v>36</v>
      </c>
      <c r="H190" s="8" t="s">
        <v>37</v>
      </c>
      <c r="I190" s="8" t="s">
        <v>38</v>
      </c>
      <c r="J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>
        <v>0</v>
      </c>
      <c r="Q190" s="4">
        <v>2</v>
      </c>
      <c r="R190" s="4">
        <v>0</v>
      </c>
      <c r="S190" s="4">
        <v>0</v>
      </c>
      <c r="T190" s="4">
        <v>0</v>
      </c>
      <c r="U190" s="4">
        <v>0</v>
      </c>
      <c r="V190" s="4">
        <v>0</v>
      </c>
      <c r="W190" s="4">
        <v>0</v>
      </c>
      <c r="X190" s="4">
        <v>0</v>
      </c>
      <c r="Y190" s="4">
        <v>0</v>
      </c>
      <c r="Z190" s="4">
        <v>0</v>
      </c>
      <c r="AA190" s="4">
        <v>0</v>
      </c>
      <c r="AB190" s="4">
        <v>2</v>
      </c>
      <c r="AC190" s="25">
        <v>101.33000183105469</v>
      </c>
      <c r="AD190" s="4">
        <f t="shared" si="30"/>
        <v>4</v>
      </c>
      <c r="AE190" s="25">
        <f t="shared" si="31"/>
        <v>105.33000183105469</v>
      </c>
      <c r="AF190" s="4">
        <v>0</v>
      </c>
      <c r="AG190" s="4">
        <v>0</v>
      </c>
      <c r="AH190" s="4">
        <v>0</v>
      </c>
      <c r="AI190" s="4">
        <v>0</v>
      </c>
      <c r="AJ190" s="4">
        <v>0</v>
      </c>
      <c r="AK190" s="4">
        <v>0</v>
      </c>
      <c r="AL190" s="4">
        <v>0</v>
      </c>
      <c r="AM190" s="4">
        <v>0</v>
      </c>
      <c r="AN190" s="4">
        <v>0</v>
      </c>
      <c r="AO190" s="4">
        <v>0</v>
      </c>
      <c r="AP190" s="4">
        <v>0</v>
      </c>
      <c r="AQ190" s="4">
        <v>0</v>
      </c>
      <c r="AR190" s="4">
        <v>0</v>
      </c>
      <c r="AS190" s="4">
        <v>0</v>
      </c>
      <c r="AT190" s="4">
        <v>0</v>
      </c>
      <c r="AU190" s="4">
        <v>0</v>
      </c>
      <c r="AV190" s="4">
        <v>0</v>
      </c>
      <c r="AW190" s="4">
        <v>0</v>
      </c>
      <c r="AX190" s="4">
        <v>0</v>
      </c>
      <c r="AY190" s="25">
        <v>102.25</v>
      </c>
      <c r="AZ190" s="4">
        <f t="shared" si="32"/>
        <v>0</v>
      </c>
      <c r="BA190" s="25">
        <f t="shared" si="35"/>
        <v>102.25</v>
      </c>
      <c r="BB190" s="25">
        <f t="shared" si="33"/>
        <v>102.25</v>
      </c>
      <c r="BC190" s="25">
        <f t="shared" si="34"/>
        <v>21.422635211563268</v>
      </c>
    </row>
    <row r="191" spans="1:55" ht="28.8" x14ac:dyDescent="0.3">
      <c r="A191" s="4">
        <v>22</v>
      </c>
      <c r="B191" s="8" t="s">
        <v>114</v>
      </c>
      <c r="C191" s="8">
        <v>2000</v>
      </c>
      <c r="D191" s="8">
        <v>2000</v>
      </c>
      <c r="E191" s="8">
        <v>2000</v>
      </c>
      <c r="F191" s="8">
        <v>2</v>
      </c>
      <c r="G191" s="8" t="s">
        <v>20</v>
      </c>
      <c r="H191" s="8" t="s">
        <v>53</v>
      </c>
      <c r="I191" s="8" t="s">
        <v>69</v>
      </c>
      <c r="J191" s="4">
        <v>0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>
        <v>0</v>
      </c>
      <c r="Q191" s="4">
        <v>0</v>
      </c>
      <c r="R191" s="4">
        <v>0</v>
      </c>
      <c r="S191" s="4">
        <v>0</v>
      </c>
      <c r="T191" s="4">
        <v>2</v>
      </c>
      <c r="U191" s="4">
        <v>0</v>
      </c>
      <c r="V191" s="4">
        <v>0</v>
      </c>
      <c r="W191" s="4">
        <v>0</v>
      </c>
      <c r="X191" s="4">
        <v>0</v>
      </c>
      <c r="Y191" s="4">
        <v>0</v>
      </c>
      <c r="Z191" s="4">
        <v>0</v>
      </c>
      <c r="AA191" s="4">
        <v>0</v>
      </c>
      <c r="AB191" s="4">
        <v>2</v>
      </c>
      <c r="AC191" s="25">
        <v>103.56999969482422</v>
      </c>
      <c r="AD191" s="4">
        <f t="shared" si="30"/>
        <v>4</v>
      </c>
      <c r="AE191" s="25">
        <f t="shared" si="31"/>
        <v>107.56999969482422</v>
      </c>
      <c r="AF191" s="4">
        <v>0</v>
      </c>
      <c r="AG191" s="4">
        <v>0</v>
      </c>
      <c r="AH191" s="4">
        <v>0</v>
      </c>
      <c r="AI191" s="4">
        <v>0</v>
      </c>
      <c r="AJ191" s="4">
        <v>0</v>
      </c>
      <c r="AK191" s="4">
        <v>0</v>
      </c>
      <c r="AL191" s="4">
        <v>0</v>
      </c>
      <c r="AM191" s="4">
        <v>0</v>
      </c>
      <c r="AN191" s="4">
        <v>0</v>
      </c>
      <c r="AO191" s="4">
        <v>0</v>
      </c>
      <c r="AP191" s="4">
        <v>0</v>
      </c>
      <c r="AQ191" s="4">
        <v>0</v>
      </c>
      <c r="AR191" s="4">
        <v>0</v>
      </c>
      <c r="AS191" s="4">
        <v>0</v>
      </c>
      <c r="AT191" s="4">
        <v>0</v>
      </c>
      <c r="AU191" s="4">
        <v>0</v>
      </c>
      <c r="AV191" s="4">
        <v>0</v>
      </c>
      <c r="AW191" s="4">
        <v>0</v>
      </c>
      <c r="AX191" s="4">
        <v>0</v>
      </c>
      <c r="AY191" s="25">
        <v>102.29000091552734</v>
      </c>
      <c r="AZ191" s="4">
        <f t="shared" si="32"/>
        <v>0</v>
      </c>
      <c r="BA191" s="25">
        <f t="shared" si="35"/>
        <v>102.29000091552734</v>
      </c>
      <c r="BB191" s="25">
        <f t="shared" si="33"/>
        <v>102.29000091552734</v>
      </c>
      <c r="BC191" s="25">
        <f t="shared" si="34"/>
        <v>21.47013659615207</v>
      </c>
    </row>
    <row r="192" spans="1:55" ht="28.8" x14ac:dyDescent="0.3">
      <c r="A192" s="4">
        <v>23</v>
      </c>
      <c r="B192" s="8" t="s">
        <v>112</v>
      </c>
      <c r="C192" s="8">
        <v>1996</v>
      </c>
      <c r="D192" s="8">
        <v>1996</v>
      </c>
      <c r="E192" s="8">
        <v>1996</v>
      </c>
      <c r="F192" s="8" t="s">
        <v>44</v>
      </c>
      <c r="G192" s="8" t="s">
        <v>20</v>
      </c>
      <c r="H192" s="8" t="s">
        <v>53</v>
      </c>
      <c r="I192" s="8" t="s">
        <v>69</v>
      </c>
      <c r="J192" s="4">
        <v>0</v>
      </c>
      <c r="K192" s="4">
        <v>2</v>
      </c>
      <c r="L192" s="4">
        <v>0</v>
      </c>
      <c r="M192" s="4">
        <v>0</v>
      </c>
      <c r="N192" s="4">
        <v>0</v>
      </c>
      <c r="O192" s="4">
        <v>0</v>
      </c>
      <c r="P192" s="4">
        <v>0</v>
      </c>
      <c r="Q192" s="4">
        <v>0</v>
      </c>
      <c r="R192" s="4">
        <v>0</v>
      </c>
      <c r="S192" s="4">
        <v>0</v>
      </c>
      <c r="T192" s="4">
        <v>0</v>
      </c>
      <c r="U192" s="4">
        <v>0</v>
      </c>
      <c r="V192" s="4">
        <v>0</v>
      </c>
      <c r="W192" s="4">
        <v>0</v>
      </c>
      <c r="X192" s="4">
        <v>0</v>
      </c>
      <c r="Y192" s="4">
        <v>2</v>
      </c>
      <c r="Z192" s="4">
        <v>0</v>
      </c>
      <c r="AA192" s="4">
        <v>2</v>
      </c>
      <c r="AB192" s="4">
        <v>0</v>
      </c>
      <c r="AC192" s="25">
        <v>97.949996948242188</v>
      </c>
      <c r="AD192" s="4">
        <f t="shared" si="30"/>
        <v>6</v>
      </c>
      <c r="AE192" s="25">
        <f t="shared" si="31"/>
        <v>103.94999694824219</v>
      </c>
      <c r="AF192" s="4">
        <v>0</v>
      </c>
      <c r="AG192" s="4">
        <v>0</v>
      </c>
      <c r="AH192" s="4">
        <v>0</v>
      </c>
      <c r="AI192" s="4">
        <v>0</v>
      </c>
      <c r="AJ192" s="4">
        <v>0</v>
      </c>
      <c r="AK192" s="4">
        <v>0</v>
      </c>
      <c r="AL192" s="4">
        <v>0</v>
      </c>
      <c r="AM192" s="4">
        <v>0</v>
      </c>
      <c r="AN192" s="4">
        <v>0</v>
      </c>
      <c r="AO192" s="4">
        <v>0</v>
      </c>
      <c r="AP192" s="4">
        <v>0</v>
      </c>
      <c r="AQ192" s="4">
        <v>0</v>
      </c>
      <c r="AR192" s="4">
        <v>0</v>
      </c>
      <c r="AS192" s="4">
        <v>2</v>
      </c>
      <c r="AT192" s="4">
        <v>2</v>
      </c>
      <c r="AU192" s="4">
        <v>0</v>
      </c>
      <c r="AV192" s="4">
        <v>0</v>
      </c>
      <c r="AW192" s="4">
        <v>0</v>
      </c>
      <c r="AX192" s="4">
        <v>2</v>
      </c>
      <c r="AY192" s="25">
        <v>96.980003356933594</v>
      </c>
      <c r="AZ192" s="4">
        <f t="shared" si="32"/>
        <v>6</v>
      </c>
      <c r="BA192" s="25">
        <f t="shared" si="35"/>
        <v>102.98000335693359</v>
      </c>
      <c r="BB192" s="25">
        <f t="shared" si="33"/>
        <v>102.98000335693359</v>
      </c>
      <c r="BC192" s="25">
        <f t="shared" si="34"/>
        <v>22.289519625374165</v>
      </c>
    </row>
    <row r="193" spans="1:55" ht="28.8" x14ac:dyDescent="0.3">
      <c r="A193" s="4">
        <v>24</v>
      </c>
      <c r="B193" s="8" t="s">
        <v>145</v>
      </c>
      <c r="C193" s="8">
        <v>2000</v>
      </c>
      <c r="D193" s="8">
        <v>2000</v>
      </c>
      <c r="E193" s="8">
        <v>2000</v>
      </c>
      <c r="F193" s="8">
        <v>1</v>
      </c>
      <c r="G193" s="8" t="s">
        <v>20</v>
      </c>
      <c r="H193" s="8" t="s">
        <v>53</v>
      </c>
      <c r="I193" s="8" t="s">
        <v>69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>
        <v>0</v>
      </c>
      <c r="Q193" s="4">
        <v>0</v>
      </c>
      <c r="R193" s="4">
        <v>0</v>
      </c>
      <c r="S193" s="4">
        <v>0</v>
      </c>
      <c r="T193" s="4">
        <v>2</v>
      </c>
      <c r="U193" s="4">
        <v>0</v>
      </c>
      <c r="V193" s="4">
        <v>0</v>
      </c>
      <c r="W193" s="4">
        <v>2</v>
      </c>
      <c r="X193" s="4">
        <v>0</v>
      </c>
      <c r="Y193" s="4">
        <v>0</v>
      </c>
      <c r="Z193" s="4">
        <v>0</v>
      </c>
      <c r="AA193" s="4">
        <v>0</v>
      </c>
      <c r="AB193" s="4">
        <v>0</v>
      </c>
      <c r="AC193" s="25">
        <v>100</v>
      </c>
      <c r="AD193" s="4">
        <f t="shared" si="30"/>
        <v>4</v>
      </c>
      <c r="AE193" s="25">
        <f t="shared" si="31"/>
        <v>104</v>
      </c>
      <c r="AF193" s="4">
        <v>0</v>
      </c>
      <c r="AG193" s="4">
        <v>0</v>
      </c>
      <c r="AH193" s="4">
        <v>0</v>
      </c>
      <c r="AI193" s="4">
        <v>0</v>
      </c>
      <c r="AJ193" s="4">
        <v>0</v>
      </c>
      <c r="AK193" s="4">
        <v>0</v>
      </c>
      <c r="AL193" s="4">
        <v>0</v>
      </c>
      <c r="AM193" s="4">
        <v>0</v>
      </c>
      <c r="AN193" s="4">
        <v>0</v>
      </c>
      <c r="AO193" s="4">
        <v>0</v>
      </c>
      <c r="AP193" s="4">
        <v>0</v>
      </c>
      <c r="AQ193" s="4">
        <v>0</v>
      </c>
      <c r="AR193" s="4">
        <v>0</v>
      </c>
      <c r="AS193" s="4">
        <v>0</v>
      </c>
      <c r="AT193" s="4">
        <v>2</v>
      </c>
      <c r="AU193" s="4">
        <v>0</v>
      </c>
      <c r="AV193" s="4">
        <v>2</v>
      </c>
      <c r="AW193" s="4">
        <v>0</v>
      </c>
      <c r="AX193" s="4">
        <v>0</v>
      </c>
      <c r="AY193" s="25">
        <v>99.610000610351563</v>
      </c>
      <c r="AZ193" s="4">
        <f t="shared" si="32"/>
        <v>4</v>
      </c>
      <c r="BA193" s="25">
        <f t="shared" si="35"/>
        <v>103.61000061035156</v>
      </c>
      <c r="BB193" s="25">
        <f t="shared" si="33"/>
        <v>103.61000061035156</v>
      </c>
      <c r="BC193" s="25">
        <f t="shared" si="34"/>
        <v>23.037646047731688</v>
      </c>
    </row>
    <row r="194" spans="1:55" ht="43.2" x14ac:dyDescent="0.3">
      <c r="A194" s="4">
        <v>25</v>
      </c>
      <c r="B194" s="8" t="s">
        <v>204</v>
      </c>
      <c r="C194" s="8">
        <v>2000</v>
      </c>
      <c r="D194" s="8">
        <v>2000</v>
      </c>
      <c r="E194" s="8">
        <v>2000</v>
      </c>
      <c r="F194" s="8">
        <v>1</v>
      </c>
      <c r="G194" s="8" t="s">
        <v>20</v>
      </c>
      <c r="H194" s="8" t="s">
        <v>139</v>
      </c>
      <c r="I194" s="8" t="s">
        <v>117</v>
      </c>
      <c r="J194" s="4">
        <v>0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>
        <v>0</v>
      </c>
      <c r="Q194" s="4">
        <v>0</v>
      </c>
      <c r="R194" s="4">
        <v>2</v>
      </c>
      <c r="S194" s="4">
        <v>0</v>
      </c>
      <c r="T194" s="4">
        <v>0</v>
      </c>
      <c r="U194" s="4">
        <v>0</v>
      </c>
      <c r="V194" s="4">
        <v>0</v>
      </c>
      <c r="W194" s="4">
        <v>0</v>
      </c>
      <c r="X194" s="4">
        <v>0</v>
      </c>
      <c r="Y194" s="4">
        <v>0</v>
      </c>
      <c r="Z194" s="4">
        <v>0</v>
      </c>
      <c r="AA194" s="4">
        <v>0</v>
      </c>
      <c r="AB194" s="4">
        <v>0</v>
      </c>
      <c r="AC194" s="25">
        <v>101.98000335693359</v>
      </c>
      <c r="AD194" s="4">
        <f t="shared" si="30"/>
        <v>2</v>
      </c>
      <c r="AE194" s="25">
        <f t="shared" si="31"/>
        <v>103.98000335693359</v>
      </c>
      <c r="AF194" s="4">
        <v>0</v>
      </c>
      <c r="AG194" s="4">
        <v>0</v>
      </c>
      <c r="AH194" s="4">
        <v>0</v>
      </c>
      <c r="AI194" s="4">
        <v>2</v>
      </c>
      <c r="AJ194" s="4">
        <v>0</v>
      </c>
      <c r="AK194" s="4">
        <v>0</v>
      </c>
      <c r="AL194" s="4">
        <v>0</v>
      </c>
      <c r="AM194" s="4">
        <v>0</v>
      </c>
      <c r="AN194" s="4">
        <v>0</v>
      </c>
      <c r="AO194" s="4">
        <v>0</v>
      </c>
      <c r="AP194" s="4">
        <v>0</v>
      </c>
      <c r="AQ194" s="4">
        <v>0</v>
      </c>
      <c r="AR194" s="4">
        <v>0</v>
      </c>
      <c r="AS194" s="4">
        <v>0</v>
      </c>
      <c r="AT194" s="4">
        <v>0</v>
      </c>
      <c r="AU194" s="4">
        <v>0</v>
      </c>
      <c r="AV194" s="4">
        <v>0</v>
      </c>
      <c r="AW194" s="4">
        <v>0</v>
      </c>
      <c r="AX194" s="4">
        <v>0</v>
      </c>
      <c r="AY194" s="25">
        <v>104.58000183105469</v>
      </c>
      <c r="AZ194" s="4">
        <f t="shared" si="32"/>
        <v>2</v>
      </c>
      <c r="BA194" s="25">
        <f t="shared" si="35"/>
        <v>106.58000183105469</v>
      </c>
      <c r="BB194" s="25">
        <f t="shared" si="33"/>
        <v>103.98000335693359</v>
      </c>
      <c r="BC194" s="25">
        <f t="shared" si="34"/>
        <v>23.47702706020608</v>
      </c>
    </row>
    <row r="195" spans="1:55" x14ac:dyDescent="0.3">
      <c r="A195" s="4">
        <v>26</v>
      </c>
      <c r="B195" s="8" t="s">
        <v>144</v>
      </c>
      <c r="C195" s="8">
        <v>1960</v>
      </c>
      <c r="D195" s="8">
        <v>1960</v>
      </c>
      <c r="E195" s="8">
        <v>1960</v>
      </c>
      <c r="F195" s="8" t="s">
        <v>44</v>
      </c>
      <c r="G195" s="8" t="s">
        <v>20</v>
      </c>
      <c r="H195" s="8" t="s">
        <v>102</v>
      </c>
      <c r="I195" s="8"/>
      <c r="J195" s="4">
        <v>0</v>
      </c>
      <c r="K195" s="4">
        <v>2</v>
      </c>
      <c r="L195" s="4">
        <v>0</v>
      </c>
      <c r="M195" s="4">
        <v>0</v>
      </c>
      <c r="N195" s="4">
        <v>0</v>
      </c>
      <c r="O195" s="4">
        <v>0</v>
      </c>
      <c r="P195" s="4">
        <v>0</v>
      </c>
      <c r="Q195" s="4">
        <v>0</v>
      </c>
      <c r="R195" s="4">
        <v>0</v>
      </c>
      <c r="S195" s="4">
        <v>0</v>
      </c>
      <c r="T195" s="4">
        <v>0</v>
      </c>
      <c r="U195" s="4">
        <v>0</v>
      </c>
      <c r="V195" s="4">
        <v>0</v>
      </c>
      <c r="W195" s="4">
        <v>0</v>
      </c>
      <c r="X195" s="4">
        <v>0</v>
      </c>
      <c r="Y195" s="4">
        <v>0</v>
      </c>
      <c r="Z195" s="4">
        <v>0</v>
      </c>
      <c r="AA195" s="4">
        <v>0</v>
      </c>
      <c r="AB195" s="4">
        <v>0</v>
      </c>
      <c r="AC195" s="25">
        <v>108.51000213623047</v>
      </c>
      <c r="AD195" s="4">
        <f t="shared" si="30"/>
        <v>2</v>
      </c>
      <c r="AE195" s="25">
        <f t="shared" si="31"/>
        <v>110.51000213623047</v>
      </c>
      <c r="AF195" s="4">
        <v>0</v>
      </c>
      <c r="AG195" s="4">
        <v>0</v>
      </c>
      <c r="AH195" s="4">
        <v>0</v>
      </c>
      <c r="AI195" s="4">
        <v>0</v>
      </c>
      <c r="AJ195" s="4">
        <v>0</v>
      </c>
      <c r="AK195" s="4">
        <v>0</v>
      </c>
      <c r="AL195" s="4">
        <v>0</v>
      </c>
      <c r="AM195" s="4">
        <v>0</v>
      </c>
      <c r="AN195" s="4">
        <v>0</v>
      </c>
      <c r="AO195" s="4">
        <v>0</v>
      </c>
      <c r="AP195" s="4">
        <v>0</v>
      </c>
      <c r="AQ195" s="4">
        <v>0</v>
      </c>
      <c r="AR195" s="4">
        <v>0</v>
      </c>
      <c r="AS195" s="4">
        <v>0</v>
      </c>
      <c r="AT195" s="4">
        <v>2</v>
      </c>
      <c r="AU195" s="4">
        <v>0</v>
      </c>
      <c r="AV195" s="4">
        <v>0</v>
      </c>
      <c r="AW195" s="4">
        <v>0</v>
      </c>
      <c r="AX195" s="4">
        <v>0</v>
      </c>
      <c r="AY195" s="25">
        <v>106.88999938964844</v>
      </c>
      <c r="AZ195" s="4">
        <f t="shared" si="32"/>
        <v>2</v>
      </c>
      <c r="BA195" s="25">
        <f t="shared" si="35"/>
        <v>108.88999938964844</v>
      </c>
      <c r="BB195" s="25">
        <f t="shared" si="33"/>
        <v>108.88999938964844</v>
      </c>
      <c r="BC195" s="25">
        <f t="shared" si="34"/>
        <v>29.307683854050161</v>
      </c>
    </row>
    <row r="196" spans="1:55" ht="28.8" x14ac:dyDescent="0.3">
      <c r="A196" s="4">
        <v>27</v>
      </c>
      <c r="B196" s="8" t="s">
        <v>101</v>
      </c>
      <c r="C196" s="8">
        <v>1988</v>
      </c>
      <c r="D196" s="8">
        <v>1988</v>
      </c>
      <c r="E196" s="8">
        <v>1988</v>
      </c>
      <c r="F196" s="8" t="s">
        <v>15</v>
      </c>
      <c r="G196" s="8" t="s">
        <v>28</v>
      </c>
      <c r="H196" s="8" t="s">
        <v>28</v>
      </c>
      <c r="I196" s="8" t="s">
        <v>102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>
        <v>0</v>
      </c>
      <c r="Q196" s="4">
        <v>0</v>
      </c>
      <c r="R196" s="4">
        <v>2</v>
      </c>
      <c r="S196" s="4">
        <v>0</v>
      </c>
      <c r="T196" s="4">
        <v>2</v>
      </c>
      <c r="U196" s="4">
        <v>0</v>
      </c>
      <c r="V196" s="4">
        <v>0</v>
      </c>
      <c r="W196" s="4">
        <v>0</v>
      </c>
      <c r="X196" s="4">
        <v>2</v>
      </c>
      <c r="Y196" s="4">
        <v>0</v>
      </c>
      <c r="Z196" s="4">
        <v>2</v>
      </c>
      <c r="AA196" s="4">
        <v>0</v>
      </c>
      <c r="AB196" s="4">
        <v>0</v>
      </c>
      <c r="AC196" s="25">
        <v>106</v>
      </c>
      <c r="AD196" s="4">
        <f t="shared" si="30"/>
        <v>8</v>
      </c>
      <c r="AE196" s="25">
        <f t="shared" si="31"/>
        <v>114</v>
      </c>
      <c r="AF196" s="4">
        <v>0</v>
      </c>
      <c r="AG196" s="4">
        <v>0</v>
      </c>
      <c r="AH196" s="4">
        <v>0</v>
      </c>
      <c r="AI196" s="4">
        <v>0</v>
      </c>
      <c r="AJ196" s="4">
        <v>0</v>
      </c>
      <c r="AK196" s="4">
        <v>0</v>
      </c>
      <c r="AL196" s="4">
        <v>0</v>
      </c>
      <c r="AM196" s="4">
        <v>0</v>
      </c>
      <c r="AN196" s="4">
        <v>0</v>
      </c>
      <c r="AO196" s="4">
        <v>0</v>
      </c>
      <c r="AP196" s="4">
        <v>2</v>
      </c>
      <c r="AQ196" s="4">
        <v>0</v>
      </c>
      <c r="AR196" s="4">
        <v>2</v>
      </c>
      <c r="AS196" s="4">
        <v>0</v>
      </c>
      <c r="AT196" s="4">
        <v>0</v>
      </c>
      <c r="AU196" s="4">
        <v>0</v>
      </c>
      <c r="AV196" s="4">
        <v>0</v>
      </c>
      <c r="AW196" s="4">
        <v>0</v>
      </c>
      <c r="AX196" s="4">
        <v>0</v>
      </c>
      <c r="AY196" s="25">
        <v>106.73000335693359</v>
      </c>
      <c r="AZ196" s="4">
        <f t="shared" si="32"/>
        <v>4</v>
      </c>
      <c r="BA196" s="25">
        <f t="shared" si="35"/>
        <v>110.73000335693359</v>
      </c>
      <c r="BB196" s="25">
        <f t="shared" si="33"/>
        <v>110.73000335693359</v>
      </c>
      <c r="BC196" s="25">
        <f t="shared" si="34"/>
        <v>31.492702245321503</v>
      </c>
    </row>
    <row r="197" spans="1:55" ht="28.8" x14ac:dyDescent="0.3">
      <c r="A197" s="4">
        <v>28</v>
      </c>
      <c r="B197" s="8" t="s">
        <v>127</v>
      </c>
      <c r="C197" s="8">
        <v>2000</v>
      </c>
      <c r="D197" s="8">
        <v>2000</v>
      </c>
      <c r="E197" s="8">
        <v>2000</v>
      </c>
      <c r="F197" s="8">
        <v>2</v>
      </c>
      <c r="G197" s="8" t="s">
        <v>20</v>
      </c>
      <c r="H197" s="8" t="s">
        <v>53</v>
      </c>
      <c r="I197" s="8" t="s">
        <v>69</v>
      </c>
      <c r="J197" s="4">
        <v>0</v>
      </c>
      <c r="K197" s="4">
        <v>0</v>
      </c>
      <c r="L197" s="4">
        <v>0</v>
      </c>
      <c r="M197" s="4">
        <v>0</v>
      </c>
      <c r="N197" s="4">
        <v>2</v>
      </c>
      <c r="O197" s="4">
        <v>0</v>
      </c>
      <c r="P197" s="4">
        <v>0</v>
      </c>
      <c r="Q197" s="4">
        <v>0</v>
      </c>
      <c r="R197" s="4">
        <v>2</v>
      </c>
      <c r="S197" s="4">
        <v>0</v>
      </c>
      <c r="T197" s="4">
        <v>0</v>
      </c>
      <c r="U197" s="4">
        <v>0</v>
      </c>
      <c r="V197" s="4">
        <v>0</v>
      </c>
      <c r="W197" s="4">
        <v>0</v>
      </c>
      <c r="X197" s="4">
        <v>2</v>
      </c>
      <c r="Y197" s="4">
        <v>2</v>
      </c>
      <c r="Z197" s="4">
        <v>2</v>
      </c>
      <c r="AA197" s="4">
        <v>0</v>
      </c>
      <c r="AB197" s="4">
        <v>0</v>
      </c>
      <c r="AC197" s="25">
        <v>107.56999969482422</v>
      </c>
      <c r="AD197" s="4">
        <f t="shared" si="30"/>
        <v>10</v>
      </c>
      <c r="AE197" s="25">
        <f t="shared" si="31"/>
        <v>117.56999969482422</v>
      </c>
      <c r="AF197" s="4">
        <v>0</v>
      </c>
      <c r="AG197" s="4">
        <v>0</v>
      </c>
      <c r="AH197" s="4">
        <v>0</v>
      </c>
      <c r="AI197" s="4">
        <v>0</v>
      </c>
      <c r="AJ197" s="4">
        <v>0</v>
      </c>
      <c r="AK197" s="4">
        <v>0</v>
      </c>
      <c r="AL197" s="4">
        <v>0</v>
      </c>
      <c r="AM197" s="4">
        <v>0</v>
      </c>
      <c r="AN197" s="4">
        <v>0</v>
      </c>
      <c r="AO197" s="4">
        <v>0</v>
      </c>
      <c r="AP197" s="4">
        <v>0</v>
      </c>
      <c r="AQ197" s="4">
        <v>0</v>
      </c>
      <c r="AR197" s="4">
        <v>0</v>
      </c>
      <c r="AS197" s="4">
        <v>0</v>
      </c>
      <c r="AT197" s="4">
        <v>0</v>
      </c>
      <c r="AU197" s="4">
        <v>0</v>
      </c>
      <c r="AV197" s="4">
        <v>0</v>
      </c>
      <c r="AW197" s="4">
        <v>0</v>
      </c>
      <c r="AX197" s="4">
        <v>0</v>
      </c>
      <c r="AY197" s="25">
        <v>111.22000122070312</v>
      </c>
      <c r="AZ197" s="4">
        <f t="shared" si="32"/>
        <v>0</v>
      </c>
      <c r="BA197" s="25">
        <f t="shared" si="35"/>
        <v>111.22000122070312</v>
      </c>
      <c r="BB197" s="25">
        <f t="shared" si="33"/>
        <v>111.22000122070312</v>
      </c>
      <c r="BC197" s="25">
        <f t="shared" si="34"/>
        <v>32.074578351599577</v>
      </c>
    </row>
    <row r="198" spans="1:55" ht="28.8" x14ac:dyDescent="0.3">
      <c r="A198" s="4">
        <v>29</v>
      </c>
      <c r="B198" s="8" t="s">
        <v>242</v>
      </c>
      <c r="C198" s="8">
        <v>2000</v>
      </c>
      <c r="D198" s="8">
        <v>2000</v>
      </c>
      <c r="E198" s="8">
        <v>2000</v>
      </c>
      <c r="F198" s="8">
        <v>1</v>
      </c>
      <c r="G198" s="8" t="s">
        <v>28</v>
      </c>
      <c r="H198" s="8" t="s">
        <v>29</v>
      </c>
      <c r="I198" s="8" t="s">
        <v>30</v>
      </c>
      <c r="J198" s="4">
        <v>0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>
        <v>0</v>
      </c>
      <c r="Q198" s="4">
        <v>0</v>
      </c>
      <c r="R198" s="4">
        <v>0</v>
      </c>
      <c r="S198" s="4">
        <v>0</v>
      </c>
      <c r="T198" s="4">
        <v>0</v>
      </c>
      <c r="U198" s="4">
        <v>0</v>
      </c>
      <c r="V198" s="4">
        <v>0</v>
      </c>
      <c r="W198" s="4">
        <v>2</v>
      </c>
      <c r="X198" s="4">
        <v>2</v>
      </c>
      <c r="Y198" s="4">
        <v>0</v>
      </c>
      <c r="Z198" s="4">
        <v>2</v>
      </c>
      <c r="AA198" s="4">
        <v>2</v>
      </c>
      <c r="AB198" s="4">
        <v>0</v>
      </c>
      <c r="AC198" s="25">
        <v>110.91999816894531</v>
      </c>
      <c r="AD198" s="4">
        <f t="shared" si="30"/>
        <v>8</v>
      </c>
      <c r="AE198" s="25">
        <f t="shared" si="31"/>
        <v>118.91999816894531</v>
      </c>
      <c r="AF198" s="4">
        <v>0</v>
      </c>
      <c r="AG198" s="4">
        <v>0</v>
      </c>
      <c r="AH198" s="4">
        <v>0</v>
      </c>
      <c r="AI198" s="4">
        <v>0</v>
      </c>
      <c r="AJ198" s="4">
        <v>0</v>
      </c>
      <c r="AK198" s="4">
        <v>0</v>
      </c>
      <c r="AL198" s="4">
        <v>0</v>
      </c>
      <c r="AM198" s="4">
        <v>0</v>
      </c>
      <c r="AN198" s="4">
        <v>0</v>
      </c>
      <c r="AO198" s="4">
        <v>0</v>
      </c>
      <c r="AP198" s="4">
        <v>0</v>
      </c>
      <c r="AQ198" s="4">
        <v>2</v>
      </c>
      <c r="AR198" s="4">
        <v>0</v>
      </c>
      <c r="AS198" s="4">
        <v>0</v>
      </c>
      <c r="AT198" s="4">
        <v>2</v>
      </c>
      <c r="AU198" s="4">
        <v>0</v>
      </c>
      <c r="AV198" s="4">
        <v>0</v>
      </c>
      <c r="AW198" s="4">
        <v>0</v>
      </c>
      <c r="AX198" s="4">
        <v>0</v>
      </c>
      <c r="AY198" s="25">
        <v>107.48000335693359</v>
      </c>
      <c r="AZ198" s="4">
        <f t="shared" si="32"/>
        <v>4</v>
      </c>
      <c r="BA198" s="25">
        <f t="shared" si="35"/>
        <v>111.48000335693359</v>
      </c>
      <c r="BB198" s="25">
        <f t="shared" si="33"/>
        <v>111.48000335693359</v>
      </c>
      <c r="BC198" s="25">
        <f t="shared" si="34"/>
        <v>32.383332821445435</v>
      </c>
    </row>
    <row r="199" spans="1:55" ht="43.2" x14ac:dyDescent="0.3">
      <c r="A199" s="4">
        <v>30</v>
      </c>
      <c r="B199" s="8" t="s">
        <v>217</v>
      </c>
      <c r="C199" s="8">
        <v>2000</v>
      </c>
      <c r="D199" s="8">
        <v>2000</v>
      </c>
      <c r="E199" s="8">
        <v>2000</v>
      </c>
      <c r="F199" s="8">
        <v>1</v>
      </c>
      <c r="G199" s="8" t="s">
        <v>20</v>
      </c>
      <c r="H199" s="8" t="s">
        <v>139</v>
      </c>
      <c r="I199" s="8" t="s">
        <v>63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>
        <v>0</v>
      </c>
      <c r="Q199" s="4">
        <v>0</v>
      </c>
      <c r="R199" s="4">
        <v>0</v>
      </c>
      <c r="S199" s="4">
        <v>0</v>
      </c>
      <c r="T199" s="4">
        <v>0</v>
      </c>
      <c r="U199" s="4">
        <v>0</v>
      </c>
      <c r="V199" s="4">
        <v>0</v>
      </c>
      <c r="W199" s="4">
        <v>0</v>
      </c>
      <c r="X199" s="4">
        <v>0</v>
      </c>
      <c r="Y199" s="4">
        <v>2</v>
      </c>
      <c r="Z199" s="4">
        <v>0</v>
      </c>
      <c r="AA199" s="4">
        <v>0</v>
      </c>
      <c r="AB199" s="4">
        <v>0</v>
      </c>
      <c r="AC199" s="25">
        <v>110.68000030517578</v>
      </c>
      <c r="AD199" s="4">
        <f t="shared" si="30"/>
        <v>2</v>
      </c>
      <c r="AE199" s="25">
        <f t="shared" si="31"/>
        <v>112.68000030517578</v>
      </c>
      <c r="AF199" s="4">
        <v>0</v>
      </c>
      <c r="AG199" s="4">
        <v>0</v>
      </c>
      <c r="AH199" s="4">
        <v>0</v>
      </c>
      <c r="AI199" s="4">
        <v>0</v>
      </c>
      <c r="AJ199" s="4">
        <v>0</v>
      </c>
      <c r="AK199" s="4">
        <v>0</v>
      </c>
      <c r="AL199" s="4">
        <v>0</v>
      </c>
      <c r="AM199" s="4">
        <v>0</v>
      </c>
      <c r="AN199" s="4">
        <v>0</v>
      </c>
      <c r="AO199" s="4">
        <v>0</v>
      </c>
      <c r="AP199" s="4">
        <v>0</v>
      </c>
      <c r="AQ199" s="4">
        <v>0</v>
      </c>
      <c r="AR199" s="4">
        <v>0</v>
      </c>
      <c r="AS199" s="4">
        <v>0</v>
      </c>
      <c r="AT199" s="4">
        <v>0</v>
      </c>
      <c r="AU199" s="4">
        <v>0</v>
      </c>
      <c r="AV199" s="4">
        <v>0</v>
      </c>
      <c r="AW199" s="4">
        <v>0</v>
      </c>
      <c r="AX199" s="4">
        <v>0</v>
      </c>
      <c r="AY199" s="25">
        <v>112.88999938964844</v>
      </c>
      <c r="AZ199" s="4">
        <f t="shared" si="32"/>
        <v>0</v>
      </c>
      <c r="BA199" s="25">
        <f t="shared" si="35"/>
        <v>112.88999938964844</v>
      </c>
      <c r="BB199" s="25">
        <f t="shared" si="33"/>
        <v>112.68000030517578</v>
      </c>
      <c r="BC199" s="25">
        <f t="shared" si="34"/>
        <v>33.808338119258643</v>
      </c>
    </row>
    <row r="200" spans="1:55" ht="28.8" x14ac:dyDescent="0.3">
      <c r="A200" s="4">
        <v>31</v>
      </c>
      <c r="B200" s="8" t="s">
        <v>76</v>
      </c>
      <c r="C200" s="8">
        <v>1973</v>
      </c>
      <c r="D200" s="8">
        <v>1973</v>
      </c>
      <c r="E200" s="8">
        <v>1973</v>
      </c>
      <c r="F200" s="8">
        <v>1</v>
      </c>
      <c r="G200" s="8" t="s">
        <v>77</v>
      </c>
      <c r="H200" s="8" t="s">
        <v>78</v>
      </c>
      <c r="I200" s="8"/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>
        <v>2</v>
      </c>
      <c r="Q200" s="4">
        <v>0</v>
      </c>
      <c r="R200" s="4">
        <v>0</v>
      </c>
      <c r="S200" s="4">
        <v>0</v>
      </c>
      <c r="T200" s="4">
        <v>0</v>
      </c>
      <c r="U200" s="4">
        <v>0</v>
      </c>
      <c r="V200" s="4">
        <v>0</v>
      </c>
      <c r="W200" s="4">
        <v>0</v>
      </c>
      <c r="X200" s="4">
        <v>0</v>
      </c>
      <c r="Y200" s="4">
        <v>0</v>
      </c>
      <c r="Z200" s="4">
        <v>2</v>
      </c>
      <c r="AA200" s="4">
        <v>0</v>
      </c>
      <c r="AB200" s="4">
        <v>0</v>
      </c>
      <c r="AC200" s="25">
        <v>121.23000335693359</v>
      </c>
      <c r="AD200" s="4">
        <f t="shared" si="30"/>
        <v>4</v>
      </c>
      <c r="AE200" s="25">
        <f t="shared" si="31"/>
        <v>125.23000335693359</v>
      </c>
      <c r="AF200" s="4">
        <v>0</v>
      </c>
      <c r="AG200" s="4">
        <v>0</v>
      </c>
      <c r="AH200" s="4">
        <v>0</v>
      </c>
      <c r="AI200" s="4">
        <v>0</v>
      </c>
      <c r="AJ200" s="4">
        <v>0</v>
      </c>
      <c r="AK200" s="4">
        <v>0</v>
      </c>
      <c r="AL200" s="4">
        <v>0</v>
      </c>
      <c r="AM200" s="4">
        <v>0</v>
      </c>
      <c r="AN200" s="4">
        <v>0</v>
      </c>
      <c r="AO200" s="4">
        <v>0</v>
      </c>
      <c r="AP200" s="4">
        <v>0</v>
      </c>
      <c r="AQ200" s="4">
        <v>0</v>
      </c>
      <c r="AR200" s="4">
        <v>0</v>
      </c>
      <c r="AS200" s="4">
        <v>0</v>
      </c>
      <c r="AT200" s="4">
        <v>2</v>
      </c>
      <c r="AU200" s="4">
        <v>0</v>
      </c>
      <c r="AV200" s="4">
        <v>0</v>
      </c>
      <c r="AW200" s="4">
        <v>0</v>
      </c>
      <c r="AX200" s="4">
        <v>0</v>
      </c>
      <c r="AY200" s="25">
        <v>115.01999664306641</v>
      </c>
      <c r="AZ200" s="4">
        <f t="shared" si="32"/>
        <v>2</v>
      </c>
      <c r="BA200" s="25">
        <f t="shared" si="35"/>
        <v>117.01999664306641</v>
      </c>
      <c r="BB200" s="25">
        <f t="shared" si="33"/>
        <v>117.01999664306641</v>
      </c>
      <c r="BC200" s="25">
        <f t="shared" si="34"/>
        <v>38.962116037647043</v>
      </c>
    </row>
    <row r="201" spans="1:55" ht="43.2" x14ac:dyDescent="0.3">
      <c r="A201" s="4">
        <v>32</v>
      </c>
      <c r="B201" s="8" t="s">
        <v>64</v>
      </c>
      <c r="C201" s="8">
        <v>2000</v>
      </c>
      <c r="D201" s="8">
        <v>2000</v>
      </c>
      <c r="E201" s="8">
        <v>2000</v>
      </c>
      <c r="F201" s="8">
        <v>2</v>
      </c>
      <c r="G201" s="8" t="s">
        <v>20</v>
      </c>
      <c r="H201" s="8" t="s">
        <v>62</v>
      </c>
      <c r="I201" s="8" t="s">
        <v>63</v>
      </c>
      <c r="J201" s="4">
        <v>0</v>
      </c>
      <c r="K201" s="4">
        <v>2</v>
      </c>
      <c r="L201" s="4">
        <v>0</v>
      </c>
      <c r="M201" s="4">
        <v>0</v>
      </c>
      <c r="N201" s="4">
        <v>0</v>
      </c>
      <c r="O201" s="4">
        <v>0</v>
      </c>
      <c r="P201" s="4">
        <v>0</v>
      </c>
      <c r="Q201" s="4">
        <v>0</v>
      </c>
      <c r="R201" s="4">
        <v>0</v>
      </c>
      <c r="S201" s="4">
        <v>0</v>
      </c>
      <c r="T201" s="4">
        <v>2</v>
      </c>
      <c r="U201" s="4">
        <v>0</v>
      </c>
      <c r="V201" s="4">
        <v>0</v>
      </c>
      <c r="W201" s="4">
        <v>0</v>
      </c>
      <c r="X201" s="4">
        <v>2</v>
      </c>
      <c r="Y201" s="4">
        <v>0</v>
      </c>
      <c r="Z201" s="4">
        <v>0</v>
      </c>
      <c r="AA201" s="4">
        <v>0</v>
      </c>
      <c r="AB201" s="4">
        <v>0</v>
      </c>
      <c r="AC201" s="25">
        <v>120.95999908447266</v>
      </c>
      <c r="AD201" s="4">
        <f t="shared" si="30"/>
        <v>6</v>
      </c>
      <c r="AE201" s="25">
        <f t="shared" si="31"/>
        <v>126.95999908447266</v>
      </c>
      <c r="AF201" s="4">
        <v>0</v>
      </c>
      <c r="AG201" s="4">
        <v>0</v>
      </c>
      <c r="AH201" s="4">
        <v>0</v>
      </c>
      <c r="AI201" s="4">
        <v>0</v>
      </c>
      <c r="AJ201" s="4">
        <v>0</v>
      </c>
      <c r="AK201" s="4">
        <v>0</v>
      </c>
      <c r="AL201" s="4">
        <v>0</v>
      </c>
      <c r="AM201" s="4">
        <v>0</v>
      </c>
      <c r="AN201" s="4">
        <v>2</v>
      </c>
      <c r="AO201" s="4">
        <v>0</v>
      </c>
      <c r="AP201" s="4">
        <v>0</v>
      </c>
      <c r="AQ201" s="4">
        <v>0</v>
      </c>
      <c r="AR201" s="4">
        <v>0</v>
      </c>
      <c r="AS201" s="4">
        <v>0</v>
      </c>
      <c r="AT201" s="4">
        <v>0</v>
      </c>
      <c r="AU201" s="4">
        <v>2</v>
      </c>
      <c r="AV201" s="4">
        <v>0</v>
      </c>
      <c r="AW201" s="4">
        <v>0</v>
      </c>
      <c r="AX201" s="4">
        <v>0</v>
      </c>
      <c r="AY201" s="25">
        <v>115.36000061035156</v>
      </c>
      <c r="AZ201" s="4">
        <f t="shared" si="32"/>
        <v>4</v>
      </c>
      <c r="BA201" s="25">
        <f t="shared" si="35"/>
        <v>119.36000061035156</v>
      </c>
      <c r="BB201" s="25">
        <f t="shared" si="33"/>
        <v>119.36000061035156</v>
      </c>
      <c r="BC201" s="25">
        <f t="shared" si="34"/>
        <v>41.740888146334342</v>
      </c>
    </row>
    <row r="202" spans="1:55" ht="43.2" x14ac:dyDescent="0.3">
      <c r="A202" s="4">
        <v>33</v>
      </c>
      <c r="B202" s="8" t="s">
        <v>61</v>
      </c>
      <c r="C202" s="8">
        <v>2002</v>
      </c>
      <c r="D202" s="8">
        <v>2002</v>
      </c>
      <c r="E202" s="8">
        <v>2002</v>
      </c>
      <c r="F202" s="8">
        <v>2</v>
      </c>
      <c r="G202" s="8" t="s">
        <v>20</v>
      </c>
      <c r="H202" s="8" t="s">
        <v>62</v>
      </c>
      <c r="I202" s="8" t="s">
        <v>63</v>
      </c>
      <c r="J202" s="4">
        <v>0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>
        <v>0</v>
      </c>
      <c r="Q202" s="4">
        <v>0</v>
      </c>
      <c r="R202" s="4">
        <v>2</v>
      </c>
      <c r="S202" s="4">
        <v>0</v>
      </c>
      <c r="T202" s="4">
        <v>0</v>
      </c>
      <c r="U202" s="4">
        <v>0</v>
      </c>
      <c r="V202" s="4">
        <v>0</v>
      </c>
      <c r="W202" s="4">
        <v>0</v>
      </c>
      <c r="X202" s="4">
        <v>2</v>
      </c>
      <c r="Y202" s="4">
        <v>0</v>
      </c>
      <c r="Z202" s="4">
        <v>0</v>
      </c>
      <c r="AA202" s="4">
        <v>2</v>
      </c>
      <c r="AB202" s="4">
        <v>0</v>
      </c>
      <c r="AC202" s="25">
        <v>117.40000152587891</v>
      </c>
      <c r="AD202" s="4">
        <f t="shared" si="30"/>
        <v>6</v>
      </c>
      <c r="AE202" s="25">
        <f t="shared" si="31"/>
        <v>123.40000152587891</v>
      </c>
      <c r="AF202" s="4">
        <v>0</v>
      </c>
      <c r="AG202" s="4">
        <v>0</v>
      </c>
      <c r="AH202" s="4">
        <v>0</v>
      </c>
      <c r="AI202" s="4">
        <v>0</v>
      </c>
      <c r="AJ202" s="4">
        <v>0</v>
      </c>
      <c r="AK202" s="4">
        <v>0</v>
      </c>
      <c r="AL202" s="4">
        <v>2</v>
      </c>
      <c r="AM202" s="4">
        <v>0</v>
      </c>
      <c r="AN202" s="4">
        <v>50</v>
      </c>
      <c r="AO202" s="4">
        <v>0</v>
      </c>
      <c r="AP202" s="4">
        <v>2</v>
      </c>
      <c r="AQ202" s="4">
        <v>0</v>
      </c>
      <c r="AR202" s="4">
        <v>0</v>
      </c>
      <c r="AS202" s="4">
        <v>0</v>
      </c>
      <c r="AT202" s="4">
        <v>2</v>
      </c>
      <c r="AU202" s="4">
        <v>2</v>
      </c>
      <c r="AV202" s="4">
        <v>2</v>
      </c>
      <c r="AW202" s="4">
        <v>0</v>
      </c>
      <c r="AX202" s="4">
        <v>0</v>
      </c>
      <c r="AY202" s="25">
        <v>124.55999755859375</v>
      </c>
      <c r="AZ202" s="4">
        <f t="shared" si="32"/>
        <v>60</v>
      </c>
      <c r="BA202" s="25">
        <f t="shared" si="35"/>
        <v>184.55999755859375</v>
      </c>
      <c r="BB202" s="25">
        <f t="shared" si="33"/>
        <v>123.40000152587891</v>
      </c>
      <c r="BC202" s="25">
        <f t="shared" si="34"/>
        <v>46.538419270250806</v>
      </c>
    </row>
    <row r="203" spans="1:55" ht="28.8" x14ac:dyDescent="0.3">
      <c r="A203" s="4">
        <v>34</v>
      </c>
      <c r="B203" s="8" t="s">
        <v>89</v>
      </c>
      <c r="C203" s="8">
        <v>1988</v>
      </c>
      <c r="D203" s="8">
        <v>1988</v>
      </c>
      <c r="E203" s="8">
        <v>1988</v>
      </c>
      <c r="F203" s="8">
        <v>3</v>
      </c>
      <c r="G203" s="8" t="s">
        <v>20</v>
      </c>
      <c r="H203" s="8" t="s">
        <v>41</v>
      </c>
      <c r="I203" s="8" t="s">
        <v>42</v>
      </c>
      <c r="J203" s="4">
        <v>0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>
        <v>0</v>
      </c>
      <c r="Q203" s="4">
        <v>0</v>
      </c>
      <c r="R203" s="4">
        <v>0</v>
      </c>
      <c r="S203" s="4">
        <v>0</v>
      </c>
      <c r="T203" s="4">
        <v>0</v>
      </c>
      <c r="U203" s="4">
        <v>0</v>
      </c>
      <c r="V203" s="4">
        <v>0</v>
      </c>
      <c r="W203" s="4">
        <v>0</v>
      </c>
      <c r="X203" s="4">
        <v>2</v>
      </c>
      <c r="Y203" s="4">
        <v>0</v>
      </c>
      <c r="Z203" s="4">
        <v>0</v>
      </c>
      <c r="AA203" s="4">
        <v>0</v>
      </c>
      <c r="AB203" s="4">
        <v>0</v>
      </c>
      <c r="AC203" s="25">
        <v>122.91000366210937</v>
      </c>
      <c r="AD203" s="4">
        <f t="shared" si="30"/>
        <v>2</v>
      </c>
      <c r="AE203" s="25">
        <f t="shared" si="31"/>
        <v>124.91000366210937</v>
      </c>
      <c r="AF203" s="4">
        <v>0</v>
      </c>
      <c r="AG203" s="4">
        <v>0</v>
      </c>
      <c r="AH203" s="4">
        <v>0</v>
      </c>
      <c r="AI203" s="4">
        <v>0</v>
      </c>
      <c r="AJ203" s="4">
        <v>0</v>
      </c>
      <c r="AK203" s="4">
        <v>0</v>
      </c>
      <c r="AL203" s="4">
        <v>0</v>
      </c>
      <c r="AM203" s="4">
        <v>0</v>
      </c>
      <c r="AN203" s="4">
        <v>0</v>
      </c>
      <c r="AO203" s="4">
        <v>0</v>
      </c>
      <c r="AP203" s="4">
        <v>0</v>
      </c>
      <c r="AQ203" s="4">
        <v>0</v>
      </c>
      <c r="AR203" s="4">
        <v>0</v>
      </c>
      <c r="AS203" s="4">
        <v>0</v>
      </c>
      <c r="AT203" s="4">
        <v>2</v>
      </c>
      <c r="AU203" s="4">
        <v>2</v>
      </c>
      <c r="AV203" s="4">
        <v>0</v>
      </c>
      <c r="AW203" s="4">
        <v>0</v>
      </c>
      <c r="AX203" s="4">
        <v>0</v>
      </c>
      <c r="AY203" s="25">
        <v>141.16000366210937</v>
      </c>
      <c r="AZ203" s="4">
        <f t="shared" si="32"/>
        <v>4</v>
      </c>
      <c r="BA203" s="25">
        <f t="shared" si="35"/>
        <v>145.16000366210937</v>
      </c>
      <c r="BB203" s="25">
        <f t="shared" si="33"/>
        <v>124.91000366210937</v>
      </c>
      <c r="BC203" s="25">
        <f t="shared" si="34"/>
        <v>48.331558033636561</v>
      </c>
    </row>
    <row r="204" spans="1:55" ht="43.2" x14ac:dyDescent="0.3">
      <c r="A204" s="4">
        <v>35</v>
      </c>
      <c r="B204" s="8" t="s">
        <v>177</v>
      </c>
      <c r="C204" s="8">
        <v>1998</v>
      </c>
      <c r="D204" s="8">
        <v>1998</v>
      </c>
      <c r="E204" s="8">
        <v>1998</v>
      </c>
      <c r="F204" s="8">
        <v>1</v>
      </c>
      <c r="G204" s="8" t="s">
        <v>10</v>
      </c>
      <c r="H204" s="8" t="s">
        <v>178</v>
      </c>
      <c r="I204" s="8" t="s">
        <v>143</v>
      </c>
      <c r="J204" s="4">
        <v>0</v>
      </c>
      <c r="K204" s="4">
        <v>2</v>
      </c>
      <c r="L204" s="4">
        <v>0</v>
      </c>
      <c r="M204" s="4">
        <v>0</v>
      </c>
      <c r="N204" s="4">
        <v>0</v>
      </c>
      <c r="O204" s="4">
        <v>0</v>
      </c>
      <c r="P204" s="4">
        <v>2</v>
      </c>
      <c r="Q204" s="4">
        <v>0</v>
      </c>
      <c r="R204" s="4">
        <v>2</v>
      </c>
      <c r="S204" s="4">
        <v>0</v>
      </c>
      <c r="T204" s="4">
        <v>0</v>
      </c>
      <c r="U204" s="4">
        <v>0</v>
      </c>
      <c r="V204" s="4">
        <v>0</v>
      </c>
      <c r="W204" s="4">
        <v>0</v>
      </c>
      <c r="X204" s="4">
        <v>0</v>
      </c>
      <c r="Y204" s="4">
        <v>0</v>
      </c>
      <c r="Z204" s="4">
        <v>0</v>
      </c>
      <c r="AA204" s="4">
        <v>0</v>
      </c>
      <c r="AB204" s="4">
        <v>0</v>
      </c>
      <c r="AC204" s="25">
        <v>122.83000183105469</v>
      </c>
      <c r="AD204" s="4">
        <f t="shared" si="30"/>
        <v>6</v>
      </c>
      <c r="AE204" s="25">
        <f t="shared" si="31"/>
        <v>128.83000183105469</v>
      </c>
      <c r="AF204" s="4">
        <v>0</v>
      </c>
      <c r="AG204" s="4">
        <v>0</v>
      </c>
      <c r="AH204" s="4">
        <v>0</v>
      </c>
      <c r="AI204" s="4">
        <v>2</v>
      </c>
      <c r="AJ204" s="4">
        <v>0</v>
      </c>
      <c r="AK204" s="4">
        <v>0</v>
      </c>
      <c r="AL204" s="4">
        <v>0</v>
      </c>
      <c r="AM204" s="4">
        <v>0</v>
      </c>
      <c r="AN204" s="4">
        <v>0</v>
      </c>
      <c r="AO204" s="4">
        <v>0</v>
      </c>
      <c r="AP204" s="4">
        <v>2</v>
      </c>
      <c r="AQ204" s="4">
        <v>0</v>
      </c>
      <c r="AR204" s="4">
        <v>2</v>
      </c>
      <c r="AS204" s="4">
        <v>2</v>
      </c>
      <c r="AT204" s="4">
        <v>0</v>
      </c>
      <c r="AU204" s="4">
        <v>0</v>
      </c>
      <c r="AV204" s="4">
        <v>0</v>
      </c>
      <c r="AW204" s="4">
        <v>0</v>
      </c>
      <c r="AX204" s="4">
        <v>0</v>
      </c>
      <c r="AY204" s="25">
        <v>118.51999664306641</v>
      </c>
      <c r="AZ204" s="4">
        <f t="shared" si="32"/>
        <v>8</v>
      </c>
      <c r="BA204" s="25">
        <f t="shared" si="35"/>
        <v>126.51999664306641</v>
      </c>
      <c r="BB204" s="25">
        <f t="shared" si="33"/>
        <v>126.51999664306641</v>
      </c>
      <c r="BC204" s="25">
        <f t="shared" si="34"/>
        <v>50.243436668550231</v>
      </c>
    </row>
    <row r="205" spans="1:55" ht="43.2" x14ac:dyDescent="0.3">
      <c r="A205" s="4">
        <v>36</v>
      </c>
      <c r="B205" s="8" t="s">
        <v>208</v>
      </c>
      <c r="C205" s="8">
        <v>2000</v>
      </c>
      <c r="D205" s="8">
        <v>2000</v>
      </c>
      <c r="E205" s="8">
        <v>2000</v>
      </c>
      <c r="F205" s="8">
        <v>1</v>
      </c>
      <c r="G205" s="8" t="s">
        <v>10</v>
      </c>
      <c r="H205" s="8" t="s">
        <v>142</v>
      </c>
      <c r="I205" s="8" t="s">
        <v>209</v>
      </c>
      <c r="J205" s="4">
        <v>0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>
        <v>0</v>
      </c>
      <c r="Q205" s="4">
        <v>0</v>
      </c>
      <c r="R205" s="4">
        <v>2</v>
      </c>
      <c r="S205" s="4">
        <v>0</v>
      </c>
      <c r="T205" s="4">
        <v>0</v>
      </c>
      <c r="U205" s="4">
        <v>0</v>
      </c>
      <c r="V205" s="4">
        <v>2</v>
      </c>
      <c r="W205" s="4">
        <v>0</v>
      </c>
      <c r="X205" s="4">
        <v>2</v>
      </c>
      <c r="Y205" s="4">
        <v>2</v>
      </c>
      <c r="Z205" s="4">
        <v>0</v>
      </c>
      <c r="AA205" s="4">
        <v>2</v>
      </c>
      <c r="AB205" s="4">
        <v>0</v>
      </c>
      <c r="AC205" s="25">
        <v>124.30000305175781</v>
      </c>
      <c r="AD205" s="4">
        <f t="shared" si="30"/>
        <v>10</v>
      </c>
      <c r="AE205" s="25">
        <f t="shared" si="31"/>
        <v>134.30000305175781</v>
      </c>
      <c r="AF205" s="4">
        <v>0</v>
      </c>
      <c r="AG205" s="4">
        <v>0</v>
      </c>
      <c r="AH205" s="4">
        <v>0</v>
      </c>
      <c r="AI205" s="4">
        <v>0</v>
      </c>
      <c r="AJ205" s="4">
        <v>0</v>
      </c>
      <c r="AK205" s="4">
        <v>0</v>
      </c>
      <c r="AL205" s="4">
        <v>0</v>
      </c>
      <c r="AM205" s="4">
        <v>0</v>
      </c>
      <c r="AN205" s="4">
        <v>0</v>
      </c>
      <c r="AO205" s="4">
        <v>0</v>
      </c>
      <c r="AP205" s="4">
        <v>0</v>
      </c>
      <c r="AQ205" s="4">
        <v>0</v>
      </c>
      <c r="AR205" s="4">
        <v>0</v>
      </c>
      <c r="AS205" s="4">
        <v>0</v>
      </c>
      <c r="AT205" s="4">
        <v>0</v>
      </c>
      <c r="AU205" s="4">
        <v>2</v>
      </c>
      <c r="AV205" s="4">
        <v>0</v>
      </c>
      <c r="AW205" s="4">
        <v>0</v>
      </c>
      <c r="AX205" s="4">
        <v>0</v>
      </c>
      <c r="AY205" s="25">
        <v>125.86000061035156</v>
      </c>
      <c r="AZ205" s="4">
        <f t="shared" si="32"/>
        <v>2</v>
      </c>
      <c r="BA205" s="25">
        <f t="shared" si="35"/>
        <v>127.86000061035156</v>
      </c>
      <c r="BB205" s="25">
        <f t="shared" si="33"/>
        <v>127.86000061035156</v>
      </c>
      <c r="BC205" s="25">
        <f t="shared" si="34"/>
        <v>51.834701342405623</v>
      </c>
    </row>
    <row r="206" spans="1:55" x14ac:dyDescent="0.3">
      <c r="A206" s="4">
        <v>37</v>
      </c>
      <c r="B206" s="8" t="s">
        <v>269</v>
      </c>
      <c r="C206" s="8">
        <v>1963</v>
      </c>
      <c r="D206" s="8">
        <v>1963</v>
      </c>
      <c r="E206" s="8">
        <v>1963</v>
      </c>
      <c r="F206" s="8" t="s">
        <v>40</v>
      </c>
      <c r="G206" s="8" t="s">
        <v>20</v>
      </c>
      <c r="H206" s="8"/>
      <c r="I206" s="8" t="s">
        <v>47</v>
      </c>
      <c r="J206" s="4">
        <v>0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  <c r="P206" s="4">
        <v>0</v>
      </c>
      <c r="Q206" s="4">
        <v>0</v>
      </c>
      <c r="R206" s="4">
        <v>0</v>
      </c>
      <c r="S206" s="4">
        <v>0</v>
      </c>
      <c r="T206" s="4">
        <v>0</v>
      </c>
      <c r="U206" s="4">
        <v>0</v>
      </c>
      <c r="V206" s="4">
        <v>0</v>
      </c>
      <c r="W206" s="4">
        <v>2</v>
      </c>
      <c r="X206" s="4">
        <v>0</v>
      </c>
      <c r="Y206" s="4">
        <v>0</v>
      </c>
      <c r="Z206" s="4">
        <v>0</v>
      </c>
      <c r="AA206" s="4">
        <v>0</v>
      </c>
      <c r="AB206" s="4">
        <v>0</v>
      </c>
      <c r="AC206" s="25">
        <v>129.97000122070312</v>
      </c>
      <c r="AD206" s="4">
        <f t="shared" si="30"/>
        <v>2</v>
      </c>
      <c r="AE206" s="25">
        <f t="shared" si="31"/>
        <v>131.97000122070312</v>
      </c>
      <c r="AF206" s="4">
        <v>0</v>
      </c>
      <c r="AG206" s="4">
        <v>0</v>
      </c>
      <c r="AH206" s="4">
        <v>0</v>
      </c>
      <c r="AI206" s="4">
        <v>0</v>
      </c>
      <c r="AJ206" s="4">
        <v>0</v>
      </c>
      <c r="AK206" s="4">
        <v>0</v>
      </c>
      <c r="AL206" s="4">
        <v>0</v>
      </c>
      <c r="AM206" s="4">
        <v>0</v>
      </c>
      <c r="AN206" s="4">
        <v>0</v>
      </c>
      <c r="AO206" s="4">
        <v>0</v>
      </c>
      <c r="AP206" s="4">
        <v>0</v>
      </c>
      <c r="AQ206" s="4">
        <v>0</v>
      </c>
      <c r="AR206" s="4">
        <v>0</v>
      </c>
      <c r="AS206" s="4">
        <v>0</v>
      </c>
      <c r="AT206" s="4">
        <v>2</v>
      </c>
      <c r="AU206" s="4">
        <v>0</v>
      </c>
      <c r="AV206" s="4">
        <v>0</v>
      </c>
      <c r="AW206" s="4">
        <v>0</v>
      </c>
      <c r="AX206" s="4">
        <v>0</v>
      </c>
      <c r="AY206" s="25">
        <v>146.41999816894531</v>
      </c>
      <c r="AZ206" s="4">
        <f t="shared" si="32"/>
        <v>2</v>
      </c>
      <c r="BA206" s="25">
        <f t="shared" si="35"/>
        <v>148.41999816894531</v>
      </c>
      <c r="BB206" s="25">
        <f t="shared" si="33"/>
        <v>131.97000122070312</v>
      </c>
      <c r="BC206" s="25">
        <f t="shared" si="34"/>
        <v>56.715357624361808</v>
      </c>
    </row>
    <row r="207" spans="1:55" ht="28.8" x14ac:dyDescent="0.3">
      <c r="A207" s="4">
        <v>38</v>
      </c>
      <c r="B207" s="8" t="s">
        <v>34</v>
      </c>
      <c r="C207" s="8">
        <v>2002</v>
      </c>
      <c r="D207" s="8">
        <v>2002</v>
      </c>
      <c r="E207" s="8">
        <v>2002</v>
      </c>
      <c r="F207" s="8">
        <v>3</v>
      </c>
      <c r="G207" s="8" t="s">
        <v>28</v>
      </c>
      <c r="H207" s="8" t="s">
        <v>29</v>
      </c>
      <c r="I207" s="8" t="s">
        <v>30</v>
      </c>
      <c r="J207" s="4">
        <v>0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>
        <v>0</v>
      </c>
      <c r="Q207" s="4">
        <v>0</v>
      </c>
      <c r="R207" s="4">
        <v>0</v>
      </c>
      <c r="S207" s="4">
        <v>0</v>
      </c>
      <c r="T207" s="4">
        <v>2</v>
      </c>
      <c r="U207" s="4">
        <v>0</v>
      </c>
      <c r="V207" s="4">
        <v>2</v>
      </c>
      <c r="W207" s="4">
        <v>0</v>
      </c>
      <c r="X207" s="4">
        <v>2</v>
      </c>
      <c r="Y207" s="4">
        <v>2</v>
      </c>
      <c r="Z207" s="4">
        <v>2</v>
      </c>
      <c r="AA207" s="4">
        <v>0</v>
      </c>
      <c r="AB207" s="4">
        <v>0</v>
      </c>
      <c r="AC207" s="25">
        <v>125.81999969482422</v>
      </c>
      <c r="AD207" s="4">
        <f t="shared" si="30"/>
        <v>10</v>
      </c>
      <c r="AE207" s="25">
        <f t="shared" si="31"/>
        <v>135.81999969482422</v>
      </c>
      <c r="AF207" s="4">
        <v>0</v>
      </c>
      <c r="AG207" s="4">
        <v>0</v>
      </c>
      <c r="AH207" s="4">
        <v>0</v>
      </c>
      <c r="AI207" s="4">
        <v>0</v>
      </c>
      <c r="AJ207" s="4">
        <v>0</v>
      </c>
      <c r="AK207" s="4">
        <v>0</v>
      </c>
      <c r="AL207" s="4">
        <v>0</v>
      </c>
      <c r="AM207" s="4">
        <v>0</v>
      </c>
      <c r="AN207" s="4">
        <v>0</v>
      </c>
      <c r="AO207" s="4">
        <v>0</v>
      </c>
      <c r="AP207" s="4">
        <v>0</v>
      </c>
      <c r="AQ207" s="4">
        <v>0</v>
      </c>
      <c r="AR207" s="4">
        <v>0</v>
      </c>
      <c r="AS207" s="4">
        <v>0</v>
      </c>
      <c r="AT207" s="4">
        <v>0</v>
      </c>
      <c r="AU207" s="4">
        <v>2</v>
      </c>
      <c r="AV207" s="4">
        <v>0</v>
      </c>
      <c r="AW207" s="4">
        <v>0</v>
      </c>
      <c r="AX207" s="4">
        <v>2</v>
      </c>
      <c r="AY207" s="25">
        <v>130.57000732421875</v>
      </c>
      <c r="AZ207" s="4">
        <f t="shared" si="32"/>
        <v>4</v>
      </c>
      <c r="BA207" s="25">
        <f t="shared" si="35"/>
        <v>134.57000732421875</v>
      </c>
      <c r="BB207" s="25">
        <f t="shared" si="33"/>
        <v>134.57000732421875</v>
      </c>
      <c r="BC207" s="25">
        <f t="shared" si="34"/>
        <v>59.802884202894965</v>
      </c>
    </row>
    <row r="208" spans="1:55" x14ac:dyDescent="0.3">
      <c r="A208" s="4">
        <v>39</v>
      </c>
      <c r="B208" s="8" t="s">
        <v>43</v>
      </c>
      <c r="C208" s="8">
        <v>1988</v>
      </c>
      <c r="D208" s="8">
        <v>1988</v>
      </c>
      <c r="E208" s="8">
        <v>1988</v>
      </c>
      <c r="F208" s="8" t="s">
        <v>44</v>
      </c>
      <c r="G208" s="8" t="s">
        <v>20</v>
      </c>
      <c r="H208" s="8"/>
      <c r="I208" s="8"/>
      <c r="J208" s="4">
        <v>0</v>
      </c>
      <c r="K208" s="4">
        <v>0</v>
      </c>
      <c r="L208" s="4">
        <v>0</v>
      </c>
      <c r="M208" s="4">
        <v>0</v>
      </c>
      <c r="N208" s="4">
        <v>0</v>
      </c>
      <c r="O208" s="4">
        <v>2</v>
      </c>
      <c r="P208" s="4">
        <v>0</v>
      </c>
      <c r="Q208" s="4">
        <v>0</v>
      </c>
      <c r="R208" s="4">
        <v>0</v>
      </c>
      <c r="S208" s="4">
        <v>0</v>
      </c>
      <c r="T208" s="4">
        <v>0</v>
      </c>
      <c r="U208" s="4">
        <v>0</v>
      </c>
      <c r="V208" s="4">
        <v>0</v>
      </c>
      <c r="W208" s="4">
        <v>2</v>
      </c>
      <c r="X208" s="4">
        <v>2</v>
      </c>
      <c r="Y208" s="4">
        <v>0</v>
      </c>
      <c r="Z208" s="4">
        <v>0</v>
      </c>
      <c r="AA208" s="4">
        <v>0</v>
      </c>
      <c r="AB208" s="4">
        <v>0</v>
      </c>
      <c r="AC208" s="25">
        <v>145.88999938964844</v>
      </c>
      <c r="AD208" s="4">
        <f t="shared" si="30"/>
        <v>6</v>
      </c>
      <c r="AE208" s="25">
        <f t="shared" si="31"/>
        <v>151.88999938964844</v>
      </c>
      <c r="AF208" s="4">
        <v>2</v>
      </c>
      <c r="AG208" s="4">
        <v>0</v>
      </c>
      <c r="AH208" s="4">
        <v>0</v>
      </c>
      <c r="AI208" s="4">
        <v>0</v>
      </c>
      <c r="AJ208" s="4">
        <v>0</v>
      </c>
      <c r="AK208" s="4">
        <v>0</v>
      </c>
      <c r="AL208" s="4">
        <v>0</v>
      </c>
      <c r="AM208" s="4">
        <v>0</v>
      </c>
      <c r="AN208" s="4">
        <v>0</v>
      </c>
      <c r="AO208" s="4">
        <v>0</v>
      </c>
      <c r="AP208" s="4">
        <v>0</v>
      </c>
      <c r="AQ208" s="4">
        <v>0</v>
      </c>
      <c r="AR208" s="4">
        <v>0</v>
      </c>
      <c r="AS208" s="4">
        <v>0</v>
      </c>
      <c r="AT208" s="4">
        <v>0</v>
      </c>
      <c r="AU208" s="4">
        <v>0</v>
      </c>
      <c r="AV208" s="4">
        <v>0</v>
      </c>
      <c r="AW208" s="4">
        <v>0</v>
      </c>
      <c r="AX208" s="4">
        <v>0</v>
      </c>
      <c r="AY208" s="25">
        <v>138.41000366210937</v>
      </c>
      <c r="AZ208" s="4">
        <f t="shared" si="32"/>
        <v>2</v>
      </c>
      <c r="BA208" s="25">
        <f t="shared" si="35"/>
        <v>140.41000366210937</v>
      </c>
      <c r="BB208" s="25">
        <f t="shared" si="33"/>
        <v>140.41000366210937</v>
      </c>
      <c r="BC208" s="25">
        <f t="shared" si="34"/>
        <v>66.737923273531237</v>
      </c>
    </row>
    <row r="209" spans="1:55" x14ac:dyDescent="0.3">
      <c r="A209" s="4">
        <v>40</v>
      </c>
      <c r="B209" s="8" t="s">
        <v>216</v>
      </c>
      <c r="C209" s="8">
        <v>1952</v>
      </c>
      <c r="D209" s="8">
        <v>1952</v>
      </c>
      <c r="E209" s="8">
        <v>1952</v>
      </c>
      <c r="F209" s="8" t="s">
        <v>44</v>
      </c>
      <c r="G209" s="8" t="s">
        <v>20</v>
      </c>
      <c r="H209" s="8" t="s">
        <v>102</v>
      </c>
      <c r="I209" s="8" t="s">
        <v>102</v>
      </c>
      <c r="J209" s="4">
        <v>0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>
        <v>0</v>
      </c>
      <c r="Q209" s="4">
        <v>0</v>
      </c>
      <c r="R209" s="4">
        <v>0</v>
      </c>
      <c r="S209" s="4">
        <v>0</v>
      </c>
      <c r="T209" s="4">
        <v>50</v>
      </c>
      <c r="U209" s="4">
        <v>0</v>
      </c>
      <c r="V209" s="4">
        <v>2</v>
      </c>
      <c r="W209" s="4">
        <v>2</v>
      </c>
      <c r="X209" s="4">
        <v>0</v>
      </c>
      <c r="Y209" s="4">
        <v>2</v>
      </c>
      <c r="Z209" s="4">
        <v>2</v>
      </c>
      <c r="AA209" s="4">
        <v>0</v>
      </c>
      <c r="AB209" s="4">
        <v>0</v>
      </c>
      <c r="AC209" s="25">
        <v>223.60000610351562</v>
      </c>
      <c r="AD209" s="4">
        <f t="shared" si="30"/>
        <v>58</v>
      </c>
      <c r="AE209" s="25">
        <f t="shared" si="31"/>
        <v>281.60000610351562</v>
      </c>
      <c r="AF209" s="4">
        <v>0</v>
      </c>
      <c r="AG209" s="4">
        <v>0</v>
      </c>
      <c r="AH209" s="4">
        <v>0</v>
      </c>
      <c r="AI209" s="4">
        <v>0</v>
      </c>
      <c r="AJ209" s="4">
        <v>0</v>
      </c>
      <c r="AK209" s="4">
        <v>2</v>
      </c>
      <c r="AL209" s="4">
        <v>0</v>
      </c>
      <c r="AM209" s="4">
        <v>0</v>
      </c>
      <c r="AN209" s="4">
        <v>0</v>
      </c>
      <c r="AO209" s="4">
        <v>0</v>
      </c>
      <c r="AP209" s="4">
        <v>0</v>
      </c>
      <c r="AQ209" s="4">
        <v>0</v>
      </c>
      <c r="AR209" s="4">
        <v>0</v>
      </c>
      <c r="AS209" s="4">
        <v>0</v>
      </c>
      <c r="AT209" s="4">
        <v>2</v>
      </c>
      <c r="AU209" s="4">
        <v>0</v>
      </c>
      <c r="AV209" s="4">
        <v>0</v>
      </c>
      <c r="AW209" s="4">
        <v>0</v>
      </c>
      <c r="AX209" s="4">
        <v>0</v>
      </c>
      <c r="AY209" s="25">
        <v>194.97000122070312</v>
      </c>
      <c r="AZ209" s="4">
        <f t="shared" si="32"/>
        <v>4</v>
      </c>
      <c r="BA209" s="25">
        <f t="shared" si="35"/>
        <v>198.97000122070312</v>
      </c>
      <c r="BB209" s="25">
        <f t="shared" si="33"/>
        <v>198.97000122070312</v>
      </c>
      <c r="BC209" s="25">
        <f t="shared" si="34"/>
        <v>136.27835575810008</v>
      </c>
    </row>
    <row r="210" spans="1:55" ht="57.6" x14ac:dyDescent="0.3">
      <c r="A210" s="4">
        <v>41</v>
      </c>
      <c r="B210" s="8" t="s">
        <v>159</v>
      </c>
      <c r="C210" s="8">
        <v>2001</v>
      </c>
      <c r="D210" s="8">
        <v>2001</v>
      </c>
      <c r="E210" s="8">
        <v>2001</v>
      </c>
      <c r="F210" s="8" t="s">
        <v>40</v>
      </c>
      <c r="G210" s="8" t="s">
        <v>28</v>
      </c>
      <c r="H210" s="8" t="s">
        <v>160</v>
      </c>
      <c r="I210" s="8" t="s">
        <v>67</v>
      </c>
      <c r="J210" s="4">
        <v>2</v>
      </c>
      <c r="K210" s="4">
        <v>2</v>
      </c>
      <c r="L210" s="4">
        <v>0</v>
      </c>
      <c r="M210" s="4">
        <v>0</v>
      </c>
      <c r="N210" s="4">
        <v>2</v>
      </c>
      <c r="O210" s="4">
        <v>0</v>
      </c>
      <c r="P210" s="4">
        <v>0</v>
      </c>
      <c r="Q210" s="4">
        <v>0</v>
      </c>
      <c r="R210" s="4">
        <v>0</v>
      </c>
      <c r="S210" s="4">
        <v>2</v>
      </c>
      <c r="T210" s="4">
        <v>2</v>
      </c>
      <c r="U210" s="4">
        <v>0</v>
      </c>
      <c r="V210" s="4">
        <v>0</v>
      </c>
      <c r="W210" s="4">
        <v>0</v>
      </c>
      <c r="X210" s="4">
        <v>2</v>
      </c>
      <c r="Y210" s="4">
        <v>0</v>
      </c>
      <c r="Z210" s="4">
        <v>2</v>
      </c>
      <c r="AA210" s="4">
        <v>0</v>
      </c>
      <c r="AB210" s="4">
        <v>2</v>
      </c>
      <c r="AC210" s="25">
        <v>236.13999938964844</v>
      </c>
      <c r="AD210" s="4">
        <f t="shared" si="30"/>
        <v>16</v>
      </c>
      <c r="AE210" s="25">
        <f t="shared" si="31"/>
        <v>252.13999938964844</v>
      </c>
      <c r="AF210" s="4">
        <v>2</v>
      </c>
      <c r="AG210" s="4">
        <v>2</v>
      </c>
      <c r="AH210" s="4">
        <v>0</v>
      </c>
      <c r="AI210" s="4">
        <v>0</v>
      </c>
      <c r="AJ210" s="4">
        <v>2</v>
      </c>
      <c r="AK210" s="4">
        <v>0</v>
      </c>
      <c r="AL210" s="4">
        <v>0</v>
      </c>
      <c r="AM210" s="4">
        <v>2</v>
      </c>
      <c r="AN210" s="4">
        <v>0</v>
      </c>
      <c r="AO210" s="4">
        <v>0</v>
      </c>
      <c r="AP210" s="4">
        <v>0</v>
      </c>
      <c r="AQ210" s="4">
        <v>0</v>
      </c>
      <c r="AR210" s="4">
        <v>0</v>
      </c>
      <c r="AS210" s="4">
        <v>0</v>
      </c>
      <c r="AT210" s="4">
        <v>2</v>
      </c>
      <c r="AU210" s="4">
        <v>0</v>
      </c>
      <c r="AV210" s="4">
        <v>2</v>
      </c>
      <c r="AW210" s="4">
        <v>2</v>
      </c>
      <c r="AX210" s="4">
        <v>2</v>
      </c>
      <c r="AY210" s="25">
        <v>215.08000183105469</v>
      </c>
      <c r="AZ210" s="4">
        <f t="shared" si="32"/>
        <v>16</v>
      </c>
      <c r="BA210" s="25">
        <f t="shared" si="35"/>
        <v>231.08000183105469</v>
      </c>
      <c r="BB210" s="25">
        <f t="shared" si="33"/>
        <v>231.08000183105469</v>
      </c>
      <c r="BC210" s="25">
        <f t="shared" si="34"/>
        <v>174.40922021534988</v>
      </c>
    </row>
    <row r="211" spans="1:55" ht="43.2" x14ac:dyDescent="0.3">
      <c r="A211" s="4">
        <v>42</v>
      </c>
      <c r="B211" s="8" t="s">
        <v>156</v>
      </c>
      <c r="C211" s="8">
        <v>2002</v>
      </c>
      <c r="D211" s="8">
        <v>2002</v>
      </c>
      <c r="E211" s="8">
        <v>2002</v>
      </c>
      <c r="F211" s="8" t="s">
        <v>94</v>
      </c>
      <c r="G211" s="8" t="s">
        <v>20</v>
      </c>
      <c r="H211" s="8" t="s">
        <v>62</v>
      </c>
      <c r="I211" s="8" t="s">
        <v>95</v>
      </c>
      <c r="J211" s="4">
        <v>2</v>
      </c>
      <c r="K211" s="4">
        <v>2</v>
      </c>
      <c r="L211" s="4">
        <v>0</v>
      </c>
      <c r="M211" s="4">
        <v>2</v>
      </c>
      <c r="N211" s="4">
        <v>2</v>
      </c>
      <c r="O211" s="4">
        <v>0</v>
      </c>
      <c r="P211" s="4">
        <v>0</v>
      </c>
      <c r="Q211" s="4">
        <v>0</v>
      </c>
      <c r="R211" s="4">
        <v>0</v>
      </c>
      <c r="S211" s="4">
        <v>0</v>
      </c>
      <c r="T211" s="4">
        <v>50</v>
      </c>
      <c r="U211" s="4">
        <v>50</v>
      </c>
      <c r="V211" s="4">
        <v>50</v>
      </c>
      <c r="W211" s="4">
        <v>0</v>
      </c>
      <c r="X211" s="4">
        <v>2</v>
      </c>
      <c r="Y211" s="4">
        <v>2</v>
      </c>
      <c r="Z211" s="4">
        <v>2</v>
      </c>
      <c r="AA211" s="4">
        <v>0</v>
      </c>
      <c r="AB211" s="4">
        <v>0</v>
      </c>
      <c r="AC211" s="25">
        <v>217.44000244140625</v>
      </c>
      <c r="AD211" s="4">
        <f t="shared" si="30"/>
        <v>164</v>
      </c>
      <c r="AE211" s="25">
        <f t="shared" si="31"/>
        <v>381.44000244140625</v>
      </c>
      <c r="AF211" s="4">
        <v>2</v>
      </c>
      <c r="AG211" s="4">
        <v>0</v>
      </c>
      <c r="AH211" s="4">
        <v>0</v>
      </c>
      <c r="AI211" s="4">
        <v>0</v>
      </c>
      <c r="AJ211" s="4">
        <v>2</v>
      </c>
      <c r="AK211" s="4">
        <v>0</v>
      </c>
      <c r="AL211" s="4">
        <v>0</v>
      </c>
      <c r="AM211" s="4">
        <v>0</v>
      </c>
      <c r="AN211" s="4">
        <v>0</v>
      </c>
      <c r="AO211" s="4">
        <v>0</v>
      </c>
      <c r="AP211" s="4">
        <v>50</v>
      </c>
      <c r="AQ211" s="4">
        <v>50</v>
      </c>
      <c r="AR211" s="4">
        <v>0</v>
      </c>
      <c r="AS211" s="4">
        <v>0</v>
      </c>
      <c r="AT211" s="4">
        <v>2</v>
      </c>
      <c r="AU211" s="4">
        <v>50</v>
      </c>
      <c r="AV211" s="4">
        <v>50</v>
      </c>
      <c r="AW211" s="4">
        <v>50</v>
      </c>
      <c r="AX211" s="4">
        <v>0</v>
      </c>
      <c r="AY211" s="25">
        <v>161.19000244140625</v>
      </c>
      <c r="AZ211" s="4">
        <f t="shared" si="32"/>
        <v>256</v>
      </c>
      <c r="BA211" s="25">
        <f t="shared" si="35"/>
        <v>417.19000244140625</v>
      </c>
      <c r="BB211" s="25">
        <f t="shared" si="33"/>
        <v>381.44000244140625</v>
      </c>
      <c r="BC211" s="25">
        <f t="shared" si="34"/>
        <v>352.96283884147357</v>
      </c>
    </row>
    <row r="212" spans="1:55" x14ac:dyDescent="0.3">
      <c r="A212" s="4"/>
      <c r="B212" s="8" t="s">
        <v>150</v>
      </c>
      <c r="C212" s="8">
        <v>1998</v>
      </c>
      <c r="D212" s="8">
        <v>1998</v>
      </c>
      <c r="E212" s="8">
        <v>1998</v>
      </c>
      <c r="F212" s="8">
        <v>3</v>
      </c>
      <c r="G212" s="8" t="s">
        <v>20</v>
      </c>
      <c r="H212" s="8" t="s">
        <v>53</v>
      </c>
      <c r="I212" s="8" t="s">
        <v>151</v>
      </c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25"/>
      <c r="AD212" s="4">
        <f t="shared" si="30"/>
        <v>0</v>
      </c>
      <c r="AE212" s="25" t="s">
        <v>413</v>
      </c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25"/>
      <c r="AZ212" s="4">
        <f t="shared" si="32"/>
        <v>0</v>
      </c>
      <c r="BA212" s="25" t="s">
        <v>413</v>
      </c>
      <c r="BB212" s="25"/>
      <c r="BC212" s="25" t="str">
        <f t="shared" si="34"/>
        <v/>
      </c>
    </row>
    <row r="213" spans="1:55" x14ac:dyDescent="0.3">
      <c r="A213" s="4"/>
      <c r="B213" s="8" t="s">
        <v>189</v>
      </c>
      <c r="C213" s="8">
        <v>2004</v>
      </c>
      <c r="D213" s="8">
        <v>2004</v>
      </c>
      <c r="E213" s="8">
        <v>2004</v>
      </c>
      <c r="F213" s="8" t="s">
        <v>40</v>
      </c>
      <c r="G213" s="8" t="s">
        <v>20</v>
      </c>
      <c r="H213" s="8" t="s">
        <v>53</v>
      </c>
      <c r="I213" s="8" t="s">
        <v>151</v>
      </c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25"/>
      <c r="AD213" s="4">
        <f t="shared" si="30"/>
        <v>0</v>
      </c>
      <c r="AE213" s="25" t="s">
        <v>413</v>
      </c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25"/>
      <c r="AZ213" s="4">
        <f t="shared" si="32"/>
        <v>0</v>
      </c>
      <c r="BA213" s="25" t="s">
        <v>413</v>
      </c>
      <c r="BB213" s="25"/>
      <c r="BC213" s="25" t="str">
        <f t="shared" si="34"/>
        <v/>
      </c>
    </row>
    <row r="214" spans="1:55" ht="43.2" x14ac:dyDescent="0.3">
      <c r="A214" s="4"/>
      <c r="B214" s="8" t="s">
        <v>218</v>
      </c>
      <c r="C214" s="8">
        <v>2002</v>
      </c>
      <c r="D214" s="8">
        <v>2002</v>
      </c>
      <c r="E214" s="8">
        <v>2002</v>
      </c>
      <c r="F214" s="8">
        <v>2</v>
      </c>
      <c r="G214" s="8" t="s">
        <v>20</v>
      </c>
      <c r="H214" s="8" t="s">
        <v>62</v>
      </c>
      <c r="I214" s="8" t="s">
        <v>63</v>
      </c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25"/>
      <c r="AD214" s="4">
        <f t="shared" si="30"/>
        <v>0</v>
      </c>
      <c r="AE214" s="25" t="s">
        <v>413</v>
      </c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25"/>
      <c r="AZ214" s="4">
        <f t="shared" si="32"/>
        <v>0</v>
      </c>
      <c r="BA214" s="25" t="s">
        <v>413</v>
      </c>
      <c r="BB214" s="25"/>
      <c r="BC214" s="25" t="str">
        <f t="shared" si="34"/>
        <v/>
      </c>
    </row>
    <row r="216" spans="1:55" ht="18" x14ac:dyDescent="0.3">
      <c r="A216" s="11" t="s">
        <v>458</v>
      </c>
      <c r="B216" s="11"/>
      <c r="C216" s="11"/>
      <c r="D216" s="11"/>
      <c r="E216" s="11"/>
      <c r="F216" s="11"/>
      <c r="G216" s="11"/>
      <c r="H216" s="11"/>
      <c r="I216" s="11"/>
      <c r="J216" s="11"/>
    </row>
    <row r="217" spans="1:55" x14ac:dyDescent="0.3">
      <c r="A217" s="16" t="s">
        <v>403</v>
      </c>
      <c r="B217" s="16" t="s">
        <v>1</v>
      </c>
      <c r="C217" s="16" t="s">
        <v>2</v>
      </c>
      <c r="D217" s="16" t="s">
        <v>291</v>
      </c>
      <c r="E217" s="16" t="s">
        <v>292</v>
      </c>
      <c r="F217" s="16" t="s">
        <v>3</v>
      </c>
      <c r="G217" s="16" t="s">
        <v>4</v>
      </c>
      <c r="H217" s="16" t="s">
        <v>5</v>
      </c>
      <c r="I217" s="16" t="s">
        <v>6</v>
      </c>
      <c r="J217" s="18" t="s">
        <v>405</v>
      </c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20"/>
      <c r="AF217" s="18" t="s">
        <v>409</v>
      </c>
      <c r="AG217" s="19"/>
      <c r="AH217" s="19"/>
      <c r="AI217" s="19"/>
      <c r="AJ217" s="19"/>
      <c r="AK217" s="19"/>
      <c r="AL217" s="19"/>
      <c r="AM217" s="19"/>
      <c r="AN217" s="19"/>
      <c r="AO217" s="19"/>
      <c r="AP217" s="19"/>
      <c r="AQ217" s="19"/>
      <c r="AR217" s="19"/>
      <c r="AS217" s="19"/>
      <c r="AT217" s="19"/>
      <c r="AU217" s="19"/>
      <c r="AV217" s="19"/>
      <c r="AW217" s="19"/>
      <c r="AX217" s="19"/>
      <c r="AY217" s="19"/>
      <c r="AZ217" s="19"/>
      <c r="BA217" s="20"/>
      <c r="BB217" s="16" t="s">
        <v>410</v>
      </c>
      <c r="BC217" s="16" t="s">
        <v>411</v>
      </c>
    </row>
    <row r="218" spans="1:55" x14ac:dyDescent="0.3">
      <c r="A218" s="17"/>
      <c r="B218" s="17"/>
      <c r="C218" s="17"/>
      <c r="D218" s="17"/>
      <c r="E218" s="17"/>
      <c r="F218" s="17"/>
      <c r="G218" s="17"/>
      <c r="H218" s="17"/>
      <c r="I218" s="17"/>
      <c r="J218" s="21">
        <v>1</v>
      </c>
      <c r="K218" s="21">
        <v>2</v>
      </c>
      <c r="L218" s="21">
        <v>3</v>
      </c>
      <c r="M218" s="21">
        <v>4</v>
      </c>
      <c r="N218" s="21">
        <v>5</v>
      </c>
      <c r="O218" s="21">
        <v>6</v>
      </c>
      <c r="P218" s="21">
        <v>7</v>
      </c>
      <c r="Q218" s="21">
        <v>8</v>
      </c>
      <c r="R218" s="21">
        <v>9</v>
      </c>
      <c r="S218" s="21">
        <v>10</v>
      </c>
      <c r="T218" s="21">
        <v>11</v>
      </c>
      <c r="U218" s="21">
        <v>12</v>
      </c>
      <c r="V218" s="21">
        <v>13</v>
      </c>
      <c r="W218" s="21">
        <v>14</v>
      </c>
      <c r="X218" s="21">
        <v>15</v>
      </c>
      <c r="Y218" s="21">
        <v>16</v>
      </c>
      <c r="Z218" s="21">
        <v>17</v>
      </c>
      <c r="AA218" s="21">
        <v>18</v>
      </c>
      <c r="AB218" s="21">
        <v>19</v>
      </c>
      <c r="AC218" s="21" t="s">
        <v>406</v>
      </c>
      <c r="AD218" s="21" t="s">
        <v>407</v>
      </c>
      <c r="AE218" s="21" t="s">
        <v>408</v>
      </c>
      <c r="AF218" s="21">
        <v>1</v>
      </c>
      <c r="AG218" s="21">
        <v>2</v>
      </c>
      <c r="AH218" s="21">
        <v>3</v>
      </c>
      <c r="AI218" s="21">
        <v>4</v>
      </c>
      <c r="AJ218" s="21">
        <v>5</v>
      </c>
      <c r="AK218" s="21">
        <v>6</v>
      </c>
      <c r="AL218" s="21">
        <v>7</v>
      </c>
      <c r="AM218" s="21">
        <v>8</v>
      </c>
      <c r="AN218" s="21">
        <v>9</v>
      </c>
      <c r="AO218" s="21">
        <v>10</v>
      </c>
      <c r="AP218" s="21">
        <v>11</v>
      </c>
      <c r="AQ218" s="21">
        <v>12</v>
      </c>
      <c r="AR218" s="21">
        <v>13</v>
      </c>
      <c r="AS218" s="21">
        <v>14</v>
      </c>
      <c r="AT218" s="21">
        <v>15</v>
      </c>
      <c r="AU218" s="21">
        <v>16</v>
      </c>
      <c r="AV218" s="21">
        <v>17</v>
      </c>
      <c r="AW218" s="21">
        <v>18</v>
      </c>
      <c r="AX218" s="21">
        <v>19</v>
      </c>
      <c r="AY218" s="21" t="s">
        <v>406</v>
      </c>
      <c r="AZ218" s="21" t="s">
        <v>407</v>
      </c>
      <c r="BA218" s="21" t="s">
        <v>408</v>
      </c>
      <c r="BB218" s="17"/>
      <c r="BC218" s="17"/>
    </row>
    <row r="219" spans="1:55" ht="72" x14ac:dyDescent="0.3">
      <c r="A219" s="22">
        <v>1</v>
      </c>
      <c r="B219" s="23" t="s">
        <v>195</v>
      </c>
      <c r="C219" s="23">
        <v>2001</v>
      </c>
      <c r="D219" s="23">
        <v>2001</v>
      </c>
      <c r="E219" s="23">
        <v>2001</v>
      </c>
      <c r="F219" s="23" t="s">
        <v>44</v>
      </c>
      <c r="G219" s="23" t="s">
        <v>20</v>
      </c>
      <c r="H219" s="23" t="s">
        <v>196</v>
      </c>
      <c r="I219" s="23" t="s">
        <v>197</v>
      </c>
      <c r="J219" s="22">
        <v>0</v>
      </c>
      <c r="K219" s="22">
        <v>0</v>
      </c>
      <c r="L219" s="22">
        <v>0</v>
      </c>
      <c r="M219" s="22">
        <v>0</v>
      </c>
      <c r="N219" s="22">
        <v>0</v>
      </c>
      <c r="O219" s="22">
        <v>0</v>
      </c>
      <c r="P219" s="22">
        <v>0</v>
      </c>
      <c r="Q219" s="22">
        <v>0</v>
      </c>
      <c r="R219" s="22">
        <v>0</v>
      </c>
      <c r="S219" s="22">
        <v>0</v>
      </c>
      <c r="T219" s="22">
        <v>0</v>
      </c>
      <c r="U219" s="22">
        <v>0</v>
      </c>
      <c r="V219" s="22">
        <v>0</v>
      </c>
      <c r="W219" s="22">
        <v>0</v>
      </c>
      <c r="X219" s="22">
        <v>0</v>
      </c>
      <c r="Y219" s="22">
        <v>0</v>
      </c>
      <c r="Z219" s="22">
        <v>0</v>
      </c>
      <c r="AA219" s="22">
        <v>0</v>
      </c>
      <c r="AB219" s="22">
        <v>2</v>
      </c>
      <c r="AC219" s="24">
        <v>116.26000213623047</v>
      </c>
      <c r="AD219" s="22">
        <f t="shared" ref="AD219:AD229" si="36">SUM(J219:AB219)</f>
        <v>2</v>
      </c>
      <c r="AE219" s="24">
        <f t="shared" ref="AE219:AE229" si="37">AC219+AD219</f>
        <v>118.26000213623047</v>
      </c>
      <c r="AF219" s="22">
        <v>0</v>
      </c>
      <c r="AG219" s="22">
        <v>0</v>
      </c>
      <c r="AH219" s="22">
        <v>0</v>
      </c>
      <c r="AI219" s="22">
        <v>0</v>
      </c>
      <c r="AJ219" s="22">
        <v>0</v>
      </c>
      <c r="AK219" s="22">
        <v>0</v>
      </c>
      <c r="AL219" s="22">
        <v>0</v>
      </c>
      <c r="AM219" s="22">
        <v>0</v>
      </c>
      <c r="AN219" s="22">
        <v>0</v>
      </c>
      <c r="AO219" s="22">
        <v>0</v>
      </c>
      <c r="AP219" s="22">
        <v>0</v>
      </c>
      <c r="AQ219" s="22">
        <v>0</v>
      </c>
      <c r="AR219" s="22">
        <v>0</v>
      </c>
      <c r="AS219" s="22">
        <v>0</v>
      </c>
      <c r="AT219" s="22">
        <v>0</v>
      </c>
      <c r="AU219" s="22">
        <v>0</v>
      </c>
      <c r="AV219" s="22">
        <v>0</v>
      </c>
      <c r="AW219" s="22">
        <v>0</v>
      </c>
      <c r="AX219" s="22">
        <v>0</v>
      </c>
      <c r="AY219" s="24">
        <v>106.12000274658203</v>
      </c>
      <c r="AZ219" s="22">
        <f t="shared" ref="AZ219:AZ229" si="38">SUM(AF219:AX219)</f>
        <v>0</v>
      </c>
      <c r="BA219" s="24">
        <f t="shared" ref="BA219:BA229" si="39">AY219+AZ219</f>
        <v>106.12000274658203</v>
      </c>
      <c r="BB219" s="24">
        <f t="shared" ref="BB219:BB229" si="40">MIN(BA219,AE219)</f>
        <v>106.12000274658203</v>
      </c>
      <c r="BC219" s="24">
        <f t="shared" ref="BC219:BC229" si="41">IF( AND(ISNUMBER(BB$219),ISNUMBER(BB219)),(BB219-BB$219)/BB$219*100,"")</f>
        <v>0</v>
      </c>
    </row>
    <row r="220" spans="1:55" ht="72" x14ac:dyDescent="0.3">
      <c r="A220" s="4">
        <v>2</v>
      </c>
      <c r="B220" s="8" t="s">
        <v>277</v>
      </c>
      <c r="C220" s="8">
        <v>2000</v>
      </c>
      <c r="D220" s="8">
        <v>2000</v>
      </c>
      <c r="E220" s="8">
        <v>2000</v>
      </c>
      <c r="F220" s="8" t="s">
        <v>44</v>
      </c>
      <c r="G220" s="8" t="s">
        <v>278</v>
      </c>
      <c r="H220" s="8" t="s">
        <v>279</v>
      </c>
      <c r="I220" s="8" t="s">
        <v>280</v>
      </c>
      <c r="J220" s="4">
        <v>0</v>
      </c>
      <c r="K220" s="4">
        <v>0</v>
      </c>
      <c r="L220" s="4">
        <v>0</v>
      </c>
      <c r="M220" s="4">
        <v>0</v>
      </c>
      <c r="N220" s="4">
        <v>0</v>
      </c>
      <c r="O220" s="4">
        <v>0</v>
      </c>
      <c r="P220" s="4">
        <v>0</v>
      </c>
      <c r="Q220" s="4">
        <v>0</v>
      </c>
      <c r="R220" s="4">
        <v>2</v>
      </c>
      <c r="S220" s="4">
        <v>0</v>
      </c>
      <c r="T220" s="4">
        <v>0</v>
      </c>
      <c r="U220" s="4">
        <v>0</v>
      </c>
      <c r="V220" s="4">
        <v>0</v>
      </c>
      <c r="W220" s="4">
        <v>0</v>
      </c>
      <c r="X220" s="4">
        <v>0</v>
      </c>
      <c r="Y220" s="4">
        <v>0</v>
      </c>
      <c r="Z220" s="4">
        <v>0</v>
      </c>
      <c r="AA220" s="4">
        <v>0</v>
      </c>
      <c r="AB220" s="4">
        <v>0</v>
      </c>
      <c r="AC220" s="25">
        <v>104.87000274658203</v>
      </c>
      <c r="AD220" s="4">
        <f t="shared" si="36"/>
        <v>2</v>
      </c>
      <c r="AE220" s="25">
        <f t="shared" si="37"/>
        <v>106.87000274658203</v>
      </c>
      <c r="AF220" s="4">
        <v>0</v>
      </c>
      <c r="AG220" s="4">
        <v>0</v>
      </c>
      <c r="AH220" s="4">
        <v>0</v>
      </c>
      <c r="AI220" s="4">
        <v>0</v>
      </c>
      <c r="AJ220" s="4">
        <v>0</v>
      </c>
      <c r="AK220" s="4">
        <v>0</v>
      </c>
      <c r="AL220" s="4">
        <v>0</v>
      </c>
      <c r="AM220" s="4">
        <v>0</v>
      </c>
      <c r="AN220" s="4">
        <v>2</v>
      </c>
      <c r="AO220" s="4">
        <v>0</v>
      </c>
      <c r="AP220" s="4">
        <v>0</v>
      </c>
      <c r="AQ220" s="4">
        <v>0</v>
      </c>
      <c r="AR220" s="4">
        <v>0</v>
      </c>
      <c r="AS220" s="4">
        <v>0</v>
      </c>
      <c r="AT220" s="4">
        <v>2</v>
      </c>
      <c r="AU220" s="4">
        <v>0</v>
      </c>
      <c r="AV220" s="4">
        <v>0</v>
      </c>
      <c r="AW220" s="4">
        <v>0</v>
      </c>
      <c r="AX220" s="4">
        <v>0</v>
      </c>
      <c r="AY220" s="25">
        <v>106.51000213623047</v>
      </c>
      <c r="AZ220" s="4">
        <f t="shared" si="38"/>
        <v>4</v>
      </c>
      <c r="BA220" s="25">
        <f t="shared" si="39"/>
        <v>110.51000213623047</v>
      </c>
      <c r="BB220" s="25">
        <f t="shared" si="40"/>
        <v>106.87000274658203</v>
      </c>
      <c r="BC220" s="25">
        <f t="shared" si="41"/>
        <v>0.7067470604868189</v>
      </c>
    </row>
    <row r="221" spans="1:55" ht="57.6" x14ac:dyDescent="0.3">
      <c r="A221" s="4">
        <v>3</v>
      </c>
      <c r="B221" s="8" t="s">
        <v>246</v>
      </c>
      <c r="C221" s="8">
        <v>2001</v>
      </c>
      <c r="D221" s="8">
        <v>2001</v>
      </c>
      <c r="E221" s="8">
        <v>2001</v>
      </c>
      <c r="F221" s="8">
        <v>1</v>
      </c>
      <c r="G221" s="8" t="s">
        <v>247</v>
      </c>
      <c r="H221" s="8" t="s">
        <v>248</v>
      </c>
      <c r="I221" s="8" t="s">
        <v>249</v>
      </c>
      <c r="J221" s="4">
        <v>0</v>
      </c>
      <c r="K221" s="4">
        <v>0</v>
      </c>
      <c r="L221" s="4">
        <v>0</v>
      </c>
      <c r="M221" s="4">
        <v>0</v>
      </c>
      <c r="N221" s="4">
        <v>0</v>
      </c>
      <c r="O221" s="4">
        <v>0</v>
      </c>
      <c r="P221" s="4">
        <v>0</v>
      </c>
      <c r="Q221" s="4">
        <v>0</v>
      </c>
      <c r="R221" s="4">
        <v>0</v>
      </c>
      <c r="S221" s="4">
        <v>0</v>
      </c>
      <c r="T221" s="4">
        <v>0</v>
      </c>
      <c r="U221" s="4">
        <v>0</v>
      </c>
      <c r="V221" s="4">
        <v>0</v>
      </c>
      <c r="W221" s="4">
        <v>0</v>
      </c>
      <c r="X221" s="4">
        <v>0</v>
      </c>
      <c r="Y221" s="4">
        <v>0</v>
      </c>
      <c r="Z221" s="4">
        <v>0</v>
      </c>
      <c r="AA221" s="4">
        <v>0</v>
      </c>
      <c r="AB221" s="4">
        <v>0</v>
      </c>
      <c r="AC221" s="25">
        <v>107.80000305175781</v>
      </c>
      <c r="AD221" s="4">
        <f t="shared" si="36"/>
        <v>0</v>
      </c>
      <c r="AE221" s="25">
        <f t="shared" si="37"/>
        <v>107.80000305175781</v>
      </c>
      <c r="AF221" s="4">
        <v>0</v>
      </c>
      <c r="AG221" s="4">
        <v>0</v>
      </c>
      <c r="AH221" s="4">
        <v>0</v>
      </c>
      <c r="AI221" s="4">
        <v>0</v>
      </c>
      <c r="AJ221" s="4">
        <v>0</v>
      </c>
      <c r="AK221" s="4">
        <v>0</v>
      </c>
      <c r="AL221" s="4">
        <v>0</v>
      </c>
      <c r="AM221" s="4">
        <v>0</v>
      </c>
      <c r="AN221" s="4">
        <v>0</v>
      </c>
      <c r="AO221" s="4">
        <v>0</v>
      </c>
      <c r="AP221" s="4">
        <v>0</v>
      </c>
      <c r="AQ221" s="4">
        <v>2</v>
      </c>
      <c r="AR221" s="4">
        <v>0</v>
      </c>
      <c r="AS221" s="4">
        <v>0</v>
      </c>
      <c r="AT221" s="4">
        <v>0</v>
      </c>
      <c r="AU221" s="4">
        <v>0</v>
      </c>
      <c r="AV221" s="4">
        <v>2</v>
      </c>
      <c r="AW221" s="4">
        <v>0</v>
      </c>
      <c r="AX221" s="4">
        <v>0</v>
      </c>
      <c r="AY221" s="25">
        <v>103.81999969482422</v>
      </c>
      <c r="AZ221" s="4">
        <f t="shared" si="38"/>
        <v>4</v>
      </c>
      <c r="BA221" s="25">
        <f t="shared" si="39"/>
        <v>107.81999969482422</v>
      </c>
      <c r="BB221" s="25">
        <f t="shared" si="40"/>
        <v>107.80000305175781</v>
      </c>
      <c r="BC221" s="25">
        <f t="shared" si="41"/>
        <v>1.5831137030665896</v>
      </c>
    </row>
    <row r="222" spans="1:55" ht="43.2" x14ac:dyDescent="0.3">
      <c r="A222" s="4">
        <v>4</v>
      </c>
      <c r="B222" s="8" t="s">
        <v>190</v>
      </c>
      <c r="C222" s="8">
        <v>1998</v>
      </c>
      <c r="D222" s="8">
        <v>1998</v>
      </c>
      <c r="E222" s="8">
        <v>1998</v>
      </c>
      <c r="F222" s="8" t="s">
        <v>44</v>
      </c>
      <c r="G222" s="8" t="s">
        <v>16</v>
      </c>
      <c r="H222" s="8" t="s">
        <v>17</v>
      </c>
      <c r="I222" s="8" t="s">
        <v>18</v>
      </c>
      <c r="J222" s="4">
        <v>0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>
        <v>0</v>
      </c>
      <c r="Q222" s="4">
        <v>0</v>
      </c>
      <c r="R222" s="4">
        <v>0</v>
      </c>
      <c r="S222" s="4">
        <v>0</v>
      </c>
      <c r="T222" s="4">
        <v>0</v>
      </c>
      <c r="U222" s="4">
        <v>0</v>
      </c>
      <c r="V222" s="4">
        <v>0</v>
      </c>
      <c r="W222" s="4">
        <v>0</v>
      </c>
      <c r="X222" s="4">
        <v>0</v>
      </c>
      <c r="Y222" s="4">
        <v>0</v>
      </c>
      <c r="Z222" s="4">
        <v>0</v>
      </c>
      <c r="AA222" s="4">
        <v>0</v>
      </c>
      <c r="AB222" s="4">
        <v>0</v>
      </c>
      <c r="AC222" s="25">
        <v>111.54000091552734</v>
      </c>
      <c r="AD222" s="4">
        <f t="shared" si="36"/>
        <v>0</v>
      </c>
      <c r="AE222" s="25">
        <f t="shared" si="37"/>
        <v>111.54000091552734</v>
      </c>
      <c r="AF222" s="4">
        <v>0</v>
      </c>
      <c r="AG222" s="4">
        <v>0</v>
      </c>
      <c r="AH222" s="4">
        <v>2</v>
      </c>
      <c r="AI222" s="4">
        <v>0</v>
      </c>
      <c r="AJ222" s="4">
        <v>0</v>
      </c>
      <c r="AK222" s="4">
        <v>0</v>
      </c>
      <c r="AL222" s="4">
        <v>0</v>
      </c>
      <c r="AM222" s="4">
        <v>0</v>
      </c>
      <c r="AN222" s="4">
        <v>0</v>
      </c>
      <c r="AO222" s="4">
        <v>0</v>
      </c>
      <c r="AP222" s="4">
        <v>0</v>
      </c>
      <c r="AQ222" s="4">
        <v>0</v>
      </c>
      <c r="AR222" s="4">
        <v>0</v>
      </c>
      <c r="AS222" s="4">
        <v>0</v>
      </c>
      <c r="AT222" s="4">
        <v>2</v>
      </c>
      <c r="AU222" s="4">
        <v>0</v>
      </c>
      <c r="AV222" s="4">
        <v>0</v>
      </c>
      <c r="AW222" s="4">
        <v>0</v>
      </c>
      <c r="AX222" s="4">
        <v>0</v>
      </c>
      <c r="AY222" s="25">
        <v>106.48999786376953</v>
      </c>
      <c r="AZ222" s="4">
        <f t="shared" si="38"/>
        <v>4</v>
      </c>
      <c r="BA222" s="25">
        <f t="shared" si="39"/>
        <v>110.48999786376953</v>
      </c>
      <c r="BB222" s="25">
        <f t="shared" si="40"/>
        <v>110.48999786376953</v>
      </c>
      <c r="BC222" s="25">
        <f t="shared" si="41"/>
        <v>4.1179749378853572</v>
      </c>
    </row>
    <row r="223" spans="1:55" ht="43.2" x14ac:dyDescent="0.3">
      <c r="A223" s="4">
        <v>5</v>
      </c>
      <c r="B223" s="8" t="s">
        <v>228</v>
      </c>
      <c r="C223" s="8">
        <v>1996</v>
      </c>
      <c r="D223" s="8">
        <v>1996</v>
      </c>
      <c r="E223" s="8">
        <v>1996</v>
      </c>
      <c r="F223" s="8" t="s">
        <v>44</v>
      </c>
      <c r="G223" s="8" t="s">
        <v>20</v>
      </c>
      <c r="H223" s="8" t="s">
        <v>229</v>
      </c>
      <c r="I223" s="8" t="s">
        <v>63</v>
      </c>
      <c r="J223" s="4">
        <v>0</v>
      </c>
      <c r="K223" s="4">
        <v>0</v>
      </c>
      <c r="L223" s="4">
        <v>0</v>
      </c>
      <c r="M223" s="4">
        <v>0</v>
      </c>
      <c r="N223" s="4">
        <v>0</v>
      </c>
      <c r="O223" s="4">
        <v>0</v>
      </c>
      <c r="P223" s="4">
        <v>0</v>
      </c>
      <c r="Q223" s="4">
        <v>0</v>
      </c>
      <c r="R223" s="4">
        <v>0</v>
      </c>
      <c r="S223" s="4">
        <v>0</v>
      </c>
      <c r="T223" s="4">
        <v>0</v>
      </c>
      <c r="U223" s="4">
        <v>0</v>
      </c>
      <c r="V223" s="4">
        <v>0</v>
      </c>
      <c r="W223" s="4">
        <v>0</v>
      </c>
      <c r="X223" s="4">
        <v>2</v>
      </c>
      <c r="Y223" s="4">
        <v>0</v>
      </c>
      <c r="Z223" s="4">
        <v>0</v>
      </c>
      <c r="AA223" s="4">
        <v>0</v>
      </c>
      <c r="AB223" s="4">
        <v>2</v>
      </c>
      <c r="AC223" s="25">
        <v>119.98000335693359</v>
      </c>
      <c r="AD223" s="4">
        <f t="shared" si="36"/>
        <v>4</v>
      </c>
      <c r="AE223" s="25">
        <f t="shared" si="37"/>
        <v>123.98000335693359</v>
      </c>
      <c r="AF223" s="4">
        <v>0</v>
      </c>
      <c r="AG223" s="4">
        <v>0</v>
      </c>
      <c r="AH223" s="4">
        <v>0</v>
      </c>
      <c r="AI223" s="4">
        <v>0</v>
      </c>
      <c r="AJ223" s="4">
        <v>0</v>
      </c>
      <c r="AK223" s="4">
        <v>0</v>
      </c>
      <c r="AL223" s="4">
        <v>0</v>
      </c>
      <c r="AM223" s="4">
        <v>0</v>
      </c>
      <c r="AN223" s="4">
        <v>2</v>
      </c>
      <c r="AO223" s="4">
        <v>0</v>
      </c>
      <c r="AP223" s="4">
        <v>0</v>
      </c>
      <c r="AQ223" s="4">
        <v>0</v>
      </c>
      <c r="AR223" s="4">
        <v>0</v>
      </c>
      <c r="AS223" s="4">
        <v>0</v>
      </c>
      <c r="AT223" s="4">
        <v>0</v>
      </c>
      <c r="AU223" s="4">
        <v>0</v>
      </c>
      <c r="AV223" s="4">
        <v>0</v>
      </c>
      <c r="AW223" s="4">
        <v>0</v>
      </c>
      <c r="AX223" s="4">
        <v>0</v>
      </c>
      <c r="AY223" s="25">
        <v>118.19999694824219</v>
      </c>
      <c r="AZ223" s="4">
        <f t="shared" si="38"/>
        <v>2</v>
      </c>
      <c r="BA223" s="25">
        <f t="shared" si="39"/>
        <v>120.19999694824219</v>
      </c>
      <c r="BB223" s="25">
        <f t="shared" si="40"/>
        <v>120.19999694824219</v>
      </c>
      <c r="BC223" s="25">
        <f t="shared" si="41"/>
        <v>13.267992684926361</v>
      </c>
    </row>
    <row r="224" spans="1:55" ht="43.2" x14ac:dyDescent="0.3">
      <c r="A224" s="4">
        <v>6</v>
      </c>
      <c r="B224" s="8" t="s">
        <v>146</v>
      </c>
      <c r="C224" s="8">
        <v>1999</v>
      </c>
      <c r="D224" s="8">
        <v>1999</v>
      </c>
      <c r="E224" s="8">
        <v>1999</v>
      </c>
      <c r="F224" s="8">
        <v>1</v>
      </c>
      <c r="G224" s="8" t="s">
        <v>20</v>
      </c>
      <c r="H224" s="8" t="s">
        <v>147</v>
      </c>
      <c r="I224" s="8" t="s">
        <v>117</v>
      </c>
      <c r="J224" s="4">
        <v>0</v>
      </c>
      <c r="K224" s="4">
        <v>0</v>
      </c>
      <c r="L224" s="4">
        <v>2</v>
      </c>
      <c r="M224" s="4">
        <v>0</v>
      </c>
      <c r="N224" s="4">
        <v>0</v>
      </c>
      <c r="O224" s="4">
        <v>0</v>
      </c>
      <c r="P224" s="4">
        <v>0</v>
      </c>
      <c r="Q224" s="4">
        <v>0</v>
      </c>
      <c r="R224" s="4">
        <v>2</v>
      </c>
      <c r="S224" s="4">
        <v>0</v>
      </c>
      <c r="T224" s="4">
        <v>0</v>
      </c>
      <c r="U224" s="4">
        <v>2</v>
      </c>
      <c r="V224" s="4">
        <v>0</v>
      </c>
      <c r="W224" s="4">
        <v>2</v>
      </c>
      <c r="X224" s="4">
        <v>0</v>
      </c>
      <c r="Y224" s="4">
        <v>2</v>
      </c>
      <c r="Z224" s="4">
        <v>0</v>
      </c>
      <c r="AA224" s="4">
        <v>0</v>
      </c>
      <c r="AB224" s="4">
        <v>2</v>
      </c>
      <c r="AC224" s="25">
        <v>122.09999847412109</v>
      </c>
      <c r="AD224" s="4">
        <f t="shared" si="36"/>
        <v>12</v>
      </c>
      <c r="AE224" s="25">
        <f t="shared" si="37"/>
        <v>134.09999847412109</v>
      </c>
      <c r="AF224" s="4">
        <v>0</v>
      </c>
      <c r="AG224" s="4">
        <v>0</v>
      </c>
      <c r="AH224" s="4">
        <v>2</v>
      </c>
      <c r="AI224" s="4">
        <v>0</v>
      </c>
      <c r="AJ224" s="4">
        <v>0</v>
      </c>
      <c r="AK224" s="4">
        <v>0</v>
      </c>
      <c r="AL224" s="4">
        <v>0</v>
      </c>
      <c r="AM224" s="4">
        <v>0</v>
      </c>
      <c r="AN224" s="4">
        <v>0</v>
      </c>
      <c r="AO224" s="4">
        <v>0</v>
      </c>
      <c r="AP224" s="4">
        <v>0</v>
      </c>
      <c r="AQ224" s="4">
        <v>0</v>
      </c>
      <c r="AR224" s="4">
        <v>0</v>
      </c>
      <c r="AS224" s="4">
        <v>0</v>
      </c>
      <c r="AT224" s="4">
        <v>0</v>
      </c>
      <c r="AU224" s="4">
        <v>0</v>
      </c>
      <c r="AV224" s="4">
        <v>0</v>
      </c>
      <c r="AW224" s="4">
        <v>0</v>
      </c>
      <c r="AX224" s="4">
        <v>0</v>
      </c>
      <c r="AY224" s="25">
        <v>118.47000122070312</v>
      </c>
      <c r="AZ224" s="4">
        <f t="shared" si="38"/>
        <v>2</v>
      </c>
      <c r="BA224" s="25">
        <f t="shared" si="39"/>
        <v>120.47000122070312</v>
      </c>
      <c r="BB224" s="25">
        <f t="shared" si="40"/>
        <v>120.47000122070312</v>
      </c>
      <c r="BC224" s="25">
        <f t="shared" si="41"/>
        <v>13.522425652767225</v>
      </c>
    </row>
    <row r="225" spans="1:55" ht="43.2" x14ac:dyDescent="0.3">
      <c r="A225" s="4">
        <v>7</v>
      </c>
      <c r="B225" s="8" t="s">
        <v>108</v>
      </c>
      <c r="C225" s="8">
        <v>1997</v>
      </c>
      <c r="D225" s="8">
        <v>1997</v>
      </c>
      <c r="E225" s="8">
        <v>1997</v>
      </c>
      <c r="F225" s="8">
        <v>1</v>
      </c>
      <c r="G225" s="8" t="s">
        <v>20</v>
      </c>
      <c r="H225" s="8" t="s">
        <v>109</v>
      </c>
      <c r="I225" s="8" t="s">
        <v>63</v>
      </c>
      <c r="J225" s="4">
        <v>0</v>
      </c>
      <c r="K225" s="4">
        <v>2</v>
      </c>
      <c r="L225" s="4">
        <v>0</v>
      </c>
      <c r="M225" s="4">
        <v>0</v>
      </c>
      <c r="N225" s="4">
        <v>0</v>
      </c>
      <c r="O225" s="4">
        <v>0</v>
      </c>
      <c r="P225" s="4">
        <v>0</v>
      </c>
      <c r="Q225" s="4">
        <v>0</v>
      </c>
      <c r="R225" s="4">
        <v>0</v>
      </c>
      <c r="S225" s="4">
        <v>0</v>
      </c>
      <c r="T225" s="4">
        <v>0</v>
      </c>
      <c r="U225" s="4">
        <v>0</v>
      </c>
      <c r="V225" s="4">
        <v>0</v>
      </c>
      <c r="W225" s="4">
        <v>0</v>
      </c>
      <c r="X225" s="4">
        <v>0</v>
      </c>
      <c r="Y225" s="4">
        <v>0</v>
      </c>
      <c r="Z225" s="4">
        <v>0</v>
      </c>
      <c r="AA225" s="4">
        <v>0</v>
      </c>
      <c r="AB225" s="4">
        <v>0</v>
      </c>
      <c r="AC225" s="25">
        <v>121.93000030517578</v>
      </c>
      <c r="AD225" s="4">
        <f t="shared" si="36"/>
        <v>2</v>
      </c>
      <c r="AE225" s="25">
        <f t="shared" si="37"/>
        <v>123.93000030517578</v>
      </c>
      <c r="AF225" s="4">
        <v>0</v>
      </c>
      <c r="AG225" s="4">
        <v>0</v>
      </c>
      <c r="AH225" s="4">
        <v>0</v>
      </c>
      <c r="AI225" s="4">
        <v>0</v>
      </c>
      <c r="AJ225" s="4">
        <v>0</v>
      </c>
      <c r="AK225" s="4">
        <v>0</v>
      </c>
      <c r="AL225" s="4">
        <v>0</v>
      </c>
      <c r="AM225" s="4">
        <v>0</v>
      </c>
      <c r="AN225" s="4">
        <v>2</v>
      </c>
      <c r="AO225" s="4">
        <v>0</v>
      </c>
      <c r="AP225" s="4">
        <v>0</v>
      </c>
      <c r="AQ225" s="4">
        <v>0</v>
      </c>
      <c r="AR225" s="4">
        <v>0</v>
      </c>
      <c r="AS225" s="4">
        <v>0</v>
      </c>
      <c r="AT225" s="4">
        <v>0</v>
      </c>
      <c r="AU225" s="4">
        <v>0</v>
      </c>
      <c r="AV225" s="4">
        <v>0</v>
      </c>
      <c r="AW225" s="4">
        <v>0</v>
      </c>
      <c r="AX225" s="4">
        <v>0</v>
      </c>
      <c r="AY225" s="25">
        <v>130.75</v>
      </c>
      <c r="AZ225" s="4">
        <f t="shared" si="38"/>
        <v>2</v>
      </c>
      <c r="BA225" s="25">
        <f t="shared" si="39"/>
        <v>132.75</v>
      </c>
      <c r="BB225" s="25">
        <f t="shared" si="40"/>
        <v>123.93000030517578</v>
      </c>
      <c r="BC225" s="25">
        <f t="shared" si="41"/>
        <v>16.782884562418072</v>
      </c>
    </row>
    <row r="226" spans="1:55" x14ac:dyDescent="0.3">
      <c r="A226" s="4">
        <v>8</v>
      </c>
      <c r="B226" s="8" t="s">
        <v>223</v>
      </c>
      <c r="C226" s="8">
        <v>1994</v>
      </c>
      <c r="D226" s="8">
        <v>1994</v>
      </c>
      <c r="E226" s="8">
        <v>1994</v>
      </c>
      <c r="F226" s="8">
        <v>1</v>
      </c>
      <c r="G226" s="8" t="s">
        <v>20</v>
      </c>
      <c r="H226" s="8" t="s">
        <v>53</v>
      </c>
      <c r="I226" s="8" t="s">
        <v>54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  <c r="P226" s="4">
        <v>0</v>
      </c>
      <c r="Q226" s="4">
        <v>0</v>
      </c>
      <c r="R226" s="4">
        <v>2</v>
      </c>
      <c r="S226" s="4">
        <v>0</v>
      </c>
      <c r="T226" s="4">
        <v>0</v>
      </c>
      <c r="U226" s="4">
        <v>0</v>
      </c>
      <c r="V226" s="4">
        <v>0</v>
      </c>
      <c r="W226" s="4">
        <v>2</v>
      </c>
      <c r="X226" s="4">
        <v>0</v>
      </c>
      <c r="Y226" s="4">
        <v>0</v>
      </c>
      <c r="Z226" s="4">
        <v>2</v>
      </c>
      <c r="AA226" s="4">
        <v>0</v>
      </c>
      <c r="AB226" s="4">
        <v>0</v>
      </c>
      <c r="AC226" s="25">
        <v>134.80000305175781</v>
      </c>
      <c r="AD226" s="4">
        <f t="shared" si="36"/>
        <v>6</v>
      </c>
      <c r="AE226" s="25">
        <f t="shared" si="37"/>
        <v>140.80000305175781</v>
      </c>
      <c r="AF226" s="4">
        <v>0</v>
      </c>
      <c r="AG226" s="4">
        <v>2</v>
      </c>
      <c r="AH226" s="4">
        <v>0</v>
      </c>
      <c r="AI226" s="4">
        <v>0</v>
      </c>
      <c r="AJ226" s="4">
        <v>0</v>
      </c>
      <c r="AK226" s="4">
        <v>0</v>
      </c>
      <c r="AL226" s="4">
        <v>0</v>
      </c>
      <c r="AM226" s="4">
        <v>0</v>
      </c>
      <c r="AN226" s="4">
        <v>0</v>
      </c>
      <c r="AO226" s="4">
        <v>0</v>
      </c>
      <c r="AP226" s="4">
        <v>0</v>
      </c>
      <c r="AQ226" s="4">
        <v>0</v>
      </c>
      <c r="AR226" s="4">
        <v>0</v>
      </c>
      <c r="AS226" s="4">
        <v>0</v>
      </c>
      <c r="AT226" s="4">
        <v>2</v>
      </c>
      <c r="AU226" s="4">
        <v>0</v>
      </c>
      <c r="AV226" s="4">
        <v>0</v>
      </c>
      <c r="AW226" s="4">
        <v>0</v>
      </c>
      <c r="AX226" s="4">
        <v>0</v>
      </c>
      <c r="AY226" s="25">
        <v>122.44000244140625</v>
      </c>
      <c r="AZ226" s="4">
        <f t="shared" si="38"/>
        <v>4</v>
      </c>
      <c r="BA226" s="25">
        <f t="shared" si="39"/>
        <v>126.44000244140625</v>
      </c>
      <c r="BB226" s="25">
        <f t="shared" si="40"/>
        <v>126.44000244140625</v>
      </c>
      <c r="BC226" s="25">
        <f t="shared" si="41"/>
        <v>19.148133404546765</v>
      </c>
    </row>
    <row r="227" spans="1:55" ht="28.8" x14ac:dyDescent="0.3">
      <c r="A227" s="4">
        <v>9</v>
      </c>
      <c r="B227" s="8" t="s">
        <v>214</v>
      </c>
      <c r="C227" s="8">
        <v>1999</v>
      </c>
      <c r="D227" s="8">
        <v>1999</v>
      </c>
      <c r="E227" s="8">
        <v>1999</v>
      </c>
      <c r="F227" s="8">
        <v>1</v>
      </c>
      <c r="G227" s="8" t="s">
        <v>28</v>
      </c>
      <c r="H227" s="8" t="s">
        <v>29</v>
      </c>
      <c r="I227" s="8" t="s">
        <v>30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  <c r="P227" s="4">
        <v>0</v>
      </c>
      <c r="Q227" s="4">
        <v>0</v>
      </c>
      <c r="R227" s="4">
        <v>0</v>
      </c>
      <c r="S227" s="4">
        <v>0</v>
      </c>
      <c r="T227" s="4">
        <v>0</v>
      </c>
      <c r="U227" s="4">
        <v>0</v>
      </c>
      <c r="V227" s="4">
        <v>0</v>
      </c>
      <c r="W227" s="4">
        <v>0</v>
      </c>
      <c r="X227" s="4">
        <v>0</v>
      </c>
      <c r="Y227" s="4">
        <v>0</v>
      </c>
      <c r="Z227" s="4">
        <v>0</v>
      </c>
      <c r="AA227" s="4">
        <v>0</v>
      </c>
      <c r="AB227" s="4">
        <v>0</v>
      </c>
      <c r="AC227" s="25">
        <v>135.66999816894531</v>
      </c>
      <c r="AD227" s="4">
        <f t="shared" si="36"/>
        <v>0</v>
      </c>
      <c r="AE227" s="25">
        <f t="shared" si="37"/>
        <v>135.66999816894531</v>
      </c>
      <c r="AF227" s="4">
        <v>0</v>
      </c>
      <c r="AG227" s="4">
        <v>0</v>
      </c>
      <c r="AH227" s="4">
        <v>0</v>
      </c>
      <c r="AI227" s="4">
        <v>0</v>
      </c>
      <c r="AJ227" s="4">
        <v>0</v>
      </c>
      <c r="AK227" s="4">
        <v>0</v>
      </c>
      <c r="AL227" s="4">
        <v>0</v>
      </c>
      <c r="AM227" s="4">
        <v>0</v>
      </c>
      <c r="AN227" s="4">
        <v>0</v>
      </c>
      <c r="AO227" s="4">
        <v>0</v>
      </c>
      <c r="AP227" s="4">
        <v>0</v>
      </c>
      <c r="AQ227" s="4">
        <v>0</v>
      </c>
      <c r="AR227" s="4">
        <v>0</v>
      </c>
      <c r="AS227" s="4">
        <v>0</v>
      </c>
      <c r="AT227" s="4">
        <v>0</v>
      </c>
      <c r="AU227" s="4">
        <v>0</v>
      </c>
      <c r="AV227" s="4">
        <v>0</v>
      </c>
      <c r="AW227" s="4">
        <v>0</v>
      </c>
      <c r="AX227" s="4">
        <v>0</v>
      </c>
      <c r="AY227" s="25">
        <v>128.28999328613281</v>
      </c>
      <c r="AZ227" s="4">
        <f t="shared" si="38"/>
        <v>0</v>
      </c>
      <c r="BA227" s="25">
        <f t="shared" si="39"/>
        <v>128.28999328613281</v>
      </c>
      <c r="BB227" s="25">
        <f t="shared" si="40"/>
        <v>128.28999328613281</v>
      </c>
      <c r="BC227" s="25">
        <f t="shared" si="41"/>
        <v>20.891434193130799</v>
      </c>
    </row>
    <row r="228" spans="1:55" x14ac:dyDescent="0.3">
      <c r="A228" s="4">
        <v>10</v>
      </c>
      <c r="B228" s="8" t="s">
        <v>57</v>
      </c>
      <c r="C228" s="8">
        <v>1973</v>
      </c>
      <c r="D228" s="8">
        <v>1973</v>
      </c>
      <c r="E228" s="8">
        <v>1973</v>
      </c>
      <c r="F228" s="8" t="s">
        <v>40</v>
      </c>
      <c r="G228" s="8" t="s">
        <v>20</v>
      </c>
      <c r="H228" s="8"/>
      <c r="I228" s="8" t="s">
        <v>47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  <c r="P228" s="4">
        <v>0</v>
      </c>
      <c r="Q228" s="4">
        <v>0</v>
      </c>
      <c r="R228" s="4">
        <v>0</v>
      </c>
      <c r="S228" s="4">
        <v>0</v>
      </c>
      <c r="T228" s="4">
        <v>50</v>
      </c>
      <c r="U228" s="4">
        <v>0</v>
      </c>
      <c r="V228" s="4">
        <v>50</v>
      </c>
      <c r="W228" s="4">
        <v>0</v>
      </c>
      <c r="X228" s="4">
        <v>0</v>
      </c>
      <c r="Y228" s="4">
        <v>0</v>
      </c>
      <c r="Z228" s="4">
        <v>0</v>
      </c>
      <c r="AA228" s="4">
        <v>2</v>
      </c>
      <c r="AB228" s="4">
        <v>0</v>
      </c>
      <c r="AC228" s="25">
        <v>231.22999572753906</v>
      </c>
      <c r="AD228" s="4">
        <f t="shared" si="36"/>
        <v>102</v>
      </c>
      <c r="AE228" s="25">
        <f t="shared" si="37"/>
        <v>333.22999572753906</v>
      </c>
      <c r="AF228" s="4">
        <v>0</v>
      </c>
      <c r="AG228" s="4">
        <v>0</v>
      </c>
      <c r="AH228" s="4">
        <v>0</v>
      </c>
      <c r="AI228" s="4">
        <v>0</v>
      </c>
      <c r="AJ228" s="4">
        <v>0</v>
      </c>
      <c r="AK228" s="4">
        <v>2</v>
      </c>
      <c r="AL228" s="4">
        <v>0</v>
      </c>
      <c r="AM228" s="4">
        <v>0</v>
      </c>
      <c r="AN228" s="4">
        <v>0</v>
      </c>
      <c r="AO228" s="4">
        <v>0</v>
      </c>
      <c r="AP228" s="4">
        <v>0</v>
      </c>
      <c r="AQ228" s="4">
        <v>0</v>
      </c>
      <c r="AR228" s="4">
        <v>50</v>
      </c>
      <c r="AS228" s="4">
        <v>0</v>
      </c>
      <c r="AT228" s="4">
        <v>0</v>
      </c>
      <c r="AU228" s="4">
        <v>2</v>
      </c>
      <c r="AV228" s="4">
        <v>0</v>
      </c>
      <c r="AW228" s="4">
        <v>0</v>
      </c>
      <c r="AX228" s="4">
        <v>0</v>
      </c>
      <c r="AY228" s="25">
        <v>206.75999450683594</v>
      </c>
      <c r="AZ228" s="4">
        <f t="shared" si="38"/>
        <v>54</v>
      </c>
      <c r="BA228" s="25">
        <f t="shared" si="39"/>
        <v>260.75999450683594</v>
      </c>
      <c r="BB228" s="25">
        <f t="shared" si="40"/>
        <v>260.75999450683594</v>
      </c>
      <c r="BC228" s="25">
        <f t="shared" si="41"/>
        <v>145.72181281368714</v>
      </c>
    </row>
    <row r="229" spans="1:55" ht="43.2" x14ac:dyDescent="0.3">
      <c r="A229" s="4">
        <v>11</v>
      </c>
      <c r="B229" s="8" t="s">
        <v>287</v>
      </c>
      <c r="C229" s="8">
        <v>2001</v>
      </c>
      <c r="D229" s="8">
        <v>2001</v>
      </c>
      <c r="E229" s="8">
        <v>2001</v>
      </c>
      <c r="F229" s="8">
        <v>3</v>
      </c>
      <c r="G229" s="8" t="s">
        <v>20</v>
      </c>
      <c r="H229" s="8" t="s">
        <v>62</v>
      </c>
      <c r="I229" s="8" t="s">
        <v>95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>
        <v>0</v>
      </c>
      <c r="Q229" s="4">
        <v>2</v>
      </c>
      <c r="R229" s="4">
        <v>2</v>
      </c>
      <c r="S229" s="4">
        <v>0</v>
      </c>
      <c r="T229" s="4">
        <v>50</v>
      </c>
      <c r="U229" s="4">
        <v>50</v>
      </c>
      <c r="V229" s="4">
        <v>0</v>
      </c>
      <c r="W229" s="4">
        <v>2</v>
      </c>
      <c r="X229" s="4">
        <v>0</v>
      </c>
      <c r="Y229" s="4">
        <v>2</v>
      </c>
      <c r="Z229" s="4">
        <v>0</v>
      </c>
      <c r="AA229" s="4">
        <v>0</v>
      </c>
      <c r="AB229" s="4">
        <v>2</v>
      </c>
      <c r="AC229" s="25">
        <v>173.58999633789063</v>
      </c>
      <c r="AD229" s="4">
        <f t="shared" si="36"/>
        <v>110</v>
      </c>
      <c r="AE229" s="25">
        <f t="shared" si="37"/>
        <v>283.58999633789062</v>
      </c>
      <c r="AF229" s="4">
        <v>0</v>
      </c>
      <c r="AG229" s="4">
        <v>0</v>
      </c>
      <c r="AH229" s="4">
        <v>2</v>
      </c>
      <c r="AI229" s="4">
        <v>0</v>
      </c>
      <c r="AJ229" s="4">
        <v>0</v>
      </c>
      <c r="AK229" s="4">
        <v>0</v>
      </c>
      <c r="AL229" s="4">
        <v>0</v>
      </c>
      <c r="AM229" s="4">
        <v>0</v>
      </c>
      <c r="AN229" s="4">
        <v>2</v>
      </c>
      <c r="AO229" s="4">
        <v>0</v>
      </c>
      <c r="AP229" s="4">
        <v>50</v>
      </c>
      <c r="AQ229" s="4">
        <v>50</v>
      </c>
      <c r="AR229" s="4">
        <v>0</v>
      </c>
      <c r="AS229" s="4">
        <v>0</v>
      </c>
      <c r="AT229" s="4">
        <v>0</v>
      </c>
      <c r="AU229" s="4">
        <v>0</v>
      </c>
      <c r="AV229" s="4">
        <v>0</v>
      </c>
      <c r="AW229" s="4">
        <v>0</v>
      </c>
      <c r="AX229" s="4">
        <v>0</v>
      </c>
      <c r="AY229" s="25">
        <v>201.91999816894531</v>
      </c>
      <c r="AZ229" s="4">
        <f t="shared" si="38"/>
        <v>104</v>
      </c>
      <c r="BA229" s="25">
        <f t="shared" si="39"/>
        <v>305.91999816894531</v>
      </c>
      <c r="BB229" s="25">
        <f t="shared" si="40"/>
        <v>283.58999633789062</v>
      </c>
      <c r="BC229" s="25">
        <f t="shared" si="41"/>
        <v>167.2351950603626</v>
      </c>
    </row>
  </sheetData>
  <mergeCells count="76">
    <mergeCell ref="BB217:BB218"/>
    <mergeCell ref="BC217:BC218"/>
    <mergeCell ref="G217:G218"/>
    <mergeCell ref="H217:H218"/>
    <mergeCell ref="I217:I218"/>
    <mergeCell ref="A216:J216"/>
    <mergeCell ref="J217:AE217"/>
    <mergeCell ref="AF217:BA217"/>
    <mergeCell ref="A217:A218"/>
    <mergeCell ref="B217:B218"/>
    <mergeCell ref="C217:C218"/>
    <mergeCell ref="D217:D218"/>
    <mergeCell ref="E217:E218"/>
    <mergeCell ref="F217:F218"/>
    <mergeCell ref="I168:I169"/>
    <mergeCell ref="A167:J167"/>
    <mergeCell ref="J168:AE168"/>
    <mergeCell ref="AF168:BA168"/>
    <mergeCell ref="BB168:BB169"/>
    <mergeCell ref="BC168:BC169"/>
    <mergeCell ref="BB120:BB121"/>
    <mergeCell ref="BC120:BC121"/>
    <mergeCell ref="A168:A169"/>
    <mergeCell ref="B168:B169"/>
    <mergeCell ref="C168:C169"/>
    <mergeCell ref="D168:D169"/>
    <mergeCell ref="E168:E169"/>
    <mergeCell ref="F168:F169"/>
    <mergeCell ref="G168:G169"/>
    <mergeCell ref="H168:H169"/>
    <mergeCell ref="G120:G121"/>
    <mergeCell ref="H120:H121"/>
    <mergeCell ref="I120:I121"/>
    <mergeCell ref="A119:J119"/>
    <mergeCell ref="J120:AE120"/>
    <mergeCell ref="AF120:BA120"/>
    <mergeCell ref="A120:A121"/>
    <mergeCell ref="B120:B121"/>
    <mergeCell ref="C120:C121"/>
    <mergeCell ref="D120:D121"/>
    <mergeCell ref="E120:E121"/>
    <mergeCell ref="F120:F121"/>
    <mergeCell ref="I98:I99"/>
    <mergeCell ref="A97:J97"/>
    <mergeCell ref="J98:AE98"/>
    <mergeCell ref="AF98:BA98"/>
    <mergeCell ref="BB98:BB99"/>
    <mergeCell ref="BC98:BC99"/>
    <mergeCell ref="BB8:BB9"/>
    <mergeCell ref="BC8:BC9"/>
    <mergeCell ref="A98:A99"/>
    <mergeCell ref="B98:B99"/>
    <mergeCell ref="C98:C99"/>
    <mergeCell ref="D98:D99"/>
    <mergeCell ref="E98:E99"/>
    <mergeCell ref="F98:F99"/>
    <mergeCell ref="G98:G99"/>
    <mergeCell ref="H98:H99"/>
    <mergeCell ref="G8:G9"/>
    <mergeCell ref="H8:H9"/>
    <mergeCell ref="I8:I9"/>
    <mergeCell ref="A7:J7"/>
    <mergeCell ref="J8:AE8"/>
    <mergeCell ref="AF8:BA8"/>
    <mergeCell ref="A8:A9"/>
    <mergeCell ref="B8:B9"/>
    <mergeCell ref="C8:C9"/>
    <mergeCell ref="D8:D9"/>
    <mergeCell ref="E8:E9"/>
    <mergeCell ref="F8:F9"/>
    <mergeCell ref="A1:BC1"/>
    <mergeCell ref="A2:BC2"/>
    <mergeCell ref="A3:B3"/>
    <mergeCell ref="C3:BC3"/>
    <mergeCell ref="A4:BC4"/>
    <mergeCell ref="A5:BC5"/>
  </mergeCells>
  <pageMargins left="0.7" right="0.7" top="0.75" bottom="0.75" header="0.3" footer="0.3"/>
  <pageSetup paperSize="9" orientation="landscape" horizontalDpi="300" verticalDpi="300" copies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9"/>
  <sheetViews>
    <sheetView workbookViewId="0"/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10" width="7.109375" style="1" customWidth="1"/>
    <col min="11" max="11" width="4.88671875" style="1" customWidth="1"/>
    <col min="12" max="13" width="7.109375" style="1" customWidth="1"/>
    <col min="14" max="14" width="4.88671875" style="1" customWidth="1"/>
    <col min="15" max="16" width="7.109375" style="1" customWidth="1"/>
    <col min="17" max="16384" width="8.88671875" style="1"/>
  </cols>
  <sheetData>
    <row r="1" spans="1:17" ht="15.6" x14ac:dyDescent="0.3">
      <c r="A1" s="9" t="s">
        <v>397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ht="18" x14ac:dyDescent="0.3">
      <c r="A2" s="11" t="s">
        <v>398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x14ac:dyDescent="0.3">
      <c r="A3" s="12" t="s">
        <v>399</v>
      </c>
      <c r="B3" s="12"/>
      <c r="C3" s="13" t="s">
        <v>400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21" x14ac:dyDescent="0.3">
      <c r="A4" s="14" t="s">
        <v>401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1:17" ht="23.4" x14ac:dyDescent="0.3">
      <c r="A5" s="15" t="s">
        <v>402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</row>
    <row r="7" spans="1:17" ht="18" x14ac:dyDescent="0.3">
      <c r="A7" s="11" t="s">
        <v>404</v>
      </c>
      <c r="B7" s="11"/>
      <c r="C7" s="11"/>
      <c r="D7" s="11"/>
      <c r="E7" s="11"/>
      <c r="F7" s="11"/>
      <c r="G7" s="11"/>
      <c r="H7" s="11"/>
      <c r="I7" s="11"/>
      <c r="J7" s="11"/>
    </row>
    <row r="8" spans="1:17" x14ac:dyDescent="0.3">
      <c r="A8" s="16" t="s">
        <v>403</v>
      </c>
      <c r="B8" s="16" t="s">
        <v>1</v>
      </c>
      <c r="C8" s="16" t="s">
        <v>2</v>
      </c>
      <c r="D8" s="16" t="s">
        <v>291</v>
      </c>
      <c r="E8" s="16" t="s">
        <v>292</v>
      </c>
      <c r="F8" s="16" t="s">
        <v>3</v>
      </c>
      <c r="G8" s="16" t="s">
        <v>4</v>
      </c>
      <c r="H8" s="16" t="s">
        <v>5</v>
      </c>
      <c r="I8" s="16" t="s">
        <v>6</v>
      </c>
      <c r="J8" s="18" t="s">
        <v>405</v>
      </c>
      <c r="K8" s="19"/>
      <c r="L8" s="20"/>
      <c r="M8" s="18" t="s">
        <v>409</v>
      </c>
      <c r="N8" s="19"/>
      <c r="O8" s="20"/>
      <c r="P8" s="16" t="s">
        <v>410</v>
      </c>
      <c r="Q8" s="16" t="s">
        <v>411</v>
      </c>
    </row>
    <row r="9" spans="1:17" x14ac:dyDescent="0.3">
      <c r="A9" s="17"/>
      <c r="B9" s="17"/>
      <c r="C9" s="17"/>
      <c r="D9" s="17"/>
      <c r="E9" s="17"/>
      <c r="F9" s="17"/>
      <c r="G9" s="17"/>
      <c r="H9" s="17"/>
      <c r="I9" s="17"/>
      <c r="J9" s="21" t="s">
        <v>406</v>
      </c>
      <c r="K9" s="21" t="s">
        <v>407</v>
      </c>
      <c r="L9" s="21" t="s">
        <v>408</v>
      </c>
      <c r="M9" s="21" t="s">
        <v>406</v>
      </c>
      <c r="N9" s="21" t="s">
        <v>407</v>
      </c>
      <c r="O9" s="21" t="s">
        <v>408</v>
      </c>
      <c r="P9" s="17"/>
      <c r="Q9" s="17"/>
    </row>
    <row r="10" spans="1:17" ht="28.8" x14ac:dyDescent="0.3">
      <c r="A10" s="22">
        <v>1</v>
      </c>
      <c r="B10" s="23" t="s">
        <v>274</v>
      </c>
      <c r="C10" s="23">
        <v>1983</v>
      </c>
      <c r="D10" s="23">
        <v>1983</v>
      </c>
      <c r="E10" s="23">
        <v>1983</v>
      </c>
      <c r="F10" s="23" t="s">
        <v>15</v>
      </c>
      <c r="G10" s="23" t="s">
        <v>20</v>
      </c>
      <c r="H10" s="23" t="s">
        <v>275</v>
      </c>
      <c r="I10" s="23" t="s">
        <v>176</v>
      </c>
      <c r="J10" s="24">
        <v>82.779998779296875</v>
      </c>
      <c r="K10" s="22">
        <v>0</v>
      </c>
      <c r="L10" s="24">
        <f t="shared" ref="L10:L41" si="0">J10+K10</f>
        <v>82.779998779296875</v>
      </c>
      <c r="M10" s="24">
        <v>79.900001525878906</v>
      </c>
      <c r="N10" s="22">
        <v>0</v>
      </c>
      <c r="O10" s="24">
        <f t="shared" ref="O10:O41" si="1">M10+N10</f>
        <v>79.900001525878906</v>
      </c>
      <c r="P10" s="24">
        <f t="shared" ref="P10:P41" si="2">MIN(O10,L10)</f>
        <v>79.900001525878906</v>
      </c>
      <c r="Q10" s="24">
        <f t="shared" ref="Q10:Q41" si="3">IF( AND(ISNUMBER(P$10),ISNUMBER(P10)),(P10-P$10)/P$10*100,"")</f>
        <v>0</v>
      </c>
    </row>
    <row r="11" spans="1:17" ht="43.2" x14ac:dyDescent="0.3">
      <c r="A11" s="4">
        <v>2</v>
      </c>
      <c r="B11" s="8" t="s">
        <v>276</v>
      </c>
      <c r="C11" s="8">
        <v>1994</v>
      </c>
      <c r="D11" s="8">
        <v>1994</v>
      </c>
      <c r="E11" s="8">
        <v>1994</v>
      </c>
      <c r="F11" s="8" t="s">
        <v>44</v>
      </c>
      <c r="G11" s="8" t="s">
        <v>20</v>
      </c>
      <c r="H11" s="8" t="s">
        <v>175</v>
      </c>
      <c r="I11" s="8" t="s">
        <v>60</v>
      </c>
      <c r="J11" s="25">
        <v>78.459999084472656</v>
      </c>
      <c r="K11" s="4">
        <v>2</v>
      </c>
      <c r="L11" s="25">
        <f t="shared" si="0"/>
        <v>80.459999084472656</v>
      </c>
      <c r="M11" s="25">
        <v>78.470001220703125</v>
      </c>
      <c r="N11" s="4">
        <v>2</v>
      </c>
      <c r="O11" s="25">
        <f t="shared" si="1"/>
        <v>80.470001220703125</v>
      </c>
      <c r="P11" s="25">
        <f t="shared" si="2"/>
        <v>80.459999084472656</v>
      </c>
      <c r="Q11" s="25">
        <f t="shared" si="3"/>
        <v>0.70087302615679148</v>
      </c>
    </row>
    <row r="12" spans="1:17" ht="57.6" x14ac:dyDescent="0.3">
      <c r="A12" s="4">
        <v>3</v>
      </c>
      <c r="B12" s="8" t="s">
        <v>115</v>
      </c>
      <c r="C12" s="8">
        <v>1997</v>
      </c>
      <c r="D12" s="8">
        <v>1997</v>
      </c>
      <c r="E12" s="8">
        <v>1997</v>
      </c>
      <c r="F12" s="8" t="s">
        <v>44</v>
      </c>
      <c r="G12" s="8" t="s">
        <v>20</v>
      </c>
      <c r="H12" s="8" t="s">
        <v>116</v>
      </c>
      <c r="I12" s="8" t="s">
        <v>117</v>
      </c>
      <c r="J12" s="25">
        <v>78.980003356933594</v>
      </c>
      <c r="K12" s="4">
        <v>2</v>
      </c>
      <c r="L12" s="25">
        <f t="shared" si="0"/>
        <v>80.980003356933594</v>
      </c>
      <c r="M12" s="25">
        <v>79.599998474121094</v>
      </c>
      <c r="N12" s="4">
        <v>2</v>
      </c>
      <c r="O12" s="25">
        <f t="shared" si="1"/>
        <v>81.599998474121094</v>
      </c>
      <c r="P12" s="25">
        <f t="shared" si="2"/>
        <v>80.980003356933594</v>
      </c>
      <c r="Q12" s="25">
        <f t="shared" si="3"/>
        <v>1.3516918778842379</v>
      </c>
    </row>
    <row r="13" spans="1:17" ht="72" x14ac:dyDescent="0.3">
      <c r="A13" s="4">
        <v>4</v>
      </c>
      <c r="B13" s="8" t="s">
        <v>222</v>
      </c>
      <c r="C13" s="8">
        <v>1998</v>
      </c>
      <c r="D13" s="8">
        <v>1998</v>
      </c>
      <c r="E13" s="8">
        <v>1998</v>
      </c>
      <c r="F13" s="8" t="s">
        <v>44</v>
      </c>
      <c r="G13" s="8" t="s">
        <v>84</v>
      </c>
      <c r="H13" s="8" t="s">
        <v>85</v>
      </c>
      <c r="I13" s="8" t="s">
        <v>86</v>
      </c>
      <c r="J13" s="25">
        <v>89.050003051757813</v>
      </c>
      <c r="K13" s="4">
        <v>6</v>
      </c>
      <c r="L13" s="25">
        <f t="shared" si="0"/>
        <v>95.050003051757813</v>
      </c>
      <c r="M13" s="25">
        <v>79.199996948242187</v>
      </c>
      <c r="N13" s="4">
        <v>2</v>
      </c>
      <c r="O13" s="25">
        <f t="shared" si="1"/>
        <v>81.199996948242188</v>
      </c>
      <c r="P13" s="25">
        <f t="shared" si="2"/>
        <v>81.199996948242188</v>
      </c>
      <c r="Q13" s="25">
        <f t="shared" si="3"/>
        <v>1.6270280319609558</v>
      </c>
    </row>
    <row r="14" spans="1:17" ht="28.8" x14ac:dyDescent="0.3">
      <c r="A14" s="4">
        <v>5</v>
      </c>
      <c r="B14" s="8" t="s">
        <v>99</v>
      </c>
      <c r="C14" s="8">
        <v>1973</v>
      </c>
      <c r="D14" s="8">
        <v>1973</v>
      </c>
      <c r="E14" s="8">
        <v>1973</v>
      </c>
      <c r="F14" s="8" t="s">
        <v>15</v>
      </c>
      <c r="G14" s="8" t="s">
        <v>20</v>
      </c>
      <c r="H14" s="8" t="s">
        <v>41</v>
      </c>
      <c r="I14" s="8" t="s">
        <v>33</v>
      </c>
      <c r="J14" s="25">
        <v>83.180000305175781</v>
      </c>
      <c r="K14" s="4">
        <v>2</v>
      </c>
      <c r="L14" s="25">
        <f t="shared" si="0"/>
        <v>85.180000305175781</v>
      </c>
      <c r="M14" s="25">
        <v>82.69000244140625</v>
      </c>
      <c r="N14" s="4">
        <v>0</v>
      </c>
      <c r="O14" s="25">
        <f t="shared" si="1"/>
        <v>82.69000244140625</v>
      </c>
      <c r="P14" s="25">
        <f t="shared" si="2"/>
        <v>82.69000244140625</v>
      </c>
      <c r="Q14" s="25">
        <f t="shared" si="3"/>
        <v>3.4918659101948664</v>
      </c>
    </row>
    <row r="15" spans="1:17" ht="43.2" x14ac:dyDescent="0.3">
      <c r="A15" s="4">
        <v>6</v>
      </c>
      <c r="B15" s="8" t="s">
        <v>153</v>
      </c>
      <c r="C15" s="8">
        <v>1996</v>
      </c>
      <c r="D15" s="8">
        <v>1996</v>
      </c>
      <c r="E15" s="8">
        <v>1996</v>
      </c>
      <c r="F15" s="8" t="s">
        <v>15</v>
      </c>
      <c r="G15" s="8" t="s">
        <v>20</v>
      </c>
      <c r="H15" s="8" t="s">
        <v>139</v>
      </c>
      <c r="I15" s="8" t="s">
        <v>117</v>
      </c>
      <c r="J15" s="25">
        <v>83.580001831054688</v>
      </c>
      <c r="K15" s="4">
        <v>0</v>
      </c>
      <c r="L15" s="25">
        <f t="shared" si="0"/>
        <v>83.580001831054688</v>
      </c>
      <c r="M15" s="25">
        <v>85.470001220703125</v>
      </c>
      <c r="N15" s="4">
        <v>0</v>
      </c>
      <c r="O15" s="25">
        <f t="shared" si="1"/>
        <v>85.470001220703125</v>
      </c>
      <c r="P15" s="25">
        <f t="shared" si="2"/>
        <v>83.580001831054688</v>
      </c>
      <c r="Q15" s="25">
        <f t="shared" si="3"/>
        <v>4.6057574904849803</v>
      </c>
    </row>
    <row r="16" spans="1:17" x14ac:dyDescent="0.3">
      <c r="A16" s="4">
        <v>7</v>
      </c>
      <c r="B16" s="8" t="s">
        <v>253</v>
      </c>
      <c r="C16" s="8">
        <v>1985</v>
      </c>
      <c r="D16" s="8">
        <v>1985</v>
      </c>
      <c r="E16" s="8">
        <v>1985</v>
      </c>
      <c r="F16" s="8" t="s">
        <v>44</v>
      </c>
      <c r="G16" s="8" t="s">
        <v>20</v>
      </c>
      <c r="H16" s="8" t="s">
        <v>165</v>
      </c>
      <c r="I16" s="8" t="s">
        <v>47</v>
      </c>
      <c r="J16" s="25">
        <v>84.879997253417969</v>
      </c>
      <c r="K16" s="4">
        <v>2</v>
      </c>
      <c r="L16" s="25">
        <f t="shared" si="0"/>
        <v>86.879997253417969</v>
      </c>
      <c r="M16" s="25">
        <v>83.930000305175781</v>
      </c>
      <c r="N16" s="4">
        <v>0</v>
      </c>
      <c r="O16" s="25">
        <f t="shared" si="1"/>
        <v>83.930000305175781</v>
      </c>
      <c r="P16" s="25">
        <f t="shared" si="2"/>
        <v>83.930000305175781</v>
      </c>
      <c r="Q16" s="25">
        <f t="shared" si="3"/>
        <v>5.0438031318329744</v>
      </c>
    </row>
    <row r="17" spans="1:17" ht="57.6" x14ac:dyDescent="0.3">
      <c r="A17" s="4">
        <v>8</v>
      </c>
      <c r="B17" s="8" t="s">
        <v>179</v>
      </c>
      <c r="C17" s="8">
        <v>1993</v>
      </c>
      <c r="D17" s="8">
        <v>1993</v>
      </c>
      <c r="E17" s="8">
        <v>1993</v>
      </c>
      <c r="F17" s="8" t="s">
        <v>15</v>
      </c>
      <c r="G17" s="8" t="s">
        <v>180</v>
      </c>
      <c r="H17" s="8" t="s">
        <v>181</v>
      </c>
      <c r="I17" s="8" t="s">
        <v>182</v>
      </c>
      <c r="J17" s="25">
        <v>88.779998779296875</v>
      </c>
      <c r="K17" s="4">
        <v>0</v>
      </c>
      <c r="L17" s="25">
        <f t="shared" si="0"/>
        <v>88.779998779296875</v>
      </c>
      <c r="M17" s="25">
        <v>83.819999694824219</v>
      </c>
      <c r="N17" s="4">
        <v>2</v>
      </c>
      <c r="O17" s="25">
        <f t="shared" si="1"/>
        <v>85.819999694824219</v>
      </c>
      <c r="P17" s="25">
        <f t="shared" si="2"/>
        <v>85.819999694824219</v>
      </c>
      <c r="Q17" s="25">
        <f t="shared" si="3"/>
        <v>7.4092591437909761</v>
      </c>
    </row>
    <row r="18" spans="1:17" x14ac:dyDescent="0.3">
      <c r="A18" s="4">
        <v>9</v>
      </c>
      <c r="B18" s="8" t="s">
        <v>58</v>
      </c>
      <c r="C18" s="8">
        <v>1986</v>
      </c>
      <c r="D18" s="8">
        <v>1986</v>
      </c>
      <c r="E18" s="8">
        <v>1986</v>
      </c>
      <c r="F18" s="8">
        <v>1</v>
      </c>
      <c r="G18" s="8" t="s">
        <v>20</v>
      </c>
      <c r="H18" s="8" t="s">
        <v>59</v>
      </c>
      <c r="I18" s="8" t="s">
        <v>60</v>
      </c>
      <c r="J18" s="25">
        <v>85.830001831054688</v>
      </c>
      <c r="K18" s="4">
        <v>0</v>
      </c>
      <c r="L18" s="25">
        <f t="shared" si="0"/>
        <v>85.830001831054688</v>
      </c>
      <c r="M18" s="25">
        <v>87.510002136230469</v>
      </c>
      <c r="N18" s="4">
        <v>6</v>
      </c>
      <c r="O18" s="25">
        <f t="shared" si="1"/>
        <v>93.510002136230469</v>
      </c>
      <c r="P18" s="25">
        <f t="shared" si="2"/>
        <v>85.830001831054688</v>
      </c>
      <c r="Q18" s="25">
        <f t="shared" si="3"/>
        <v>7.4217774617377277</v>
      </c>
    </row>
    <row r="19" spans="1:17" ht="28.8" x14ac:dyDescent="0.3">
      <c r="A19" s="4">
        <v>10</v>
      </c>
      <c r="B19" s="8" t="s">
        <v>90</v>
      </c>
      <c r="C19" s="8">
        <v>1986</v>
      </c>
      <c r="D19" s="8">
        <v>1986</v>
      </c>
      <c r="E19" s="8">
        <v>1986</v>
      </c>
      <c r="F19" s="8" t="s">
        <v>44</v>
      </c>
      <c r="G19" s="8" t="s">
        <v>20</v>
      </c>
      <c r="H19" s="8" t="s">
        <v>71</v>
      </c>
      <c r="I19" s="8" t="s">
        <v>72</v>
      </c>
      <c r="J19" s="25">
        <v>87.19000244140625</v>
      </c>
      <c r="K19" s="4">
        <v>2</v>
      </c>
      <c r="L19" s="25">
        <f t="shared" si="0"/>
        <v>89.19000244140625</v>
      </c>
      <c r="M19" s="25">
        <v>86.290000915527344</v>
      </c>
      <c r="N19" s="4">
        <v>0</v>
      </c>
      <c r="O19" s="25">
        <f t="shared" si="1"/>
        <v>86.290000915527344</v>
      </c>
      <c r="P19" s="25">
        <f t="shared" si="2"/>
        <v>86.290000915527344</v>
      </c>
      <c r="Q19" s="25">
        <f t="shared" si="3"/>
        <v>7.9974959544634956</v>
      </c>
    </row>
    <row r="20" spans="1:17" ht="43.2" x14ac:dyDescent="0.3">
      <c r="A20" s="4">
        <v>11</v>
      </c>
      <c r="B20" s="8" t="s">
        <v>204</v>
      </c>
      <c r="C20" s="8">
        <v>2000</v>
      </c>
      <c r="D20" s="8">
        <v>2000</v>
      </c>
      <c r="E20" s="8">
        <v>2000</v>
      </c>
      <c r="F20" s="8">
        <v>1</v>
      </c>
      <c r="G20" s="8" t="s">
        <v>20</v>
      </c>
      <c r="H20" s="8" t="s">
        <v>139</v>
      </c>
      <c r="I20" s="8" t="s">
        <v>117</v>
      </c>
      <c r="J20" s="25">
        <v>87.199996948242188</v>
      </c>
      <c r="K20" s="4">
        <v>0</v>
      </c>
      <c r="L20" s="25">
        <f t="shared" si="0"/>
        <v>87.199996948242188</v>
      </c>
      <c r="M20" s="25">
        <v>89.610000610351563</v>
      </c>
      <c r="N20" s="4">
        <v>8</v>
      </c>
      <c r="O20" s="25">
        <f t="shared" si="1"/>
        <v>97.610000610351562</v>
      </c>
      <c r="P20" s="25">
        <f t="shared" si="2"/>
        <v>87.199996948242188</v>
      </c>
      <c r="Q20" s="25">
        <f t="shared" si="3"/>
        <v>9.1364146219682816</v>
      </c>
    </row>
    <row r="21" spans="1:17" ht="28.8" x14ac:dyDescent="0.3">
      <c r="A21" s="4">
        <v>12</v>
      </c>
      <c r="B21" s="8" t="s">
        <v>193</v>
      </c>
      <c r="C21" s="8">
        <v>1978</v>
      </c>
      <c r="D21" s="8">
        <v>1978</v>
      </c>
      <c r="E21" s="8">
        <v>1978</v>
      </c>
      <c r="F21" s="8">
        <v>1</v>
      </c>
      <c r="G21" s="8" t="s">
        <v>10</v>
      </c>
      <c r="H21" s="8" t="s">
        <v>194</v>
      </c>
      <c r="I21" s="8"/>
      <c r="J21" s="25">
        <v>87.410003662109375</v>
      </c>
      <c r="K21" s="4">
        <v>0</v>
      </c>
      <c r="L21" s="25">
        <f t="shared" si="0"/>
        <v>87.410003662109375</v>
      </c>
      <c r="M21" s="25">
        <v>90.19000244140625</v>
      </c>
      <c r="N21" s="4">
        <v>2</v>
      </c>
      <c r="O21" s="25">
        <f t="shared" si="1"/>
        <v>92.19000244140625</v>
      </c>
      <c r="P21" s="25">
        <f t="shared" si="2"/>
        <v>87.410003662109375</v>
      </c>
      <c r="Q21" s="25">
        <f t="shared" si="3"/>
        <v>9.3992515554559084</v>
      </c>
    </row>
    <row r="22" spans="1:17" ht="43.2" x14ac:dyDescent="0.3">
      <c r="A22" s="4">
        <v>13</v>
      </c>
      <c r="B22" s="8" t="s">
        <v>138</v>
      </c>
      <c r="C22" s="8">
        <v>1997</v>
      </c>
      <c r="D22" s="8">
        <v>1997</v>
      </c>
      <c r="E22" s="8">
        <v>1997</v>
      </c>
      <c r="F22" s="8" t="s">
        <v>44</v>
      </c>
      <c r="G22" s="8" t="s">
        <v>20</v>
      </c>
      <c r="H22" s="8" t="s">
        <v>139</v>
      </c>
      <c r="I22" s="8" t="s">
        <v>117</v>
      </c>
      <c r="J22" s="25">
        <v>86.510002136230469</v>
      </c>
      <c r="K22" s="4">
        <v>2</v>
      </c>
      <c r="L22" s="25">
        <f t="shared" si="0"/>
        <v>88.510002136230469</v>
      </c>
      <c r="M22" s="25">
        <v>92.160003662109375</v>
      </c>
      <c r="N22" s="4">
        <v>8</v>
      </c>
      <c r="O22" s="25">
        <f t="shared" si="1"/>
        <v>100.16000366210937</v>
      </c>
      <c r="P22" s="25">
        <f t="shared" si="2"/>
        <v>88.510002136230469</v>
      </c>
      <c r="Q22" s="25">
        <f t="shared" si="3"/>
        <v>10.77597052055482</v>
      </c>
    </row>
    <row r="23" spans="1:17" ht="28.8" x14ac:dyDescent="0.3">
      <c r="A23" s="4">
        <v>14</v>
      </c>
      <c r="B23" s="8" t="s">
        <v>225</v>
      </c>
      <c r="C23" s="8">
        <v>1967</v>
      </c>
      <c r="D23" s="8">
        <v>1967</v>
      </c>
      <c r="E23" s="8">
        <v>1967</v>
      </c>
      <c r="F23" s="8" t="s">
        <v>15</v>
      </c>
      <c r="G23" s="8" t="s">
        <v>226</v>
      </c>
      <c r="H23" s="8" t="s">
        <v>227</v>
      </c>
      <c r="I23" s="8"/>
      <c r="J23" s="25">
        <v>92.410003662109375</v>
      </c>
      <c r="K23" s="4">
        <v>2</v>
      </c>
      <c r="L23" s="25">
        <f t="shared" si="0"/>
        <v>94.410003662109375</v>
      </c>
      <c r="M23" s="25">
        <v>89.19000244140625</v>
      </c>
      <c r="N23" s="4">
        <v>0</v>
      </c>
      <c r="O23" s="25">
        <f t="shared" si="1"/>
        <v>89.19000244140625</v>
      </c>
      <c r="P23" s="25">
        <f t="shared" si="2"/>
        <v>89.19000244140625</v>
      </c>
      <c r="Q23" s="25">
        <f t="shared" si="3"/>
        <v>11.627034716036137</v>
      </c>
    </row>
    <row r="24" spans="1:17" ht="72" x14ac:dyDescent="0.3">
      <c r="A24" s="4">
        <v>15</v>
      </c>
      <c r="B24" s="8" t="s">
        <v>83</v>
      </c>
      <c r="C24" s="8">
        <v>1998</v>
      </c>
      <c r="D24" s="8">
        <v>1998</v>
      </c>
      <c r="E24" s="8">
        <v>1998</v>
      </c>
      <c r="F24" s="8">
        <v>1</v>
      </c>
      <c r="G24" s="8" t="s">
        <v>84</v>
      </c>
      <c r="H24" s="8" t="s">
        <v>85</v>
      </c>
      <c r="I24" s="8" t="s">
        <v>86</v>
      </c>
      <c r="J24" s="25">
        <v>93.919998168945313</v>
      </c>
      <c r="K24" s="4">
        <v>2</v>
      </c>
      <c r="L24" s="25">
        <f t="shared" si="0"/>
        <v>95.919998168945313</v>
      </c>
      <c r="M24" s="25">
        <v>89.319999694824219</v>
      </c>
      <c r="N24" s="4">
        <v>2</v>
      </c>
      <c r="O24" s="25">
        <f t="shared" si="1"/>
        <v>91.319999694824219</v>
      </c>
      <c r="P24" s="25">
        <f t="shared" si="2"/>
        <v>91.319999694824219</v>
      </c>
      <c r="Q24" s="25">
        <f t="shared" si="3"/>
        <v>14.29286351796436</v>
      </c>
    </row>
    <row r="25" spans="1:17" ht="43.2" x14ac:dyDescent="0.3">
      <c r="A25" s="4">
        <v>16</v>
      </c>
      <c r="B25" s="8" t="s">
        <v>281</v>
      </c>
      <c r="C25" s="8">
        <v>1998</v>
      </c>
      <c r="D25" s="8">
        <v>1998</v>
      </c>
      <c r="E25" s="8">
        <v>1998</v>
      </c>
      <c r="F25" s="8">
        <v>1</v>
      </c>
      <c r="G25" s="8" t="s">
        <v>10</v>
      </c>
      <c r="H25" s="8" t="s">
        <v>142</v>
      </c>
      <c r="I25" s="8" t="s">
        <v>282</v>
      </c>
      <c r="J25" s="25">
        <v>91.44000244140625</v>
      </c>
      <c r="K25" s="4">
        <v>8</v>
      </c>
      <c r="L25" s="25">
        <f t="shared" si="0"/>
        <v>99.44000244140625</v>
      </c>
      <c r="M25" s="25">
        <v>91.680000305175781</v>
      </c>
      <c r="N25" s="4">
        <v>0</v>
      </c>
      <c r="O25" s="25">
        <f t="shared" si="1"/>
        <v>91.680000305175781</v>
      </c>
      <c r="P25" s="25">
        <f t="shared" si="2"/>
        <v>91.680000305175781</v>
      </c>
      <c r="Q25" s="25">
        <f t="shared" si="3"/>
        <v>14.743427477259106</v>
      </c>
    </row>
    <row r="26" spans="1:17" x14ac:dyDescent="0.3">
      <c r="A26" s="4">
        <v>17</v>
      </c>
      <c r="B26" s="8" t="s">
        <v>263</v>
      </c>
      <c r="C26" s="8">
        <v>1981</v>
      </c>
      <c r="D26" s="8">
        <v>1981</v>
      </c>
      <c r="E26" s="8">
        <v>1981</v>
      </c>
      <c r="F26" s="8">
        <v>1</v>
      </c>
      <c r="G26" s="8" t="s">
        <v>20</v>
      </c>
      <c r="H26" s="8" t="s">
        <v>97</v>
      </c>
      <c r="I26" s="8" t="s">
        <v>22</v>
      </c>
      <c r="J26" s="25">
        <v>90.410003662109375</v>
      </c>
      <c r="K26" s="4">
        <v>2</v>
      </c>
      <c r="L26" s="25">
        <f t="shared" si="0"/>
        <v>92.410003662109375</v>
      </c>
      <c r="M26" s="25">
        <v>91.610000610351563</v>
      </c>
      <c r="N26" s="4">
        <v>2</v>
      </c>
      <c r="O26" s="25">
        <f t="shared" si="1"/>
        <v>93.610000610351563</v>
      </c>
      <c r="P26" s="25">
        <f t="shared" si="2"/>
        <v>92.410003662109375</v>
      </c>
      <c r="Q26" s="25">
        <f t="shared" si="3"/>
        <v>15.65707371379535</v>
      </c>
    </row>
    <row r="27" spans="1:17" ht="28.8" x14ac:dyDescent="0.3">
      <c r="A27" s="4">
        <v>18</v>
      </c>
      <c r="B27" s="8" t="s">
        <v>254</v>
      </c>
      <c r="C27" s="8">
        <v>1962</v>
      </c>
      <c r="D27" s="8">
        <v>1962</v>
      </c>
      <c r="E27" s="8">
        <v>1962</v>
      </c>
      <c r="F27" s="8">
        <v>1</v>
      </c>
      <c r="G27" s="8" t="s">
        <v>20</v>
      </c>
      <c r="H27" s="8" t="s">
        <v>124</v>
      </c>
      <c r="I27" s="8"/>
      <c r="J27" s="25">
        <v>92.910003662109375</v>
      </c>
      <c r="K27" s="4">
        <v>0</v>
      </c>
      <c r="L27" s="25">
        <f t="shared" si="0"/>
        <v>92.910003662109375</v>
      </c>
      <c r="M27" s="25">
        <v>90.760002136230469</v>
      </c>
      <c r="N27" s="4">
        <v>50</v>
      </c>
      <c r="O27" s="25">
        <f t="shared" si="1"/>
        <v>140.76000213623047</v>
      </c>
      <c r="P27" s="25">
        <f t="shared" si="2"/>
        <v>92.910003662109375</v>
      </c>
      <c r="Q27" s="25">
        <f t="shared" si="3"/>
        <v>16.282855929629292</v>
      </c>
    </row>
    <row r="28" spans="1:17" ht="43.2" x14ac:dyDescent="0.3">
      <c r="A28" s="4">
        <v>19</v>
      </c>
      <c r="B28" s="8" t="s">
        <v>289</v>
      </c>
      <c r="C28" s="8">
        <v>1989</v>
      </c>
      <c r="D28" s="8">
        <v>1989</v>
      </c>
      <c r="E28" s="8">
        <v>1989</v>
      </c>
      <c r="F28" s="8">
        <v>1</v>
      </c>
      <c r="G28" s="8" t="s">
        <v>36</v>
      </c>
      <c r="H28" s="8" t="s">
        <v>37</v>
      </c>
      <c r="I28" s="8" t="s">
        <v>38</v>
      </c>
      <c r="J28" s="25">
        <v>93.480003356933594</v>
      </c>
      <c r="K28" s="4">
        <v>0</v>
      </c>
      <c r="L28" s="25">
        <f t="shared" si="0"/>
        <v>93.480003356933594</v>
      </c>
      <c r="M28" s="25">
        <v>91.870002746582031</v>
      </c>
      <c r="N28" s="4">
        <v>2</v>
      </c>
      <c r="O28" s="25">
        <f t="shared" si="1"/>
        <v>93.870002746582031</v>
      </c>
      <c r="P28" s="25">
        <f t="shared" si="2"/>
        <v>93.480003356933594</v>
      </c>
      <c r="Q28" s="25">
        <f t="shared" si="3"/>
        <v>16.996247273732834</v>
      </c>
    </row>
    <row r="29" spans="1:17" x14ac:dyDescent="0.3">
      <c r="A29" s="4">
        <v>20</v>
      </c>
      <c r="B29" s="8" t="s">
        <v>220</v>
      </c>
      <c r="C29" s="8">
        <v>1968</v>
      </c>
      <c r="D29" s="8">
        <v>1968</v>
      </c>
      <c r="E29" s="8">
        <v>1968</v>
      </c>
      <c r="F29" s="8" t="s">
        <v>15</v>
      </c>
      <c r="G29" s="8" t="s">
        <v>20</v>
      </c>
      <c r="H29" s="8" t="s">
        <v>97</v>
      </c>
      <c r="I29" s="8" t="s">
        <v>47</v>
      </c>
      <c r="J29" s="25">
        <v>96.900001525878906</v>
      </c>
      <c r="K29" s="4">
        <v>0</v>
      </c>
      <c r="L29" s="25">
        <f t="shared" si="0"/>
        <v>96.900001525878906</v>
      </c>
      <c r="M29" s="25">
        <v>93.610000610351563</v>
      </c>
      <c r="N29" s="4">
        <v>0</v>
      </c>
      <c r="O29" s="25">
        <f t="shared" si="1"/>
        <v>93.610000610351563</v>
      </c>
      <c r="P29" s="25">
        <f t="shared" si="2"/>
        <v>93.610000610351563</v>
      </c>
      <c r="Q29" s="25">
        <f t="shared" si="3"/>
        <v>17.15894721232528</v>
      </c>
    </row>
    <row r="30" spans="1:17" x14ac:dyDescent="0.3">
      <c r="A30" s="4">
        <v>21</v>
      </c>
      <c r="B30" s="8" t="s">
        <v>55</v>
      </c>
      <c r="C30" s="8">
        <v>1984</v>
      </c>
      <c r="D30" s="8">
        <v>1984</v>
      </c>
      <c r="E30" s="8">
        <v>1984</v>
      </c>
      <c r="F30" s="8" t="s">
        <v>15</v>
      </c>
      <c r="G30" s="8" t="s">
        <v>20</v>
      </c>
      <c r="H30" s="8" t="s">
        <v>56</v>
      </c>
      <c r="I30" s="8"/>
      <c r="J30" s="25">
        <v>93.709999084472656</v>
      </c>
      <c r="K30" s="4">
        <v>0</v>
      </c>
      <c r="L30" s="25">
        <f t="shared" si="0"/>
        <v>93.709999084472656</v>
      </c>
      <c r="M30" s="25">
        <v>94.680000305175781</v>
      </c>
      <c r="N30" s="4">
        <v>0</v>
      </c>
      <c r="O30" s="25">
        <f t="shared" si="1"/>
        <v>94.680000305175781</v>
      </c>
      <c r="P30" s="25">
        <f t="shared" si="2"/>
        <v>93.709999084472656</v>
      </c>
      <c r="Q30" s="25">
        <f t="shared" si="3"/>
        <v>17.284101745756306</v>
      </c>
    </row>
    <row r="31" spans="1:17" x14ac:dyDescent="0.3">
      <c r="A31" s="4">
        <v>22</v>
      </c>
      <c r="B31" s="8" t="s">
        <v>106</v>
      </c>
      <c r="C31" s="8">
        <v>1976</v>
      </c>
      <c r="D31" s="8">
        <v>1976</v>
      </c>
      <c r="E31" s="8">
        <v>1976</v>
      </c>
      <c r="F31" s="8">
        <v>1</v>
      </c>
      <c r="G31" s="8" t="s">
        <v>20</v>
      </c>
      <c r="H31" s="8" t="s">
        <v>97</v>
      </c>
      <c r="I31" s="8" t="s">
        <v>22</v>
      </c>
      <c r="J31" s="25">
        <v>91.400001525878906</v>
      </c>
      <c r="K31" s="4">
        <v>4</v>
      </c>
      <c r="L31" s="25">
        <f t="shared" si="0"/>
        <v>95.400001525878906</v>
      </c>
      <c r="M31" s="25">
        <v>94.430000305175781</v>
      </c>
      <c r="N31" s="4">
        <v>0</v>
      </c>
      <c r="O31" s="25">
        <f t="shared" si="1"/>
        <v>94.430000305175781</v>
      </c>
      <c r="P31" s="25">
        <f t="shared" si="2"/>
        <v>94.430000305175781</v>
      </c>
      <c r="Q31" s="25">
        <f t="shared" si="3"/>
        <v>18.185229664345798</v>
      </c>
    </row>
    <row r="32" spans="1:17" ht="43.2" x14ac:dyDescent="0.3">
      <c r="A32" s="4">
        <v>23</v>
      </c>
      <c r="B32" s="8" t="s">
        <v>217</v>
      </c>
      <c r="C32" s="8">
        <v>2000</v>
      </c>
      <c r="D32" s="8">
        <v>2000</v>
      </c>
      <c r="E32" s="8">
        <v>2000</v>
      </c>
      <c r="F32" s="8">
        <v>1</v>
      </c>
      <c r="G32" s="8" t="s">
        <v>20</v>
      </c>
      <c r="H32" s="8" t="s">
        <v>139</v>
      </c>
      <c r="I32" s="8" t="s">
        <v>63</v>
      </c>
      <c r="J32" s="25">
        <v>95.800003051757813</v>
      </c>
      <c r="K32" s="4">
        <v>4</v>
      </c>
      <c r="L32" s="25">
        <f t="shared" si="0"/>
        <v>99.800003051757813</v>
      </c>
      <c r="M32" s="25">
        <v>95.010002136230469</v>
      </c>
      <c r="N32" s="4">
        <v>0</v>
      </c>
      <c r="O32" s="25">
        <f t="shared" si="1"/>
        <v>95.010002136230469</v>
      </c>
      <c r="P32" s="25">
        <f t="shared" si="2"/>
        <v>95.010002136230469</v>
      </c>
      <c r="Q32" s="25">
        <f t="shared" si="3"/>
        <v>18.911139326396089</v>
      </c>
    </row>
    <row r="33" spans="1:17" ht="28.8" x14ac:dyDescent="0.3">
      <c r="A33" s="4">
        <v>24</v>
      </c>
      <c r="B33" s="8" t="s">
        <v>288</v>
      </c>
      <c r="C33" s="8">
        <v>1978</v>
      </c>
      <c r="D33" s="8">
        <v>1978</v>
      </c>
      <c r="E33" s="8">
        <v>1978</v>
      </c>
      <c r="F33" s="8">
        <v>1</v>
      </c>
      <c r="G33" s="8" t="s">
        <v>20</v>
      </c>
      <c r="H33" s="8" t="s">
        <v>124</v>
      </c>
      <c r="I33" s="8" t="s">
        <v>163</v>
      </c>
      <c r="J33" s="25">
        <v>95.550003051757813</v>
      </c>
      <c r="K33" s="4">
        <v>0</v>
      </c>
      <c r="L33" s="25">
        <f t="shared" si="0"/>
        <v>95.550003051757813</v>
      </c>
      <c r="M33" s="25">
        <v>97.44000244140625</v>
      </c>
      <c r="N33" s="4">
        <v>6</v>
      </c>
      <c r="O33" s="25">
        <f t="shared" si="1"/>
        <v>103.44000244140625</v>
      </c>
      <c r="P33" s="25">
        <f t="shared" si="2"/>
        <v>95.550003051757813</v>
      </c>
      <c r="Q33" s="25">
        <f t="shared" si="3"/>
        <v>19.58698526533821</v>
      </c>
    </row>
    <row r="34" spans="1:17" ht="43.2" x14ac:dyDescent="0.3">
      <c r="A34" s="4">
        <v>25</v>
      </c>
      <c r="B34" s="8" t="s">
        <v>208</v>
      </c>
      <c r="C34" s="8">
        <v>2000</v>
      </c>
      <c r="D34" s="8">
        <v>2000</v>
      </c>
      <c r="E34" s="8">
        <v>2000</v>
      </c>
      <c r="F34" s="8">
        <v>1</v>
      </c>
      <c r="G34" s="8" t="s">
        <v>10</v>
      </c>
      <c r="H34" s="8" t="s">
        <v>142</v>
      </c>
      <c r="I34" s="8" t="s">
        <v>209</v>
      </c>
      <c r="J34" s="25">
        <v>94.720001220703125</v>
      </c>
      <c r="K34" s="4">
        <v>2</v>
      </c>
      <c r="L34" s="25">
        <f t="shared" si="0"/>
        <v>96.720001220703125</v>
      </c>
      <c r="M34" s="25">
        <v>95.580001831054688</v>
      </c>
      <c r="N34" s="4">
        <v>0</v>
      </c>
      <c r="O34" s="25">
        <f t="shared" si="1"/>
        <v>95.580001831054688</v>
      </c>
      <c r="P34" s="25">
        <f t="shared" si="2"/>
        <v>95.580001831054688</v>
      </c>
      <c r="Q34" s="25">
        <f t="shared" si="3"/>
        <v>19.624530670499635</v>
      </c>
    </row>
    <row r="35" spans="1:17" ht="28.8" x14ac:dyDescent="0.3">
      <c r="A35" s="4">
        <v>26</v>
      </c>
      <c r="B35" s="8" t="s">
        <v>123</v>
      </c>
      <c r="C35" s="8">
        <v>1969</v>
      </c>
      <c r="D35" s="8">
        <v>1969</v>
      </c>
      <c r="E35" s="8">
        <v>1969</v>
      </c>
      <c r="F35" s="8" t="s">
        <v>44</v>
      </c>
      <c r="G35" s="8" t="s">
        <v>20</v>
      </c>
      <c r="H35" s="8" t="s">
        <v>124</v>
      </c>
      <c r="I35" s="8" t="s">
        <v>47</v>
      </c>
      <c r="J35" s="25">
        <v>101.94999694824219</v>
      </c>
      <c r="K35" s="4">
        <v>0</v>
      </c>
      <c r="L35" s="25">
        <f t="shared" si="0"/>
        <v>101.94999694824219</v>
      </c>
      <c r="M35" s="25">
        <v>95.879997253417969</v>
      </c>
      <c r="N35" s="4">
        <v>0</v>
      </c>
      <c r="O35" s="25">
        <f t="shared" si="1"/>
        <v>95.879997253417969</v>
      </c>
      <c r="P35" s="25">
        <f t="shared" si="2"/>
        <v>95.879997253417969</v>
      </c>
      <c r="Q35" s="25">
        <f t="shared" si="3"/>
        <v>19.999994270792701</v>
      </c>
    </row>
    <row r="36" spans="1:17" x14ac:dyDescent="0.3">
      <c r="A36" s="4">
        <v>27</v>
      </c>
      <c r="B36" s="8" t="s">
        <v>219</v>
      </c>
      <c r="C36" s="8">
        <v>1959</v>
      </c>
      <c r="D36" s="8">
        <v>1959</v>
      </c>
      <c r="E36" s="8">
        <v>1959</v>
      </c>
      <c r="F36" s="8">
        <v>1</v>
      </c>
      <c r="G36" s="8" t="s">
        <v>20</v>
      </c>
      <c r="H36" s="8" t="s">
        <v>165</v>
      </c>
      <c r="I36" s="8" t="s">
        <v>47</v>
      </c>
      <c r="J36" s="25">
        <v>94.629997253417969</v>
      </c>
      <c r="K36" s="4">
        <v>2</v>
      </c>
      <c r="L36" s="25">
        <f t="shared" si="0"/>
        <v>96.629997253417969</v>
      </c>
      <c r="M36" s="25">
        <v>96.220001220703125</v>
      </c>
      <c r="N36" s="4">
        <v>0</v>
      </c>
      <c r="O36" s="25">
        <f t="shared" si="1"/>
        <v>96.220001220703125</v>
      </c>
      <c r="P36" s="25">
        <f t="shared" si="2"/>
        <v>96.220001220703125</v>
      </c>
      <c r="Q36" s="25">
        <f t="shared" si="3"/>
        <v>20.425531142872774</v>
      </c>
    </row>
    <row r="37" spans="1:17" x14ac:dyDescent="0.3">
      <c r="A37" s="4">
        <v>28</v>
      </c>
      <c r="B37" s="8" t="s">
        <v>121</v>
      </c>
      <c r="C37" s="8">
        <v>1982</v>
      </c>
      <c r="D37" s="8">
        <v>1982</v>
      </c>
      <c r="E37" s="8">
        <v>1982</v>
      </c>
      <c r="F37" s="8" t="s">
        <v>40</v>
      </c>
      <c r="G37" s="8" t="s">
        <v>20</v>
      </c>
      <c r="H37" s="8" t="s">
        <v>56</v>
      </c>
      <c r="I37" s="8" t="s">
        <v>122</v>
      </c>
      <c r="J37" s="25">
        <v>94.389999389648438</v>
      </c>
      <c r="K37" s="4">
        <v>2</v>
      </c>
      <c r="L37" s="25">
        <f t="shared" si="0"/>
        <v>96.389999389648438</v>
      </c>
      <c r="M37" s="25">
        <v>96.879997253417969</v>
      </c>
      <c r="N37" s="4">
        <v>0</v>
      </c>
      <c r="O37" s="25">
        <f t="shared" si="1"/>
        <v>96.879997253417969</v>
      </c>
      <c r="P37" s="25">
        <f t="shared" si="2"/>
        <v>96.389999389648438</v>
      </c>
      <c r="Q37" s="25">
        <f t="shared" si="3"/>
        <v>20.638294804573398</v>
      </c>
    </row>
    <row r="38" spans="1:17" x14ac:dyDescent="0.3">
      <c r="A38" s="4">
        <v>29</v>
      </c>
      <c r="B38" s="8" t="s">
        <v>243</v>
      </c>
      <c r="C38" s="8">
        <v>1976</v>
      </c>
      <c r="D38" s="8">
        <v>1976</v>
      </c>
      <c r="E38" s="8">
        <v>1976</v>
      </c>
      <c r="F38" s="8">
        <v>1</v>
      </c>
      <c r="G38" s="8" t="s">
        <v>20</v>
      </c>
      <c r="H38" s="8" t="s">
        <v>102</v>
      </c>
      <c r="I38" s="8"/>
      <c r="J38" s="25">
        <v>99.860000610351563</v>
      </c>
      <c r="K38" s="4">
        <v>6</v>
      </c>
      <c r="L38" s="25">
        <f t="shared" si="0"/>
        <v>105.86000061035156</v>
      </c>
      <c r="M38" s="25">
        <v>94.900001525878906</v>
      </c>
      <c r="N38" s="4">
        <v>2</v>
      </c>
      <c r="O38" s="25">
        <f t="shared" si="1"/>
        <v>96.900001525878906</v>
      </c>
      <c r="P38" s="25">
        <f t="shared" si="2"/>
        <v>96.900001525878906</v>
      </c>
      <c r="Q38" s="25">
        <f t="shared" si="3"/>
        <v>21.276595338354092</v>
      </c>
    </row>
    <row r="39" spans="1:17" x14ac:dyDescent="0.3">
      <c r="A39" s="4">
        <v>30</v>
      </c>
      <c r="B39" s="8" t="s">
        <v>283</v>
      </c>
      <c r="C39" s="8">
        <v>1971</v>
      </c>
      <c r="D39" s="8">
        <v>1971</v>
      </c>
      <c r="E39" s="8">
        <v>1971</v>
      </c>
      <c r="F39" s="8" t="s">
        <v>15</v>
      </c>
      <c r="G39" s="8" t="s">
        <v>20</v>
      </c>
      <c r="H39" s="8" t="s">
        <v>212</v>
      </c>
      <c r="I39" s="8" t="s">
        <v>102</v>
      </c>
      <c r="J39" s="25">
        <v>97.089996337890625</v>
      </c>
      <c r="K39" s="4">
        <v>0</v>
      </c>
      <c r="L39" s="25">
        <f t="shared" si="0"/>
        <v>97.089996337890625</v>
      </c>
      <c r="M39" s="25">
        <v>95.459999084472656</v>
      </c>
      <c r="N39" s="4">
        <v>4</v>
      </c>
      <c r="O39" s="25">
        <f t="shared" si="1"/>
        <v>99.459999084472656</v>
      </c>
      <c r="P39" s="25">
        <f t="shared" si="2"/>
        <v>97.089996337890625</v>
      </c>
      <c r="Q39" s="25">
        <f t="shared" si="3"/>
        <v>21.514386087269386</v>
      </c>
    </row>
    <row r="40" spans="1:17" ht="28.8" x14ac:dyDescent="0.3">
      <c r="A40" s="4">
        <v>31</v>
      </c>
      <c r="B40" s="8" t="s">
        <v>91</v>
      </c>
      <c r="C40" s="8">
        <v>1980</v>
      </c>
      <c r="D40" s="8">
        <v>1980</v>
      </c>
      <c r="E40" s="8">
        <v>1980</v>
      </c>
      <c r="F40" s="8">
        <v>1</v>
      </c>
      <c r="G40" s="8" t="s">
        <v>20</v>
      </c>
      <c r="H40" s="8" t="s">
        <v>71</v>
      </c>
      <c r="I40" s="8" t="s">
        <v>72</v>
      </c>
      <c r="J40" s="25">
        <v>97.419998168945313</v>
      </c>
      <c r="K40" s="4">
        <v>0</v>
      </c>
      <c r="L40" s="25">
        <f t="shared" si="0"/>
        <v>97.419998168945313</v>
      </c>
      <c r="M40" s="25">
        <v>97.959999084472656</v>
      </c>
      <c r="N40" s="4">
        <v>0</v>
      </c>
      <c r="O40" s="25">
        <f t="shared" si="1"/>
        <v>97.959999084472656</v>
      </c>
      <c r="P40" s="25">
        <f t="shared" si="2"/>
        <v>97.419998168945313</v>
      </c>
      <c r="Q40" s="25">
        <f t="shared" si="3"/>
        <v>21.92740464140271</v>
      </c>
    </row>
    <row r="41" spans="1:17" x14ac:dyDescent="0.3">
      <c r="A41" s="4">
        <v>32</v>
      </c>
      <c r="B41" s="8" t="s">
        <v>234</v>
      </c>
      <c r="C41" s="8">
        <v>1954</v>
      </c>
      <c r="D41" s="8">
        <v>1954</v>
      </c>
      <c r="E41" s="8">
        <v>1954</v>
      </c>
      <c r="F41" s="8" t="s">
        <v>15</v>
      </c>
      <c r="G41" s="8" t="s">
        <v>20</v>
      </c>
      <c r="H41" s="8" t="s">
        <v>102</v>
      </c>
      <c r="I41" s="8"/>
      <c r="J41" s="25">
        <v>98.760002136230469</v>
      </c>
      <c r="K41" s="4">
        <v>0</v>
      </c>
      <c r="L41" s="25">
        <f t="shared" si="0"/>
        <v>98.760002136230469</v>
      </c>
      <c r="M41" s="25">
        <v>98.239997863769531</v>
      </c>
      <c r="N41" s="4">
        <v>0</v>
      </c>
      <c r="O41" s="25">
        <f t="shared" si="1"/>
        <v>98.239997863769531</v>
      </c>
      <c r="P41" s="25">
        <f t="shared" si="2"/>
        <v>98.239997863769531</v>
      </c>
      <c r="Q41" s="25">
        <f t="shared" si="3"/>
        <v>22.953687093423223</v>
      </c>
    </row>
    <row r="42" spans="1:17" ht="43.2" x14ac:dyDescent="0.3">
      <c r="A42" s="4">
        <v>33</v>
      </c>
      <c r="B42" s="8" t="s">
        <v>172</v>
      </c>
      <c r="C42" s="8">
        <v>1958</v>
      </c>
      <c r="D42" s="8">
        <v>1958</v>
      </c>
      <c r="E42" s="8">
        <v>1958</v>
      </c>
      <c r="F42" s="8">
        <v>1</v>
      </c>
      <c r="G42" s="8" t="s">
        <v>28</v>
      </c>
      <c r="H42" s="8" t="s">
        <v>173</v>
      </c>
      <c r="I42" s="8" t="s">
        <v>42</v>
      </c>
      <c r="J42" s="25">
        <v>96.319999694824219</v>
      </c>
      <c r="K42" s="4">
        <v>2</v>
      </c>
      <c r="L42" s="25">
        <f t="shared" ref="L42:L73" si="4">J42+K42</f>
        <v>98.319999694824219</v>
      </c>
      <c r="M42" s="25">
        <v>99.860000610351563</v>
      </c>
      <c r="N42" s="4">
        <v>0</v>
      </c>
      <c r="O42" s="25">
        <f t="shared" ref="O42:O73" si="5">M42+N42</f>
        <v>99.860000610351563</v>
      </c>
      <c r="P42" s="25">
        <f t="shared" ref="P42:P73" si="6">MIN(O42,L42)</f>
        <v>98.319999694824219</v>
      </c>
      <c r="Q42" s="25">
        <f t="shared" ref="Q42:Q73" si="7">IF( AND(ISNUMBER(P$10),ISNUMBER(P42)),(P42-P$10)/P$10*100,"")</f>
        <v>23.053814539639575</v>
      </c>
    </row>
    <row r="43" spans="1:17" ht="43.2" x14ac:dyDescent="0.3">
      <c r="A43" s="4">
        <v>34</v>
      </c>
      <c r="B43" s="8" t="s">
        <v>64</v>
      </c>
      <c r="C43" s="8">
        <v>2000</v>
      </c>
      <c r="D43" s="8">
        <v>2000</v>
      </c>
      <c r="E43" s="8">
        <v>2000</v>
      </c>
      <c r="F43" s="8">
        <v>2</v>
      </c>
      <c r="G43" s="8" t="s">
        <v>20</v>
      </c>
      <c r="H43" s="8" t="s">
        <v>62</v>
      </c>
      <c r="I43" s="8" t="s">
        <v>63</v>
      </c>
      <c r="J43" s="25">
        <v>98.709999084472656</v>
      </c>
      <c r="K43" s="4">
        <v>0</v>
      </c>
      <c r="L43" s="25">
        <f t="shared" si="4"/>
        <v>98.709999084472656</v>
      </c>
      <c r="M43" s="25">
        <v>99.279998779296875</v>
      </c>
      <c r="N43" s="4">
        <v>2</v>
      </c>
      <c r="O43" s="25">
        <f t="shared" si="5"/>
        <v>101.27999877929687</v>
      </c>
      <c r="P43" s="25">
        <f t="shared" si="6"/>
        <v>98.709999084472656</v>
      </c>
      <c r="Q43" s="25">
        <f t="shared" si="7"/>
        <v>23.541923904095743</v>
      </c>
    </row>
    <row r="44" spans="1:17" x14ac:dyDescent="0.3">
      <c r="A44" s="4">
        <v>35</v>
      </c>
      <c r="B44" s="8" t="s">
        <v>96</v>
      </c>
      <c r="C44" s="8">
        <v>1975</v>
      </c>
      <c r="D44" s="8">
        <v>1975</v>
      </c>
      <c r="E44" s="8">
        <v>1975</v>
      </c>
      <c r="F44" s="8">
        <v>1</v>
      </c>
      <c r="G44" s="8" t="s">
        <v>20</v>
      </c>
      <c r="H44" s="8" t="s">
        <v>97</v>
      </c>
      <c r="I44" s="8" t="s">
        <v>22</v>
      </c>
      <c r="J44" s="25">
        <v>97.089996337890625</v>
      </c>
      <c r="K44" s="4">
        <v>2</v>
      </c>
      <c r="L44" s="25">
        <f t="shared" si="4"/>
        <v>99.089996337890625</v>
      </c>
      <c r="M44" s="25">
        <v>98.230003356933594</v>
      </c>
      <c r="N44" s="4">
        <v>2</v>
      </c>
      <c r="O44" s="25">
        <f t="shared" si="5"/>
        <v>100.23000335693359</v>
      </c>
      <c r="P44" s="25">
        <f t="shared" si="6"/>
        <v>99.089996337890625</v>
      </c>
      <c r="Q44" s="25">
        <f t="shared" si="7"/>
        <v>24.017514950605161</v>
      </c>
    </row>
    <row r="45" spans="1:17" x14ac:dyDescent="0.3">
      <c r="A45" s="4">
        <v>36</v>
      </c>
      <c r="B45" s="8" t="s">
        <v>224</v>
      </c>
      <c r="C45" s="8">
        <v>1963</v>
      </c>
      <c r="D45" s="8">
        <v>1963</v>
      </c>
      <c r="E45" s="8">
        <v>1963</v>
      </c>
      <c r="F45" s="8">
        <v>1</v>
      </c>
      <c r="G45" s="8" t="s">
        <v>20</v>
      </c>
      <c r="H45" s="8" t="s">
        <v>102</v>
      </c>
      <c r="I45" s="8"/>
      <c r="J45" s="25">
        <v>102.33999633789062</v>
      </c>
      <c r="K45" s="4">
        <v>0</v>
      </c>
      <c r="L45" s="25">
        <f t="shared" si="4"/>
        <v>102.33999633789062</v>
      </c>
      <c r="M45" s="25">
        <v>100.01000213623047</v>
      </c>
      <c r="N45" s="4">
        <v>0</v>
      </c>
      <c r="O45" s="25">
        <f t="shared" si="5"/>
        <v>100.01000213623047</v>
      </c>
      <c r="P45" s="25">
        <f t="shared" si="6"/>
        <v>100.01000213623047</v>
      </c>
      <c r="Q45" s="25">
        <f t="shared" si="7"/>
        <v>25.168961484735529</v>
      </c>
    </row>
    <row r="46" spans="1:17" ht="28.8" x14ac:dyDescent="0.3">
      <c r="A46" s="4">
        <v>37</v>
      </c>
      <c r="B46" s="8" t="s">
        <v>34</v>
      </c>
      <c r="C46" s="8">
        <v>2002</v>
      </c>
      <c r="D46" s="8">
        <v>2002</v>
      </c>
      <c r="E46" s="8">
        <v>2002</v>
      </c>
      <c r="F46" s="8">
        <v>3</v>
      </c>
      <c r="G46" s="8" t="s">
        <v>28</v>
      </c>
      <c r="H46" s="8" t="s">
        <v>29</v>
      </c>
      <c r="I46" s="8" t="s">
        <v>30</v>
      </c>
      <c r="J46" s="25">
        <v>99.319999694824219</v>
      </c>
      <c r="K46" s="4">
        <v>2</v>
      </c>
      <c r="L46" s="25">
        <f t="shared" si="4"/>
        <v>101.31999969482422</v>
      </c>
      <c r="M46" s="25">
        <v>100.43000030517578</v>
      </c>
      <c r="N46" s="4">
        <v>2</v>
      </c>
      <c r="O46" s="25">
        <f t="shared" si="5"/>
        <v>102.43000030517578</v>
      </c>
      <c r="P46" s="25">
        <f t="shared" si="6"/>
        <v>101.31999969482422</v>
      </c>
      <c r="Q46" s="25">
        <f t="shared" si="7"/>
        <v>26.808507834643237</v>
      </c>
    </row>
    <row r="47" spans="1:17" ht="43.2" x14ac:dyDescent="0.3">
      <c r="A47" s="4">
        <v>38</v>
      </c>
      <c r="B47" s="8" t="s">
        <v>171</v>
      </c>
      <c r="C47" s="8">
        <v>1997</v>
      </c>
      <c r="D47" s="8">
        <v>1997</v>
      </c>
      <c r="E47" s="8">
        <v>1997</v>
      </c>
      <c r="F47" s="8">
        <v>1</v>
      </c>
      <c r="G47" s="8" t="s">
        <v>36</v>
      </c>
      <c r="H47" s="8" t="s">
        <v>37</v>
      </c>
      <c r="I47" s="8" t="s">
        <v>38</v>
      </c>
      <c r="J47" s="25">
        <v>99.510002136230469</v>
      </c>
      <c r="K47" s="4">
        <v>2</v>
      </c>
      <c r="L47" s="25">
        <f t="shared" si="4"/>
        <v>101.51000213623047</v>
      </c>
      <c r="M47" s="25">
        <v>105.75</v>
      </c>
      <c r="N47" s="4">
        <v>2</v>
      </c>
      <c r="O47" s="25">
        <f t="shared" si="5"/>
        <v>107.75</v>
      </c>
      <c r="P47" s="25">
        <f t="shared" si="6"/>
        <v>101.51000213623047</v>
      </c>
      <c r="Q47" s="25">
        <f t="shared" si="7"/>
        <v>27.046308132237364</v>
      </c>
    </row>
    <row r="48" spans="1:17" ht="43.2" x14ac:dyDescent="0.3">
      <c r="A48" s="4">
        <v>39</v>
      </c>
      <c r="B48" s="8" t="s">
        <v>61</v>
      </c>
      <c r="C48" s="8">
        <v>2002</v>
      </c>
      <c r="D48" s="8">
        <v>2002</v>
      </c>
      <c r="E48" s="8">
        <v>2002</v>
      </c>
      <c r="F48" s="8">
        <v>2</v>
      </c>
      <c r="G48" s="8" t="s">
        <v>20</v>
      </c>
      <c r="H48" s="8" t="s">
        <v>62</v>
      </c>
      <c r="I48" s="8" t="s">
        <v>63</v>
      </c>
      <c r="J48" s="25">
        <v>99.730003356933594</v>
      </c>
      <c r="K48" s="4">
        <v>2</v>
      </c>
      <c r="L48" s="25">
        <f t="shared" si="4"/>
        <v>101.73000335693359</v>
      </c>
      <c r="M48" s="25">
        <v>102.29000091552734</v>
      </c>
      <c r="N48" s="4">
        <v>2</v>
      </c>
      <c r="O48" s="25">
        <f t="shared" si="5"/>
        <v>104.29000091552734</v>
      </c>
      <c r="P48" s="25">
        <f t="shared" si="6"/>
        <v>101.73000335693359</v>
      </c>
      <c r="Q48" s="25">
        <f t="shared" si="7"/>
        <v>27.321653834992908</v>
      </c>
    </row>
    <row r="49" spans="1:17" x14ac:dyDescent="0.3">
      <c r="A49" s="4">
        <v>40</v>
      </c>
      <c r="B49" s="8" t="s">
        <v>103</v>
      </c>
      <c r="C49" s="8">
        <v>1983</v>
      </c>
      <c r="D49" s="8">
        <v>1983</v>
      </c>
      <c r="E49" s="8">
        <v>1983</v>
      </c>
      <c r="F49" s="8">
        <v>1</v>
      </c>
      <c r="G49" s="8" t="s">
        <v>20</v>
      </c>
      <c r="H49" s="8" t="s">
        <v>46</v>
      </c>
      <c r="I49" s="8"/>
      <c r="J49" s="25">
        <v>99.879997253417969</v>
      </c>
      <c r="K49" s="4">
        <v>2</v>
      </c>
      <c r="L49" s="25">
        <f t="shared" si="4"/>
        <v>101.87999725341797</v>
      </c>
      <c r="M49" s="25">
        <v>98.769996643066406</v>
      </c>
      <c r="N49" s="4">
        <v>4</v>
      </c>
      <c r="O49" s="25">
        <f t="shared" si="5"/>
        <v>102.76999664306641</v>
      </c>
      <c r="P49" s="25">
        <f t="shared" si="6"/>
        <v>101.87999725341797</v>
      </c>
      <c r="Q49" s="25">
        <f t="shared" si="7"/>
        <v>27.509380860800025</v>
      </c>
    </row>
    <row r="50" spans="1:17" ht="28.8" x14ac:dyDescent="0.3">
      <c r="A50" s="4">
        <v>41</v>
      </c>
      <c r="B50" s="8" t="s">
        <v>31</v>
      </c>
      <c r="C50" s="8">
        <v>1972</v>
      </c>
      <c r="D50" s="8">
        <v>1972</v>
      </c>
      <c r="E50" s="8">
        <v>1972</v>
      </c>
      <c r="F50" s="8">
        <v>1</v>
      </c>
      <c r="G50" s="8" t="s">
        <v>20</v>
      </c>
      <c r="H50" s="8" t="s">
        <v>32</v>
      </c>
      <c r="I50" s="8" t="s">
        <v>33</v>
      </c>
      <c r="J50" s="25">
        <v>100.25</v>
      </c>
      <c r="K50" s="4">
        <v>2</v>
      </c>
      <c r="L50" s="25">
        <f t="shared" si="4"/>
        <v>102.25</v>
      </c>
      <c r="M50" s="25">
        <v>102.06999969482422</v>
      </c>
      <c r="N50" s="4">
        <v>0</v>
      </c>
      <c r="O50" s="25">
        <f t="shared" si="5"/>
        <v>102.06999969482422</v>
      </c>
      <c r="P50" s="25">
        <f t="shared" si="6"/>
        <v>102.06999969482422</v>
      </c>
      <c r="Q50" s="25">
        <f t="shared" si="7"/>
        <v>27.747181158394152</v>
      </c>
    </row>
    <row r="51" spans="1:17" ht="43.2" x14ac:dyDescent="0.3">
      <c r="A51" s="4">
        <v>42</v>
      </c>
      <c r="B51" s="8" t="s">
        <v>177</v>
      </c>
      <c r="C51" s="8">
        <v>1998</v>
      </c>
      <c r="D51" s="8">
        <v>1998</v>
      </c>
      <c r="E51" s="8">
        <v>1998</v>
      </c>
      <c r="F51" s="8">
        <v>1</v>
      </c>
      <c r="G51" s="8" t="s">
        <v>10</v>
      </c>
      <c r="H51" s="8" t="s">
        <v>178</v>
      </c>
      <c r="I51" s="8" t="s">
        <v>143</v>
      </c>
      <c r="J51" s="25">
        <v>98.889999389648438</v>
      </c>
      <c r="K51" s="4">
        <v>4</v>
      </c>
      <c r="L51" s="25">
        <f t="shared" si="4"/>
        <v>102.88999938964844</v>
      </c>
      <c r="M51" s="25">
        <v>99.949996948242188</v>
      </c>
      <c r="N51" s="4">
        <v>4</v>
      </c>
      <c r="O51" s="25">
        <f t="shared" si="5"/>
        <v>103.94999694824219</v>
      </c>
      <c r="P51" s="25">
        <f t="shared" si="6"/>
        <v>102.88999938964844</v>
      </c>
      <c r="Q51" s="25">
        <f t="shared" si="7"/>
        <v>28.773463610414669</v>
      </c>
    </row>
    <row r="52" spans="1:17" x14ac:dyDescent="0.3">
      <c r="A52" s="4">
        <v>43</v>
      </c>
      <c r="B52" s="8" t="s">
        <v>157</v>
      </c>
      <c r="C52" s="8">
        <v>1983</v>
      </c>
      <c r="D52" s="8">
        <v>1983</v>
      </c>
      <c r="E52" s="8">
        <v>1983</v>
      </c>
      <c r="F52" s="8" t="s">
        <v>40</v>
      </c>
      <c r="G52" s="8" t="s">
        <v>20</v>
      </c>
      <c r="H52" s="8" t="s">
        <v>56</v>
      </c>
      <c r="I52" s="8" t="s">
        <v>122</v>
      </c>
      <c r="J52" s="25">
        <v>101.59999847412109</v>
      </c>
      <c r="K52" s="4">
        <v>6</v>
      </c>
      <c r="L52" s="25">
        <f t="shared" si="4"/>
        <v>107.59999847412109</v>
      </c>
      <c r="M52" s="25">
        <v>101.01999664306641</v>
      </c>
      <c r="N52" s="4">
        <v>2</v>
      </c>
      <c r="O52" s="25">
        <f t="shared" si="5"/>
        <v>103.01999664306641</v>
      </c>
      <c r="P52" s="25">
        <f t="shared" si="6"/>
        <v>103.01999664306641</v>
      </c>
      <c r="Q52" s="25">
        <f t="shared" si="7"/>
        <v>28.936163549007116</v>
      </c>
    </row>
    <row r="53" spans="1:17" ht="28.8" x14ac:dyDescent="0.3">
      <c r="A53" s="4">
        <v>44</v>
      </c>
      <c r="B53" s="8" t="s">
        <v>239</v>
      </c>
      <c r="C53" s="8">
        <v>1967</v>
      </c>
      <c r="D53" s="8">
        <v>1967</v>
      </c>
      <c r="E53" s="8">
        <v>1967</v>
      </c>
      <c r="F53" s="8">
        <v>1</v>
      </c>
      <c r="G53" s="8" t="s">
        <v>20</v>
      </c>
      <c r="H53" s="8" t="s">
        <v>240</v>
      </c>
      <c r="I53" s="8" t="s">
        <v>102</v>
      </c>
      <c r="J53" s="25">
        <v>101.76999664306641</v>
      </c>
      <c r="K53" s="4">
        <v>4</v>
      </c>
      <c r="L53" s="25">
        <f t="shared" si="4"/>
        <v>105.76999664306641</v>
      </c>
      <c r="M53" s="25">
        <v>97.790000915527344</v>
      </c>
      <c r="N53" s="4">
        <v>6</v>
      </c>
      <c r="O53" s="25">
        <f t="shared" si="5"/>
        <v>103.79000091552734</v>
      </c>
      <c r="P53" s="25">
        <f t="shared" si="6"/>
        <v>103.79000091552734</v>
      </c>
      <c r="Q53" s="25">
        <f t="shared" si="7"/>
        <v>29.899873508651531</v>
      </c>
    </row>
    <row r="54" spans="1:17" x14ac:dyDescent="0.3">
      <c r="A54" s="4">
        <v>45</v>
      </c>
      <c r="B54" s="8" t="s">
        <v>235</v>
      </c>
      <c r="C54" s="8">
        <v>1952</v>
      </c>
      <c r="D54" s="8">
        <v>1952</v>
      </c>
      <c r="E54" s="8">
        <v>1952</v>
      </c>
      <c r="F54" s="8" t="s">
        <v>44</v>
      </c>
      <c r="G54" s="8" t="s">
        <v>20</v>
      </c>
      <c r="H54" s="8" t="s">
        <v>46</v>
      </c>
      <c r="I54" s="8" t="s">
        <v>47</v>
      </c>
      <c r="J54" s="25">
        <v>103.80999755859375</v>
      </c>
      <c r="K54" s="4">
        <v>0</v>
      </c>
      <c r="L54" s="25">
        <f t="shared" si="4"/>
        <v>103.80999755859375</v>
      </c>
      <c r="M54" s="25">
        <v>106.41999816894531</v>
      </c>
      <c r="N54" s="4">
        <v>2</v>
      </c>
      <c r="O54" s="25">
        <f t="shared" si="5"/>
        <v>108.41999816894531</v>
      </c>
      <c r="P54" s="25">
        <f t="shared" si="6"/>
        <v>103.80999755859375</v>
      </c>
      <c r="Q54" s="25">
        <f t="shared" si="7"/>
        <v>29.924900595866205</v>
      </c>
    </row>
    <row r="55" spans="1:17" ht="43.2" x14ac:dyDescent="0.3">
      <c r="A55" s="4">
        <v>46</v>
      </c>
      <c r="B55" s="8" t="s">
        <v>98</v>
      </c>
      <c r="C55" s="8">
        <v>1992</v>
      </c>
      <c r="D55" s="8">
        <v>1992</v>
      </c>
      <c r="E55" s="8">
        <v>1992</v>
      </c>
      <c r="F55" s="8">
        <v>1</v>
      </c>
      <c r="G55" s="8" t="s">
        <v>36</v>
      </c>
      <c r="H55" s="8" t="s">
        <v>37</v>
      </c>
      <c r="I55" s="8" t="s">
        <v>38</v>
      </c>
      <c r="J55" s="25">
        <v>103.48999786376953</v>
      </c>
      <c r="K55" s="4">
        <v>2</v>
      </c>
      <c r="L55" s="25">
        <f t="shared" si="4"/>
        <v>105.48999786376953</v>
      </c>
      <c r="M55" s="25">
        <v>100.58000183105469</v>
      </c>
      <c r="N55" s="4">
        <v>4</v>
      </c>
      <c r="O55" s="25">
        <f t="shared" si="5"/>
        <v>104.58000183105469</v>
      </c>
      <c r="P55" s="25">
        <f t="shared" si="6"/>
        <v>104.58000183105469</v>
      </c>
      <c r="Q55" s="25">
        <f t="shared" si="7"/>
        <v>30.888610555510628</v>
      </c>
    </row>
    <row r="56" spans="1:17" ht="43.2" x14ac:dyDescent="0.3">
      <c r="A56" s="4">
        <v>47</v>
      </c>
      <c r="B56" s="8" t="s">
        <v>75</v>
      </c>
      <c r="C56" s="8">
        <v>1989</v>
      </c>
      <c r="D56" s="8">
        <v>1989</v>
      </c>
      <c r="E56" s="8">
        <v>1989</v>
      </c>
      <c r="F56" s="8">
        <v>1</v>
      </c>
      <c r="G56" s="8" t="s">
        <v>36</v>
      </c>
      <c r="H56" s="8" t="s">
        <v>37</v>
      </c>
      <c r="I56" s="8" t="s">
        <v>38</v>
      </c>
      <c r="J56" s="25">
        <v>108.98999786376953</v>
      </c>
      <c r="K56" s="4">
        <v>8</v>
      </c>
      <c r="L56" s="25">
        <f t="shared" si="4"/>
        <v>116.98999786376953</v>
      </c>
      <c r="M56" s="25">
        <v>104.98000335693359</v>
      </c>
      <c r="N56" s="4">
        <v>0</v>
      </c>
      <c r="O56" s="25">
        <f t="shared" si="5"/>
        <v>104.98000335693359</v>
      </c>
      <c r="P56" s="25">
        <f t="shared" si="6"/>
        <v>104.98000335693359</v>
      </c>
      <c r="Q56" s="25">
        <f t="shared" si="7"/>
        <v>31.389238237913546</v>
      </c>
    </row>
    <row r="57" spans="1:17" ht="28.8" x14ac:dyDescent="0.3">
      <c r="A57" s="4">
        <v>48</v>
      </c>
      <c r="B57" s="8" t="s">
        <v>88</v>
      </c>
      <c r="C57" s="8">
        <v>1983</v>
      </c>
      <c r="D57" s="8">
        <v>1983</v>
      </c>
      <c r="E57" s="8">
        <v>1983</v>
      </c>
      <c r="F57" s="8">
        <v>1</v>
      </c>
      <c r="G57" s="8" t="s">
        <v>28</v>
      </c>
      <c r="H57" s="8" t="s">
        <v>29</v>
      </c>
      <c r="I57" s="8" t="s">
        <v>47</v>
      </c>
      <c r="J57" s="25">
        <v>105.80000305175781</v>
      </c>
      <c r="K57" s="4">
        <v>6</v>
      </c>
      <c r="L57" s="25">
        <f t="shared" si="4"/>
        <v>111.80000305175781</v>
      </c>
      <c r="M57" s="25">
        <v>105.16000366210937</v>
      </c>
      <c r="N57" s="4">
        <v>0</v>
      </c>
      <c r="O57" s="25">
        <f t="shared" si="5"/>
        <v>105.16000366210937</v>
      </c>
      <c r="P57" s="25">
        <f t="shared" si="6"/>
        <v>105.16000366210937</v>
      </c>
      <c r="Q57" s="25">
        <f t="shared" si="7"/>
        <v>31.614520217560916</v>
      </c>
    </row>
    <row r="58" spans="1:17" ht="43.2" x14ac:dyDescent="0.3">
      <c r="A58" s="4">
        <v>49</v>
      </c>
      <c r="B58" s="8" t="s">
        <v>206</v>
      </c>
      <c r="C58" s="8">
        <v>2000</v>
      </c>
      <c r="D58" s="8">
        <v>2000</v>
      </c>
      <c r="E58" s="8">
        <v>2000</v>
      </c>
      <c r="F58" s="8">
        <v>1</v>
      </c>
      <c r="G58" s="8" t="s">
        <v>10</v>
      </c>
      <c r="H58" s="8" t="s">
        <v>142</v>
      </c>
      <c r="I58" s="8" t="s">
        <v>207</v>
      </c>
      <c r="J58" s="25">
        <v>99.919998168945313</v>
      </c>
      <c r="K58" s="4">
        <v>6</v>
      </c>
      <c r="L58" s="25">
        <f t="shared" si="4"/>
        <v>105.91999816894531</v>
      </c>
      <c r="M58" s="25">
        <v>105.52999877929688</v>
      </c>
      <c r="N58" s="4">
        <v>0</v>
      </c>
      <c r="O58" s="25">
        <f t="shared" si="5"/>
        <v>105.52999877929688</v>
      </c>
      <c r="P58" s="25">
        <f t="shared" si="6"/>
        <v>105.52999877929688</v>
      </c>
      <c r="Q58" s="25">
        <f t="shared" si="7"/>
        <v>32.077592946123588</v>
      </c>
    </row>
    <row r="59" spans="1:17" x14ac:dyDescent="0.3">
      <c r="A59" s="4">
        <v>50</v>
      </c>
      <c r="B59" s="8" t="s">
        <v>19</v>
      </c>
      <c r="C59" s="8">
        <v>1962</v>
      </c>
      <c r="D59" s="8">
        <v>1962</v>
      </c>
      <c r="E59" s="8">
        <v>1962</v>
      </c>
      <c r="F59" s="8">
        <v>2</v>
      </c>
      <c r="G59" s="8" t="s">
        <v>20</v>
      </c>
      <c r="H59" s="8" t="s">
        <v>21</v>
      </c>
      <c r="I59" s="8" t="s">
        <v>22</v>
      </c>
      <c r="J59" s="25">
        <v>103.97000122070312</v>
      </c>
      <c r="K59" s="4">
        <v>2</v>
      </c>
      <c r="L59" s="25">
        <f t="shared" si="4"/>
        <v>105.97000122070312</v>
      </c>
      <c r="M59" s="25">
        <v>104.87999725341797</v>
      </c>
      <c r="N59" s="4">
        <v>2</v>
      </c>
      <c r="O59" s="25">
        <f t="shared" si="5"/>
        <v>106.87999725341797</v>
      </c>
      <c r="P59" s="25">
        <f t="shared" si="6"/>
        <v>105.97000122070312</v>
      </c>
      <c r="Q59" s="25">
        <f t="shared" si="7"/>
        <v>32.628284351634676</v>
      </c>
    </row>
    <row r="60" spans="1:17" ht="28.8" x14ac:dyDescent="0.3">
      <c r="A60" s="4">
        <v>51</v>
      </c>
      <c r="B60" s="8" t="s">
        <v>51</v>
      </c>
      <c r="C60" s="8">
        <v>1986</v>
      </c>
      <c r="D60" s="8">
        <v>1986</v>
      </c>
      <c r="E60" s="8">
        <v>1986</v>
      </c>
      <c r="F60" s="8">
        <v>3</v>
      </c>
      <c r="G60" s="8" t="s">
        <v>20</v>
      </c>
      <c r="H60" s="8" t="s">
        <v>41</v>
      </c>
      <c r="I60" s="8" t="s">
        <v>42</v>
      </c>
      <c r="J60" s="25">
        <v>106.70999908447266</v>
      </c>
      <c r="K60" s="4">
        <v>0</v>
      </c>
      <c r="L60" s="25">
        <f t="shared" si="4"/>
        <v>106.70999908447266</v>
      </c>
      <c r="M60" s="25">
        <v>114.19000244140625</v>
      </c>
      <c r="N60" s="4">
        <v>2</v>
      </c>
      <c r="O60" s="25">
        <f t="shared" si="5"/>
        <v>116.19000244140625</v>
      </c>
      <c r="P60" s="25">
        <f t="shared" si="6"/>
        <v>106.70999908447266</v>
      </c>
      <c r="Q60" s="25">
        <f t="shared" si="7"/>
        <v>33.554439357438845</v>
      </c>
    </row>
    <row r="61" spans="1:17" ht="28.8" x14ac:dyDescent="0.3">
      <c r="A61" s="4">
        <v>52</v>
      </c>
      <c r="B61" s="8" t="s">
        <v>215</v>
      </c>
      <c r="C61" s="8">
        <v>1954</v>
      </c>
      <c r="D61" s="8">
        <v>1954</v>
      </c>
      <c r="E61" s="8">
        <v>1954</v>
      </c>
      <c r="F61" s="8" t="s">
        <v>15</v>
      </c>
      <c r="G61" s="8" t="s">
        <v>20</v>
      </c>
      <c r="H61" s="8" t="s">
        <v>124</v>
      </c>
      <c r="I61" s="8"/>
      <c r="J61" s="25">
        <v>106.80999755859375</v>
      </c>
      <c r="K61" s="4">
        <v>0</v>
      </c>
      <c r="L61" s="25">
        <f t="shared" si="4"/>
        <v>106.80999755859375</v>
      </c>
      <c r="M61" s="25">
        <v>108.09999847412109</v>
      </c>
      <c r="N61" s="4">
        <v>0</v>
      </c>
      <c r="O61" s="25">
        <f t="shared" si="5"/>
        <v>108.09999847412109</v>
      </c>
      <c r="P61" s="25">
        <f t="shared" si="6"/>
        <v>106.80999755859375</v>
      </c>
      <c r="Q61" s="25">
        <f t="shared" si="7"/>
        <v>33.679593890869867</v>
      </c>
    </row>
    <row r="62" spans="1:17" x14ac:dyDescent="0.3">
      <c r="A62" s="4">
        <v>53</v>
      </c>
      <c r="B62" s="8" t="s">
        <v>164</v>
      </c>
      <c r="C62" s="8">
        <v>1993</v>
      </c>
      <c r="D62" s="8">
        <v>1993</v>
      </c>
      <c r="E62" s="8">
        <v>1993</v>
      </c>
      <c r="F62" s="8" t="s">
        <v>44</v>
      </c>
      <c r="G62" s="8" t="s">
        <v>20</v>
      </c>
      <c r="H62" s="8" t="s">
        <v>165</v>
      </c>
      <c r="I62" s="8" t="s">
        <v>60</v>
      </c>
      <c r="J62" s="25">
        <v>105.83000183105469</v>
      </c>
      <c r="K62" s="4">
        <v>2</v>
      </c>
      <c r="L62" s="25">
        <f t="shared" si="4"/>
        <v>107.83000183105469</v>
      </c>
      <c r="M62" s="25">
        <v>106.72000122070312</v>
      </c>
      <c r="N62" s="4">
        <v>2</v>
      </c>
      <c r="O62" s="25">
        <f t="shared" si="5"/>
        <v>108.72000122070312</v>
      </c>
      <c r="P62" s="25">
        <f t="shared" si="6"/>
        <v>107.83000183105469</v>
      </c>
      <c r="Q62" s="25">
        <f t="shared" si="7"/>
        <v>34.956194958431261</v>
      </c>
    </row>
    <row r="63" spans="1:17" x14ac:dyDescent="0.3">
      <c r="A63" s="4">
        <v>54</v>
      </c>
      <c r="B63" s="8" t="s">
        <v>184</v>
      </c>
      <c r="C63" s="8">
        <v>1992</v>
      </c>
      <c r="D63" s="8">
        <v>1992</v>
      </c>
      <c r="E63" s="8">
        <v>1992</v>
      </c>
      <c r="F63" s="8">
        <v>1</v>
      </c>
      <c r="G63" s="8" t="s">
        <v>20</v>
      </c>
      <c r="H63" s="8" t="s">
        <v>185</v>
      </c>
      <c r="I63" s="8" t="s">
        <v>186</v>
      </c>
      <c r="J63" s="25">
        <v>108.68000030517578</v>
      </c>
      <c r="K63" s="4">
        <v>4</v>
      </c>
      <c r="L63" s="25">
        <f t="shared" si="4"/>
        <v>112.68000030517578</v>
      </c>
      <c r="M63" s="25">
        <v>105.15000152587891</v>
      </c>
      <c r="N63" s="4">
        <v>4</v>
      </c>
      <c r="O63" s="25">
        <f t="shared" si="5"/>
        <v>109.15000152587891</v>
      </c>
      <c r="P63" s="25">
        <f t="shared" si="6"/>
        <v>109.15000152587891</v>
      </c>
      <c r="Q63" s="25">
        <f t="shared" si="7"/>
        <v>36.608259626285715</v>
      </c>
    </row>
    <row r="64" spans="1:17" x14ac:dyDescent="0.3">
      <c r="A64" s="4">
        <v>55</v>
      </c>
      <c r="B64" s="8" t="s">
        <v>199</v>
      </c>
      <c r="C64" s="8">
        <v>1963</v>
      </c>
      <c r="D64" s="8">
        <v>1963</v>
      </c>
      <c r="E64" s="8">
        <v>1963</v>
      </c>
      <c r="F64" s="8">
        <v>1</v>
      </c>
      <c r="G64" s="8" t="s">
        <v>20</v>
      </c>
      <c r="H64" s="8" t="s">
        <v>46</v>
      </c>
      <c r="I64" s="8" t="s">
        <v>47</v>
      </c>
      <c r="J64" s="25">
        <v>118.06999969482422</v>
      </c>
      <c r="K64" s="4">
        <v>0</v>
      </c>
      <c r="L64" s="25">
        <f t="shared" si="4"/>
        <v>118.06999969482422</v>
      </c>
      <c r="M64" s="25">
        <v>109.38999938964844</v>
      </c>
      <c r="N64" s="4">
        <v>0</v>
      </c>
      <c r="O64" s="25">
        <f t="shared" si="5"/>
        <v>109.38999938964844</v>
      </c>
      <c r="P64" s="25">
        <f t="shared" si="6"/>
        <v>109.38999938964844</v>
      </c>
      <c r="Q64" s="25">
        <f t="shared" si="7"/>
        <v>36.908632416255941</v>
      </c>
    </row>
    <row r="65" spans="1:17" ht="43.2" x14ac:dyDescent="0.3">
      <c r="A65" s="4">
        <v>56</v>
      </c>
      <c r="B65" s="8" t="s">
        <v>141</v>
      </c>
      <c r="C65" s="8">
        <v>2000</v>
      </c>
      <c r="D65" s="8">
        <v>2000</v>
      </c>
      <c r="E65" s="8">
        <v>2000</v>
      </c>
      <c r="F65" s="8">
        <v>1</v>
      </c>
      <c r="G65" s="8" t="s">
        <v>10</v>
      </c>
      <c r="H65" s="8" t="s">
        <v>142</v>
      </c>
      <c r="I65" s="8" t="s">
        <v>143</v>
      </c>
      <c r="J65" s="25">
        <v>113.62999725341797</v>
      </c>
      <c r="K65" s="4">
        <v>0</v>
      </c>
      <c r="L65" s="25">
        <f t="shared" si="4"/>
        <v>113.62999725341797</v>
      </c>
      <c r="M65" s="25">
        <v>107.86000061035156</v>
      </c>
      <c r="N65" s="4">
        <v>2</v>
      </c>
      <c r="O65" s="25">
        <f t="shared" si="5"/>
        <v>109.86000061035156</v>
      </c>
      <c r="P65" s="25">
        <f t="shared" si="6"/>
        <v>109.86000061035156</v>
      </c>
      <c r="Q65" s="25">
        <f t="shared" si="7"/>
        <v>37.49686922692846</v>
      </c>
    </row>
    <row r="66" spans="1:17" x14ac:dyDescent="0.3">
      <c r="A66" s="4">
        <v>57</v>
      </c>
      <c r="B66" s="8" t="s">
        <v>110</v>
      </c>
      <c r="C66" s="8">
        <v>1951</v>
      </c>
      <c r="D66" s="8">
        <v>1951</v>
      </c>
      <c r="E66" s="8">
        <v>1951</v>
      </c>
      <c r="F66" s="8" t="s">
        <v>15</v>
      </c>
      <c r="G66" s="8" t="s">
        <v>20</v>
      </c>
      <c r="H66" s="8" t="s">
        <v>46</v>
      </c>
      <c r="I66" s="8" t="s">
        <v>47</v>
      </c>
      <c r="J66" s="25">
        <v>112.59999847412109</v>
      </c>
      <c r="K66" s="4">
        <v>0</v>
      </c>
      <c r="L66" s="25">
        <f t="shared" si="4"/>
        <v>112.59999847412109</v>
      </c>
      <c r="M66" s="25">
        <v>111.19000244140625</v>
      </c>
      <c r="N66" s="4">
        <v>0</v>
      </c>
      <c r="O66" s="25">
        <f t="shared" si="5"/>
        <v>111.19000244140625</v>
      </c>
      <c r="P66" s="25">
        <f t="shared" si="6"/>
        <v>111.19000244140625</v>
      </c>
      <c r="Q66" s="25">
        <f t="shared" si="7"/>
        <v>39.161452212729671</v>
      </c>
    </row>
    <row r="67" spans="1:17" x14ac:dyDescent="0.3">
      <c r="A67" s="4">
        <v>58</v>
      </c>
      <c r="B67" s="8" t="s">
        <v>188</v>
      </c>
      <c r="C67" s="8">
        <v>2002</v>
      </c>
      <c r="D67" s="8">
        <v>2002</v>
      </c>
      <c r="E67" s="8">
        <v>2002</v>
      </c>
      <c r="F67" s="8">
        <v>2</v>
      </c>
      <c r="G67" s="8" t="s">
        <v>10</v>
      </c>
      <c r="H67" s="8" t="s">
        <v>11</v>
      </c>
      <c r="I67" s="8" t="s">
        <v>12</v>
      </c>
      <c r="J67" s="25">
        <v>117.76000213623047</v>
      </c>
      <c r="K67" s="4">
        <v>2</v>
      </c>
      <c r="L67" s="25">
        <f t="shared" si="4"/>
        <v>119.76000213623047</v>
      </c>
      <c r="M67" s="25">
        <v>112.04000091552734</v>
      </c>
      <c r="N67" s="4">
        <v>0</v>
      </c>
      <c r="O67" s="25">
        <f t="shared" si="5"/>
        <v>112.04000091552734</v>
      </c>
      <c r="P67" s="25">
        <f t="shared" si="6"/>
        <v>112.04000091552734</v>
      </c>
      <c r="Q67" s="25">
        <f t="shared" si="7"/>
        <v>40.225280069911605</v>
      </c>
    </row>
    <row r="68" spans="1:17" ht="28.8" x14ac:dyDescent="0.3">
      <c r="A68" s="4">
        <v>59</v>
      </c>
      <c r="B68" s="8" t="s">
        <v>152</v>
      </c>
      <c r="C68" s="8">
        <v>1969</v>
      </c>
      <c r="D68" s="8">
        <v>1969</v>
      </c>
      <c r="E68" s="8">
        <v>1969</v>
      </c>
      <c r="F68" s="8">
        <v>3</v>
      </c>
      <c r="G68" s="8" t="s">
        <v>20</v>
      </c>
      <c r="H68" s="8" t="s">
        <v>41</v>
      </c>
      <c r="I68" s="8" t="s">
        <v>42</v>
      </c>
      <c r="J68" s="25">
        <v>119.22000122070312</v>
      </c>
      <c r="K68" s="4">
        <v>6</v>
      </c>
      <c r="L68" s="25">
        <f t="shared" si="4"/>
        <v>125.22000122070313</v>
      </c>
      <c r="M68" s="25">
        <v>110.33999633789062</v>
      </c>
      <c r="N68" s="4">
        <v>2</v>
      </c>
      <c r="O68" s="25">
        <f t="shared" si="5"/>
        <v>112.33999633789062</v>
      </c>
      <c r="P68" s="25">
        <f t="shared" si="6"/>
        <v>112.33999633789062</v>
      </c>
      <c r="Q68" s="25">
        <f t="shared" si="7"/>
        <v>40.600743670204679</v>
      </c>
    </row>
    <row r="69" spans="1:17" ht="28.8" x14ac:dyDescent="0.3">
      <c r="A69" s="4">
        <v>60</v>
      </c>
      <c r="B69" s="8" t="s">
        <v>230</v>
      </c>
      <c r="C69" s="8">
        <v>1980</v>
      </c>
      <c r="D69" s="8">
        <v>1980</v>
      </c>
      <c r="E69" s="8">
        <v>1980</v>
      </c>
      <c r="F69" s="8" t="s">
        <v>40</v>
      </c>
      <c r="G69" s="8" t="s">
        <v>20</v>
      </c>
      <c r="H69" s="8" t="s">
        <v>212</v>
      </c>
      <c r="I69" s="8" t="s">
        <v>231</v>
      </c>
      <c r="J69" s="25">
        <v>112.91999816894531</v>
      </c>
      <c r="K69" s="4">
        <v>0</v>
      </c>
      <c r="L69" s="25">
        <f t="shared" si="4"/>
        <v>112.91999816894531</v>
      </c>
      <c r="M69" s="25">
        <v>113.06999969482422</v>
      </c>
      <c r="N69" s="4">
        <v>6</v>
      </c>
      <c r="O69" s="25">
        <f t="shared" si="5"/>
        <v>119.06999969482422</v>
      </c>
      <c r="P69" s="25">
        <f t="shared" si="6"/>
        <v>112.91999816894531</v>
      </c>
      <c r="Q69" s="25">
        <f t="shared" si="7"/>
        <v>41.326653332254971</v>
      </c>
    </row>
    <row r="70" spans="1:17" x14ac:dyDescent="0.3">
      <c r="A70" s="4">
        <v>61</v>
      </c>
      <c r="B70" s="8" t="s">
        <v>8</v>
      </c>
      <c r="C70" s="8">
        <v>2000</v>
      </c>
      <c r="D70" s="8">
        <v>2000</v>
      </c>
      <c r="E70" s="8">
        <v>2000</v>
      </c>
      <c r="F70" s="8">
        <v>2</v>
      </c>
      <c r="G70" s="8" t="s">
        <v>10</v>
      </c>
      <c r="H70" s="8" t="s">
        <v>11</v>
      </c>
      <c r="I70" s="8" t="s">
        <v>12</v>
      </c>
      <c r="J70" s="25">
        <v>111.47000122070312</v>
      </c>
      <c r="K70" s="4">
        <v>2</v>
      </c>
      <c r="L70" s="25">
        <f t="shared" si="4"/>
        <v>113.47000122070312</v>
      </c>
      <c r="M70" s="25">
        <v>109.01999664306641</v>
      </c>
      <c r="N70" s="4">
        <v>4</v>
      </c>
      <c r="O70" s="25">
        <f t="shared" si="5"/>
        <v>113.01999664306641</v>
      </c>
      <c r="P70" s="25">
        <f t="shared" si="6"/>
        <v>113.01999664306641</v>
      </c>
      <c r="Q70" s="25">
        <f t="shared" si="7"/>
        <v>41.451807865685993</v>
      </c>
    </row>
    <row r="71" spans="1:17" ht="43.2" x14ac:dyDescent="0.3">
      <c r="A71" s="4">
        <v>62</v>
      </c>
      <c r="B71" s="8" t="s">
        <v>270</v>
      </c>
      <c r="C71" s="8">
        <v>1987</v>
      </c>
      <c r="D71" s="8">
        <v>1987</v>
      </c>
      <c r="E71" s="8">
        <v>1987</v>
      </c>
      <c r="F71" s="8">
        <v>1</v>
      </c>
      <c r="G71" s="8" t="s">
        <v>36</v>
      </c>
      <c r="H71" s="8" t="s">
        <v>37</v>
      </c>
      <c r="I71" s="8" t="s">
        <v>38</v>
      </c>
      <c r="J71" s="25">
        <v>110.81999969482422</v>
      </c>
      <c r="K71" s="4">
        <v>6</v>
      </c>
      <c r="L71" s="25">
        <f t="shared" si="4"/>
        <v>116.81999969482422</v>
      </c>
      <c r="M71" s="25">
        <v>110.20999908447266</v>
      </c>
      <c r="N71" s="4">
        <v>6</v>
      </c>
      <c r="O71" s="25">
        <f t="shared" si="5"/>
        <v>116.20999908447266</v>
      </c>
      <c r="P71" s="25">
        <f t="shared" si="6"/>
        <v>116.20999908447266</v>
      </c>
      <c r="Q71" s="25">
        <f t="shared" si="7"/>
        <v>45.444301458283782</v>
      </c>
    </row>
    <row r="72" spans="1:17" x14ac:dyDescent="0.3">
      <c r="A72" s="4">
        <v>63</v>
      </c>
      <c r="B72" s="8" t="s">
        <v>136</v>
      </c>
      <c r="C72" s="8">
        <v>1971</v>
      </c>
      <c r="D72" s="8">
        <v>1971</v>
      </c>
      <c r="E72" s="8">
        <v>1971</v>
      </c>
      <c r="F72" s="8">
        <v>3</v>
      </c>
      <c r="G72" s="8" t="s">
        <v>20</v>
      </c>
      <c r="H72" s="8" t="s">
        <v>97</v>
      </c>
      <c r="I72" s="8" t="s">
        <v>22</v>
      </c>
      <c r="J72" s="25">
        <v>149.88999938964844</v>
      </c>
      <c r="K72" s="4">
        <v>2</v>
      </c>
      <c r="L72" s="25">
        <f t="shared" si="4"/>
        <v>151.88999938964844</v>
      </c>
      <c r="M72" s="25">
        <v>112.58999633789062</v>
      </c>
      <c r="N72" s="4">
        <v>4</v>
      </c>
      <c r="O72" s="25">
        <f t="shared" si="5"/>
        <v>116.58999633789062</v>
      </c>
      <c r="P72" s="25">
        <f t="shared" si="6"/>
        <v>116.58999633789062</v>
      </c>
      <c r="Q72" s="25">
        <f t="shared" si="7"/>
        <v>45.919892504793197</v>
      </c>
    </row>
    <row r="73" spans="1:17" x14ac:dyDescent="0.3">
      <c r="A73" s="4">
        <v>64</v>
      </c>
      <c r="B73" s="8" t="s">
        <v>126</v>
      </c>
      <c r="C73" s="8">
        <v>1956</v>
      </c>
      <c r="D73" s="8">
        <v>1956</v>
      </c>
      <c r="E73" s="8">
        <v>1956</v>
      </c>
      <c r="F73" s="8" t="s">
        <v>44</v>
      </c>
      <c r="G73" s="8" t="s">
        <v>20</v>
      </c>
      <c r="H73" s="8" t="s">
        <v>56</v>
      </c>
      <c r="I73" s="8" t="s">
        <v>122</v>
      </c>
      <c r="J73" s="25">
        <v>113.08999633789062</v>
      </c>
      <c r="K73" s="4">
        <v>4</v>
      </c>
      <c r="L73" s="25">
        <f t="shared" si="4"/>
        <v>117.08999633789062</v>
      </c>
      <c r="M73" s="25">
        <v>115.90000152587891</v>
      </c>
      <c r="N73" s="4">
        <v>2</v>
      </c>
      <c r="O73" s="25">
        <f t="shared" si="5"/>
        <v>117.90000152587891</v>
      </c>
      <c r="P73" s="25">
        <f t="shared" si="6"/>
        <v>117.08999633789062</v>
      </c>
      <c r="Q73" s="25">
        <f t="shared" si="7"/>
        <v>46.54567472062714</v>
      </c>
    </row>
    <row r="74" spans="1:17" ht="28.8" x14ac:dyDescent="0.3">
      <c r="A74" s="4">
        <v>65</v>
      </c>
      <c r="B74" s="8" t="s">
        <v>125</v>
      </c>
      <c r="C74" s="8">
        <v>1986</v>
      </c>
      <c r="D74" s="8">
        <v>1986</v>
      </c>
      <c r="E74" s="8">
        <v>1986</v>
      </c>
      <c r="F74" s="8" t="s">
        <v>40</v>
      </c>
      <c r="G74" s="8" t="s">
        <v>20</v>
      </c>
      <c r="H74" s="8" t="s">
        <v>41</v>
      </c>
      <c r="I74" s="8" t="s">
        <v>42</v>
      </c>
      <c r="J74" s="25">
        <v>110.01000213623047</v>
      </c>
      <c r="K74" s="4">
        <v>10</v>
      </c>
      <c r="L74" s="25">
        <f t="shared" ref="L74:L105" si="8">J74+K74</f>
        <v>120.01000213623047</v>
      </c>
      <c r="M74" s="25">
        <v>116.06999969482422</v>
      </c>
      <c r="N74" s="4">
        <v>6</v>
      </c>
      <c r="O74" s="25">
        <f t="shared" ref="O74:O105" si="9">M74+N74</f>
        <v>122.06999969482422</v>
      </c>
      <c r="P74" s="25">
        <f t="shared" ref="P74:P105" si="10">MIN(O74,L74)</f>
        <v>120.01000213623047</v>
      </c>
      <c r="Q74" s="25">
        <f t="shared" ref="Q74:Q105" si="11">IF( AND(ISNUMBER(P$10),ISNUMBER(P74)),(P74-P$10)/P$10*100,"")</f>
        <v>50.20025011809328</v>
      </c>
    </row>
    <row r="75" spans="1:17" ht="43.2" x14ac:dyDescent="0.3">
      <c r="A75" s="4">
        <v>66</v>
      </c>
      <c r="B75" s="8" t="s">
        <v>156</v>
      </c>
      <c r="C75" s="8">
        <v>2002</v>
      </c>
      <c r="D75" s="8">
        <v>2002</v>
      </c>
      <c r="E75" s="8">
        <v>2002</v>
      </c>
      <c r="F75" s="8" t="s">
        <v>94</v>
      </c>
      <c r="G75" s="8" t="s">
        <v>20</v>
      </c>
      <c r="H75" s="8" t="s">
        <v>62</v>
      </c>
      <c r="I75" s="8" t="s">
        <v>95</v>
      </c>
      <c r="J75" s="25">
        <v>133.47999572753906</v>
      </c>
      <c r="K75" s="4">
        <v>4</v>
      </c>
      <c r="L75" s="25">
        <f t="shared" si="8"/>
        <v>137.47999572753906</v>
      </c>
      <c r="M75" s="25">
        <v>129.96000671386719</v>
      </c>
      <c r="N75" s="4">
        <v>2</v>
      </c>
      <c r="O75" s="25">
        <f t="shared" si="9"/>
        <v>131.96000671386719</v>
      </c>
      <c r="P75" s="25">
        <f t="shared" si="10"/>
        <v>131.96000671386719</v>
      </c>
      <c r="Q75" s="25">
        <f t="shared" si="11"/>
        <v>65.156450805731851</v>
      </c>
    </row>
    <row r="76" spans="1:17" ht="28.8" x14ac:dyDescent="0.3">
      <c r="A76" s="4">
        <v>67</v>
      </c>
      <c r="B76" s="8" t="s">
        <v>205</v>
      </c>
      <c r="C76" s="8">
        <v>2001</v>
      </c>
      <c r="D76" s="8">
        <v>2001</v>
      </c>
      <c r="E76" s="8">
        <v>2001</v>
      </c>
      <c r="F76" s="8" t="s">
        <v>94</v>
      </c>
      <c r="G76" s="8" t="s">
        <v>28</v>
      </c>
      <c r="H76" s="8" t="s">
        <v>29</v>
      </c>
      <c r="I76" s="8" t="s">
        <v>30</v>
      </c>
      <c r="J76" s="25">
        <v>179.58999633789062</v>
      </c>
      <c r="K76" s="4">
        <v>12</v>
      </c>
      <c r="L76" s="25">
        <f t="shared" si="8"/>
        <v>191.58999633789062</v>
      </c>
      <c r="M76" s="25">
        <v>124.40000152587891</v>
      </c>
      <c r="N76" s="4">
        <v>8</v>
      </c>
      <c r="O76" s="25">
        <f t="shared" si="9"/>
        <v>132.40000152587891</v>
      </c>
      <c r="P76" s="25">
        <f t="shared" si="10"/>
        <v>132.40000152587891</v>
      </c>
      <c r="Q76" s="25">
        <f t="shared" si="11"/>
        <v>65.707132662564106</v>
      </c>
    </row>
    <row r="77" spans="1:17" x14ac:dyDescent="0.3">
      <c r="A77" s="4">
        <v>68</v>
      </c>
      <c r="B77" s="8" t="s">
        <v>50</v>
      </c>
      <c r="C77" s="8">
        <v>1971</v>
      </c>
      <c r="D77" s="8">
        <v>1971</v>
      </c>
      <c r="E77" s="8">
        <v>1971</v>
      </c>
      <c r="F77" s="8" t="s">
        <v>40</v>
      </c>
      <c r="G77" s="8" t="s">
        <v>20</v>
      </c>
      <c r="H77" s="8" t="s">
        <v>21</v>
      </c>
      <c r="I77" s="8"/>
      <c r="J77" s="25">
        <v>128.94999694824219</v>
      </c>
      <c r="K77" s="4">
        <v>56</v>
      </c>
      <c r="L77" s="25">
        <f t="shared" si="8"/>
        <v>184.94999694824219</v>
      </c>
      <c r="M77" s="25">
        <v>124.76999664306641</v>
      </c>
      <c r="N77" s="4">
        <v>8</v>
      </c>
      <c r="O77" s="25">
        <f t="shared" si="9"/>
        <v>132.76999664306641</v>
      </c>
      <c r="P77" s="25">
        <f t="shared" si="10"/>
        <v>132.76999664306641</v>
      </c>
      <c r="Q77" s="25">
        <f t="shared" si="11"/>
        <v>66.170205391126785</v>
      </c>
    </row>
    <row r="78" spans="1:17" ht="28.8" x14ac:dyDescent="0.3">
      <c r="A78" s="4">
        <v>69</v>
      </c>
      <c r="B78" s="8" t="s">
        <v>211</v>
      </c>
      <c r="C78" s="8">
        <v>1958</v>
      </c>
      <c r="D78" s="8">
        <v>1958</v>
      </c>
      <c r="E78" s="8">
        <v>1958</v>
      </c>
      <c r="F78" s="8" t="s">
        <v>40</v>
      </c>
      <c r="G78" s="8" t="s">
        <v>20</v>
      </c>
      <c r="H78" s="8" t="s">
        <v>212</v>
      </c>
      <c r="I78" s="8" t="s">
        <v>213</v>
      </c>
      <c r="J78" s="25">
        <v>133.88999938964844</v>
      </c>
      <c r="K78" s="4">
        <v>6</v>
      </c>
      <c r="L78" s="25">
        <f t="shared" si="8"/>
        <v>139.88999938964844</v>
      </c>
      <c r="M78" s="25">
        <v>126.77999877929687</v>
      </c>
      <c r="N78" s="4">
        <v>6</v>
      </c>
      <c r="O78" s="25">
        <f t="shared" si="9"/>
        <v>132.77999877929687</v>
      </c>
      <c r="P78" s="25">
        <f t="shared" si="10"/>
        <v>132.77999877929687</v>
      </c>
      <c r="Q78" s="25">
        <f t="shared" si="11"/>
        <v>66.182723709073528</v>
      </c>
    </row>
    <row r="79" spans="1:17" x14ac:dyDescent="0.3">
      <c r="A79" s="4">
        <v>70</v>
      </c>
      <c r="B79" s="8" t="s">
        <v>45</v>
      </c>
      <c r="C79" s="8">
        <v>1952</v>
      </c>
      <c r="D79" s="8">
        <v>1952</v>
      </c>
      <c r="E79" s="8">
        <v>1952</v>
      </c>
      <c r="F79" s="8" t="s">
        <v>15</v>
      </c>
      <c r="G79" s="8" t="s">
        <v>20</v>
      </c>
      <c r="H79" s="8" t="s">
        <v>46</v>
      </c>
      <c r="I79" s="8" t="s">
        <v>47</v>
      </c>
      <c r="J79" s="25"/>
      <c r="K79" s="4"/>
      <c r="L79" s="25" t="s">
        <v>412</v>
      </c>
      <c r="M79" s="25">
        <v>130.41999816894531</v>
      </c>
      <c r="N79" s="4">
        <v>4</v>
      </c>
      <c r="O79" s="25">
        <f t="shared" si="9"/>
        <v>134.41999816894531</v>
      </c>
      <c r="P79" s="25">
        <f t="shared" si="10"/>
        <v>134.41999816894531</v>
      </c>
      <c r="Q79" s="25">
        <f t="shared" si="11"/>
        <v>68.235288613114548</v>
      </c>
    </row>
    <row r="80" spans="1:17" x14ac:dyDescent="0.3">
      <c r="A80" s="4">
        <v>71</v>
      </c>
      <c r="B80" s="8" t="s">
        <v>107</v>
      </c>
      <c r="C80" s="8">
        <v>1959</v>
      </c>
      <c r="D80" s="8">
        <v>1959</v>
      </c>
      <c r="E80" s="8">
        <v>1959</v>
      </c>
      <c r="F80" s="8" t="s">
        <v>40</v>
      </c>
      <c r="G80" s="8" t="s">
        <v>20</v>
      </c>
      <c r="H80" s="8" t="s">
        <v>97</v>
      </c>
      <c r="I80" s="8"/>
      <c r="J80" s="25">
        <v>147.55000305175781</v>
      </c>
      <c r="K80" s="4">
        <v>110</v>
      </c>
      <c r="L80" s="25">
        <f t="shared" si="8"/>
        <v>257.55000305175781</v>
      </c>
      <c r="M80" s="25">
        <v>122.98000335693359</v>
      </c>
      <c r="N80" s="4">
        <v>12</v>
      </c>
      <c r="O80" s="25">
        <f t="shared" si="9"/>
        <v>134.98000335693359</v>
      </c>
      <c r="P80" s="25">
        <f t="shared" si="10"/>
        <v>134.98000335693359</v>
      </c>
      <c r="Q80" s="25">
        <f t="shared" si="11"/>
        <v>68.93617118795018</v>
      </c>
    </row>
    <row r="81" spans="1:17" ht="43.2" x14ac:dyDescent="0.3">
      <c r="A81" s="4">
        <v>72</v>
      </c>
      <c r="B81" s="8" t="s">
        <v>267</v>
      </c>
      <c r="C81" s="8">
        <v>1999</v>
      </c>
      <c r="D81" s="8">
        <v>1999</v>
      </c>
      <c r="E81" s="8">
        <v>1999</v>
      </c>
      <c r="F81" s="8" t="s">
        <v>233</v>
      </c>
      <c r="G81" s="8" t="s">
        <v>20</v>
      </c>
      <c r="H81" s="8" t="s">
        <v>62</v>
      </c>
      <c r="I81" s="8" t="s">
        <v>268</v>
      </c>
      <c r="J81" s="25"/>
      <c r="K81" s="4"/>
      <c r="L81" s="25" t="s">
        <v>413</v>
      </c>
      <c r="M81" s="25">
        <v>129.42999267578125</v>
      </c>
      <c r="N81" s="4">
        <v>6</v>
      </c>
      <c r="O81" s="25">
        <f t="shared" si="9"/>
        <v>135.42999267578125</v>
      </c>
      <c r="P81" s="25">
        <f t="shared" si="10"/>
        <v>135.42999267578125</v>
      </c>
      <c r="Q81" s="25">
        <f t="shared" si="11"/>
        <v>69.49936181405036</v>
      </c>
    </row>
    <row r="82" spans="1:17" ht="43.2" x14ac:dyDescent="0.3">
      <c r="A82" s="4">
        <v>73</v>
      </c>
      <c r="B82" s="8" t="s">
        <v>93</v>
      </c>
      <c r="C82" s="8">
        <v>2000</v>
      </c>
      <c r="D82" s="8">
        <v>2000</v>
      </c>
      <c r="E82" s="8">
        <v>2000</v>
      </c>
      <c r="F82" s="8" t="s">
        <v>94</v>
      </c>
      <c r="G82" s="8" t="s">
        <v>20</v>
      </c>
      <c r="H82" s="8" t="s">
        <v>62</v>
      </c>
      <c r="I82" s="8" t="s">
        <v>95</v>
      </c>
      <c r="J82" s="25">
        <v>137.05999755859375</v>
      </c>
      <c r="K82" s="4">
        <v>10</v>
      </c>
      <c r="L82" s="25">
        <f t="shared" si="8"/>
        <v>147.05999755859375</v>
      </c>
      <c r="M82" s="25"/>
      <c r="N82" s="4"/>
      <c r="O82" s="25" t="s">
        <v>413</v>
      </c>
      <c r="P82" s="25">
        <f t="shared" si="10"/>
        <v>147.05999755859375</v>
      </c>
      <c r="Q82" s="25">
        <f t="shared" si="11"/>
        <v>84.055062265502357</v>
      </c>
    </row>
    <row r="83" spans="1:17" ht="43.2" x14ac:dyDescent="0.3">
      <c r="A83" s="4">
        <v>74</v>
      </c>
      <c r="B83" s="8" t="s">
        <v>118</v>
      </c>
      <c r="C83" s="8">
        <v>2002</v>
      </c>
      <c r="D83" s="8">
        <v>2002</v>
      </c>
      <c r="E83" s="8">
        <v>2002</v>
      </c>
      <c r="F83" s="8" t="s">
        <v>40</v>
      </c>
      <c r="G83" s="8" t="s">
        <v>20</v>
      </c>
      <c r="H83" s="8" t="s">
        <v>62</v>
      </c>
      <c r="I83" s="8" t="s">
        <v>119</v>
      </c>
      <c r="J83" s="25">
        <v>143.85000610351562</v>
      </c>
      <c r="K83" s="4">
        <v>6</v>
      </c>
      <c r="L83" s="25">
        <f t="shared" si="8"/>
        <v>149.85000610351562</v>
      </c>
      <c r="M83" s="25">
        <v>153.55999755859375</v>
      </c>
      <c r="N83" s="4">
        <v>6</v>
      </c>
      <c r="O83" s="25">
        <f t="shared" si="9"/>
        <v>159.55999755859375</v>
      </c>
      <c r="P83" s="25">
        <f t="shared" si="10"/>
        <v>149.85000610351562</v>
      </c>
      <c r="Q83" s="25">
        <f t="shared" si="11"/>
        <v>87.54693772437605</v>
      </c>
    </row>
    <row r="84" spans="1:17" ht="43.2" x14ac:dyDescent="0.3">
      <c r="A84" s="4">
        <v>75</v>
      </c>
      <c r="B84" s="8" t="s">
        <v>100</v>
      </c>
      <c r="C84" s="8">
        <v>2001</v>
      </c>
      <c r="D84" s="8">
        <v>2001</v>
      </c>
      <c r="E84" s="8">
        <v>2001</v>
      </c>
      <c r="F84" s="8" t="s">
        <v>40</v>
      </c>
      <c r="G84" s="8" t="s">
        <v>20</v>
      </c>
      <c r="H84" s="8" t="s">
        <v>62</v>
      </c>
      <c r="I84" s="8" t="s">
        <v>95</v>
      </c>
      <c r="J84" s="25">
        <v>141.74000549316406</v>
      </c>
      <c r="K84" s="4">
        <v>56</v>
      </c>
      <c r="L84" s="25">
        <f t="shared" si="8"/>
        <v>197.74000549316406</v>
      </c>
      <c r="M84" s="25">
        <v>146.53999328613281</v>
      </c>
      <c r="N84" s="4">
        <v>8</v>
      </c>
      <c r="O84" s="25">
        <f t="shared" si="9"/>
        <v>154.53999328613281</v>
      </c>
      <c r="P84" s="25">
        <f t="shared" si="10"/>
        <v>154.53999328613281</v>
      </c>
      <c r="Q84" s="25">
        <f t="shared" si="11"/>
        <v>93.416758867118006</v>
      </c>
    </row>
    <row r="85" spans="1:17" ht="28.8" x14ac:dyDescent="0.3">
      <c r="A85" s="4">
        <v>76</v>
      </c>
      <c r="B85" s="8" t="s">
        <v>255</v>
      </c>
      <c r="C85" s="8">
        <v>2002</v>
      </c>
      <c r="D85" s="8">
        <v>2002</v>
      </c>
      <c r="E85" s="8">
        <v>2002</v>
      </c>
      <c r="F85" s="8">
        <v>3</v>
      </c>
      <c r="G85" s="8" t="s">
        <v>28</v>
      </c>
      <c r="H85" s="8" t="s">
        <v>29</v>
      </c>
      <c r="I85" s="8" t="s">
        <v>30</v>
      </c>
      <c r="J85" s="25">
        <v>199.05999755859375</v>
      </c>
      <c r="K85" s="4">
        <v>4</v>
      </c>
      <c r="L85" s="25">
        <f t="shared" si="8"/>
        <v>203.05999755859375</v>
      </c>
      <c r="M85" s="25">
        <v>160.91000366210937</v>
      </c>
      <c r="N85" s="4">
        <v>4</v>
      </c>
      <c r="O85" s="25">
        <f t="shared" si="9"/>
        <v>164.91000366210937</v>
      </c>
      <c r="P85" s="25">
        <f t="shared" si="10"/>
        <v>164.91000366210937</v>
      </c>
      <c r="Q85" s="25">
        <f t="shared" si="11"/>
        <v>106.39549500971721</v>
      </c>
    </row>
    <row r="86" spans="1:17" ht="57.6" x14ac:dyDescent="0.3">
      <c r="A86" s="4">
        <v>77</v>
      </c>
      <c r="B86" s="8" t="s">
        <v>65</v>
      </c>
      <c r="C86" s="8">
        <v>2004</v>
      </c>
      <c r="D86" s="8">
        <v>2004</v>
      </c>
      <c r="E86" s="8">
        <v>2004</v>
      </c>
      <c r="F86" s="8" t="s">
        <v>40</v>
      </c>
      <c r="G86" s="8" t="s">
        <v>28</v>
      </c>
      <c r="H86" s="8" t="s">
        <v>66</v>
      </c>
      <c r="I86" s="8" t="s">
        <v>67</v>
      </c>
      <c r="J86" s="25"/>
      <c r="K86" s="4"/>
      <c r="L86" s="25" t="s">
        <v>412</v>
      </c>
      <c r="M86" s="25">
        <v>152.44999694824219</v>
      </c>
      <c r="N86" s="4">
        <v>160</v>
      </c>
      <c r="O86" s="25">
        <f t="shared" si="9"/>
        <v>312.44999694824219</v>
      </c>
      <c r="P86" s="25">
        <f t="shared" si="10"/>
        <v>312.44999694824219</v>
      </c>
      <c r="Q86" s="25">
        <f t="shared" si="11"/>
        <v>291.05130285516003</v>
      </c>
    </row>
    <row r="87" spans="1:17" ht="43.2" x14ac:dyDescent="0.3">
      <c r="A87" s="4">
        <v>78</v>
      </c>
      <c r="B87" s="8" t="s">
        <v>170</v>
      </c>
      <c r="C87" s="8">
        <v>2002</v>
      </c>
      <c r="D87" s="8">
        <v>2002</v>
      </c>
      <c r="E87" s="8">
        <v>2002</v>
      </c>
      <c r="F87" s="8" t="s">
        <v>94</v>
      </c>
      <c r="G87" s="8" t="s">
        <v>36</v>
      </c>
      <c r="H87" s="8" t="s">
        <v>37</v>
      </c>
      <c r="I87" s="8" t="s">
        <v>38</v>
      </c>
      <c r="J87" s="25">
        <v>154.55000305175781</v>
      </c>
      <c r="K87" s="4">
        <v>204</v>
      </c>
      <c r="L87" s="25">
        <f t="shared" si="8"/>
        <v>358.55000305175781</v>
      </c>
      <c r="M87" s="25">
        <v>169.97000122070312</v>
      </c>
      <c r="N87" s="4">
        <v>158</v>
      </c>
      <c r="O87" s="25">
        <f t="shared" si="9"/>
        <v>327.97000122070312</v>
      </c>
      <c r="P87" s="25">
        <f t="shared" si="10"/>
        <v>327.97000122070312</v>
      </c>
      <c r="Q87" s="25">
        <f t="shared" si="11"/>
        <v>310.47558818190578</v>
      </c>
    </row>
    <row r="88" spans="1:17" ht="57.6" x14ac:dyDescent="0.3">
      <c r="A88" s="4">
        <v>79</v>
      </c>
      <c r="B88" s="8" t="s">
        <v>169</v>
      </c>
      <c r="C88" s="8">
        <v>2003</v>
      </c>
      <c r="D88" s="8">
        <v>2003</v>
      </c>
      <c r="E88" s="8">
        <v>2003</v>
      </c>
      <c r="F88" s="8" t="s">
        <v>40</v>
      </c>
      <c r="G88" s="8" t="s">
        <v>28</v>
      </c>
      <c r="H88" s="8" t="s">
        <v>66</v>
      </c>
      <c r="I88" s="8" t="s">
        <v>67</v>
      </c>
      <c r="J88" s="25">
        <v>327.85000610351562</v>
      </c>
      <c r="K88" s="4">
        <v>52</v>
      </c>
      <c r="L88" s="25">
        <f t="shared" si="8"/>
        <v>379.85000610351562</v>
      </c>
      <c r="M88" s="25">
        <v>204.67999267578125</v>
      </c>
      <c r="N88" s="4">
        <v>158</v>
      </c>
      <c r="O88" s="25">
        <f t="shared" si="9"/>
        <v>362.67999267578125</v>
      </c>
      <c r="P88" s="25">
        <f t="shared" si="10"/>
        <v>362.67999267578125</v>
      </c>
      <c r="Q88" s="25">
        <f t="shared" si="11"/>
        <v>353.9173789105779</v>
      </c>
    </row>
    <row r="89" spans="1:17" ht="43.2" x14ac:dyDescent="0.3">
      <c r="A89" s="4">
        <v>80</v>
      </c>
      <c r="B89" s="8" t="s">
        <v>154</v>
      </c>
      <c r="C89" s="8">
        <v>2003</v>
      </c>
      <c r="D89" s="8">
        <v>2003</v>
      </c>
      <c r="E89" s="8">
        <v>2003</v>
      </c>
      <c r="F89" s="8" t="s">
        <v>155</v>
      </c>
      <c r="G89" s="8" t="s">
        <v>20</v>
      </c>
      <c r="H89" s="8" t="s">
        <v>139</v>
      </c>
      <c r="I89" s="8" t="s">
        <v>95</v>
      </c>
      <c r="J89" s="25">
        <v>354.45001220703125</v>
      </c>
      <c r="K89" s="4">
        <v>218</v>
      </c>
      <c r="L89" s="25">
        <f t="shared" si="8"/>
        <v>572.45001220703125</v>
      </c>
      <c r="M89" s="25">
        <v>131</v>
      </c>
      <c r="N89" s="4">
        <v>304</v>
      </c>
      <c r="O89" s="25">
        <f t="shared" si="9"/>
        <v>435</v>
      </c>
      <c r="P89" s="25">
        <f t="shared" si="10"/>
        <v>435</v>
      </c>
      <c r="Q89" s="25">
        <f t="shared" si="11"/>
        <v>444.43052777553123</v>
      </c>
    </row>
    <row r="90" spans="1:17" ht="43.2" x14ac:dyDescent="0.3">
      <c r="A90" s="4">
        <v>81</v>
      </c>
      <c r="B90" s="8" t="s">
        <v>265</v>
      </c>
      <c r="C90" s="8">
        <v>2004</v>
      </c>
      <c r="D90" s="8">
        <v>2004</v>
      </c>
      <c r="E90" s="8">
        <v>2004</v>
      </c>
      <c r="F90" s="8" t="s">
        <v>40</v>
      </c>
      <c r="G90" s="8" t="s">
        <v>20</v>
      </c>
      <c r="H90" s="8" t="s">
        <v>266</v>
      </c>
      <c r="I90" s="8" t="s">
        <v>95</v>
      </c>
      <c r="J90" s="25"/>
      <c r="K90" s="4"/>
      <c r="L90" s="25" t="s">
        <v>412</v>
      </c>
      <c r="M90" s="25">
        <v>113.41000366210937</v>
      </c>
      <c r="N90" s="4">
        <v>708</v>
      </c>
      <c r="O90" s="25">
        <f t="shared" si="9"/>
        <v>821.41000366210937</v>
      </c>
      <c r="P90" s="25">
        <f t="shared" si="10"/>
        <v>821.41000366210937</v>
      </c>
      <c r="Q90" s="25">
        <f t="shared" si="11"/>
        <v>928.04754439968565</v>
      </c>
    </row>
    <row r="91" spans="1:17" x14ac:dyDescent="0.3">
      <c r="A91" s="4"/>
      <c r="B91" s="8" t="s">
        <v>133</v>
      </c>
      <c r="C91" s="8">
        <v>2004</v>
      </c>
      <c r="D91" s="8">
        <v>2004</v>
      </c>
      <c r="E91" s="8">
        <v>2004</v>
      </c>
      <c r="F91" s="8" t="s">
        <v>40</v>
      </c>
      <c r="G91" s="8" t="s">
        <v>134</v>
      </c>
      <c r="H91" s="8" t="s">
        <v>102</v>
      </c>
      <c r="I91" s="8"/>
      <c r="J91" s="25"/>
      <c r="K91" s="4"/>
      <c r="L91" s="25" t="s">
        <v>412</v>
      </c>
      <c r="M91" s="25"/>
      <c r="N91" s="4"/>
      <c r="O91" s="25" t="s">
        <v>412</v>
      </c>
      <c r="P91" s="25"/>
      <c r="Q91" s="25" t="str">
        <f t="shared" si="11"/>
        <v/>
      </c>
    </row>
    <row r="92" spans="1:17" ht="43.2" x14ac:dyDescent="0.3">
      <c r="A92" s="4"/>
      <c r="B92" s="8" t="s">
        <v>285</v>
      </c>
      <c r="C92" s="8">
        <v>2001</v>
      </c>
      <c r="D92" s="8">
        <v>2001</v>
      </c>
      <c r="E92" s="8">
        <v>2001</v>
      </c>
      <c r="F92" s="8" t="s">
        <v>40</v>
      </c>
      <c r="G92" s="8" t="s">
        <v>20</v>
      </c>
      <c r="H92" s="8" t="s">
        <v>62</v>
      </c>
      <c r="I92" s="8" t="s">
        <v>286</v>
      </c>
      <c r="J92" s="25"/>
      <c r="K92" s="4"/>
      <c r="L92" s="25" t="s">
        <v>413</v>
      </c>
      <c r="M92" s="25"/>
      <c r="N92" s="4"/>
      <c r="O92" s="25" t="s">
        <v>413</v>
      </c>
      <c r="P92" s="25"/>
      <c r="Q92" s="25" t="str">
        <f t="shared" si="11"/>
        <v/>
      </c>
    </row>
    <row r="93" spans="1:17" ht="43.2" x14ac:dyDescent="0.3">
      <c r="A93" s="4"/>
      <c r="B93" s="8" t="s">
        <v>218</v>
      </c>
      <c r="C93" s="8">
        <v>2002</v>
      </c>
      <c r="D93" s="8">
        <v>2002</v>
      </c>
      <c r="E93" s="8">
        <v>2002</v>
      </c>
      <c r="F93" s="8">
        <v>2</v>
      </c>
      <c r="G93" s="8" t="s">
        <v>20</v>
      </c>
      <c r="H93" s="8" t="s">
        <v>62</v>
      </c>
      <c r="I93" s="8" t="s">
        <v>63</v>
      </c>
      <c r="J93" s="25"/>
      <c r="K93" s="4"/>
      <c r="L93" s="25" t="s">
        <v>413</v>
      </c>
      <c r="M93" s="25"/>
      <c r="N93" s="4"/>
      <c r="O93" s="25" t="s">
        <v>413</v>
      </c>
      <c r="P93" s="25"/>
      <c r="Q93" s="25" t="str">
        <f t="shared" si="11"/>
        <v/>
      </c>
    </row>
    <row r="94" spans="1:17" x14ac:dyDescent="0.3">
      <c r="A94" s="4"/>
      <c r="B94" s="8" t="s">
        <v>232</v>
      </c>
      <c r="C94" s="8">
        <v>1996</v>
      </c>
      <c r="D94" s="8">
        <v>1996</v>
      </c>
      <c r="E94" s="8">
        <v>1996</v>
      </c>
      <c r="F94" s="8" t="s">
        <v>233</v>
      </c>
      <c r="G94" s="8" t="s">
        <v>20</v>
      </c>
      <c r="H94" s="8" t="s">
        <v>53</v>
      </c>
      <c r="I94" s="8" t="s">
        <v>151</v>
      </c>
      <c r="J94" s="25"/>
      <c r="K94" s="4"/>
      <c r="L94" s="25" t="s">
        <v>413</v>
      </c>
      <c r="M94" s="25"/>
      <c r="N94" s="4"/>
      <c r="O94" s="25" t="s">
        <v>413</v>
      </c>
      <c r="P94" s="25"/>
      <c r="Q94" s="25" t="str">
        <f t="shared" si="11"/>
        <v/>
      </c>
    </row>
    <row r="95" spans="1:17" x14ac:dyDescent="0.3">
      <c r="A95" s="4"/>
      <c r="B95" s="8" t="s">
        <v>210</v>
      </c>
      <c r="C95" s="8">
        <v>1976</v>
      </c>
      <c r="D95" s="8">
        <v>1976</v>
      </c>
      <c r="E95" s="8">
        <v>1976</v>
      </c>
      <c r="F95" s="8">
        <v>1</v>
      </c>
      <c r="G95" s="8" t="s">
        <v>20</v>
      </c>
      <c r="H95" s="8" t="s">
        <v>56</v>
      </c>
      <c r="I95" s="8" t="s">
        <v>122</v>
      </c>
      <c r="J95" s="25"/>
      <c r="K95" s="4"/>
      <c r="L95" s="25" t="s">
        <v>413</v>
      </c>
      <c r="M95" s="25"/>
      <c r="N95" s="4"/>
      <c r="O95" s="25" t="s">
        <v>413</v>
      </c>
      <c r="P95" s="25"/>
      <c r="Q95" s="25" t="str">
        <f t="shared" si="11"/>
        <v/>
      </c>
    </row>
    <row r="97" spans="1:17" ht="18" x14ac:dyDescent="0.3">
      <c r="A97" s="11" t="s">
        <v>414</v>
      </c>
      <c r="B97" s="11"/>
      <c r="C97" s="11"/>
      <c r="D97" s="11"/>
      <c r="E97" s="11"/>
      <c r="F97" s="11"/>
      <c r="G97" s="11"/>
      <c r="H97" s="11"/>
      <c r="I97" s="11"/>
      <c r="J97" s="11"/>
    </row>
    <row r="98" spans="1:17" x14ac:dyDescent="0.3">
      <c r="A98" s="16" t="s">
        <v>403</v>
      </c>
      <c r="B98" s="16" t="s">
        <v>1</v>
      </c>
      <c r="C98" s="16" t="s">
        <v>2</v>
      </c>
      <c r="D98" s="16" t="s">
        <v>291</v>
      </c>
      <c r="E98" s="16" t="s">
        <v>292</v>
      </c>
      <c r="F98" s="16" t="s">
        <v>3</v>
      </c>
      <c r="G98" s="16" t="s">
        <v>4</v>
      </c>
      <c r="H98" s="16" t="s">
        <v>5</v>
      </c>
      <c r="I98" s="16" t="s">
        <v>6</v>
      </c>
      <c r="J98" s="18" t="s">
        <v>405</v>
      </c>
      <c r="K98" s="19"/>
      <c r="L98" s="20"/>
      <c r="M98" s="18" t="s">
        <v>409</v>
      </c>
      <c r="N98" s="19"/>
      <c r="O98" s="20"/>
      <c r="P98" s="16" t="s">
        <v>410</v>
      </c>
      <c r="Q98" s="16" t="s">
        <v>411</v>
      </c>
    </row>
    <row r="99" spans="1:17" x14ac:dyDescent="0.3">
      <c r="A99" s="17"/>
      <c r="B99" s="17"/>
      <c r="C99" s="17"/>
      <c r="D99" s="17"/>
      <c r="E99" s="17"/>
      <c r="F99" s="17"/>
      <c r="G99" s="17"/>
      <c r="H99" s="17"/>
      <c r="I99" s="17"/>
      <c r="J99" s="21" t="s">
        <v>406</v>
      </c>
      <c r="K99" s="21" t="s">
        <v>407</v>
      </c>
      <c r="L99" s="21" t="s">
        <v>408</v>
      </c>
      <c r="M99" s="21" t="s">
        <v>406</v>
      </c>
      <c r="N99" s="21" t="s">
        <v>407</v>
      </c>
      <c r="O99" s="21" t="s">
        <v>408</v>
      </c>
      <c r="P99" s="17"/>
      <c r="Q99" s="17"/>
    </row>
    <row r="100" spans="1:17" ht="28.8" x14ac:dyDescent="0.3">
      <c r="A100" s="22">
        <v>1</v>
      </c>
      <c r="B100" s="23" t="s">
        <v>415</v>
      </c>
      <c r="C100" s="23" t="s">
        <v>416</v>
      </c>
      <c r="D100" s="23">
        <v>1990</v>
      </c>
      <c r="E100" s="23">
        <v>1990</v>
      </c>
      <c r="F100" s="23" t="s">
        <v>417</v>
      </c>
      <c r="G100" s="23" t="s">
        <v>20</v>
      </c>
      <c r="H100" s="23" t="s">
        <v>257</v>
      </c>
      <c r="I100" s="23" t="s">
        <v>258</v>
      </c>
      <c r="J100" s="24">
        <v>84.730003356933594</v>
      </c>
      <c r="K100" s="22">
        <v>0</v>
      </c>
      <c r="L100" s="24">
        <f t="shared" ref="L100:L117" si="12">J100+K100</f>
        <v>84.730003356933594</v>
      </c>
      <c r="M100" s="24">
        <v>86.860000610351562</v>
      </c>
      <c r="N100" s="22">
        <v>2</v>
      </c>
      <c r="O100" s="24">
        <f t="shared" ref="O100:O117" si="13">M100+N100</f>
        <v>88.860000610351563</v>
      </c>
      <c r="P100" s="24">
        <f t="shared" ref="P100:P117" si="14">MIN(O100,L100)</f>
        <v>84.730003356933594</v>
      </c>
      <c r="Q100" s="24">
        <f t="shared" ref="Q100:Q117" si="15">IF( AND(ISNUMBER(P$100),ISNUMBER(P100)),(P100-P$100)/P$100*100,"")</f>
        <v>0</v>
      </c>
    </row>
    <row r="101" spans="1:17" ht="57.6" x14ac:dyDescent="0.3">
      <c r="A101" s="4">
        <v>2</v>
      </c>
      <c r="B101" s="8" t="s">
        <v>418</v>
      </c>
      <c r="C101" s="8" t="s">
        <v>419</v>
      </c>
      <c r="D101" s="8">
        <v>1991</v>
      </c>
      <c r="E101" s="8">
        <v>1987</v>
      </c>
      <c r="F101" s="8" t="s">
        <v>417</v>
      </c>
      <c r="G101" s="8" t="s">
        <v>20</v>
      </c>
      <c r="H101" s="8" t="s">
        <v>367</v>
      </c>
      <c r="I101" s="8" t="s">
        <v>368</v>
      </c>
      <c r="J101" s="25">
        <v>87.360000610351563</v>
      </c>
      <c r="K101" s="4">
        <v>0</v>
      </c>
      <c r="L101" s="25">
        <f t="shared" si="12"/>
        <v>87.360000610351563</v>
      </c>
      <c r="M101" s="25">
        <v>86.839996337890625</v>
      </c>
      <c r="N101" s="4">
        <v>4</v>
      </c>
      <c r="O101" s="25">
        <f t="shared" si="13"/>
        <v>90.839996337890625</v>
      </c>
      <c r="P101" s="25">
        <f t="shared" si="14"/>
        <v>87.360000610351563</v>
      </c>
      <c r="Q101" s="25">
        <f t="shared" si="15"/>
        <v>3.1039739752385502</v>
      </c>
    </row>
    <row r="102" spans="1:17" ht="57.6" x14ac:dyDescent="0.3">
      <c r="A102" s="4">
        <v>3</v>
      </c>
      <c r="B102" s="8" t="s">
        <v>420</v>
      </c>
      <c r="C102" s="8" t="s">
        <v>421</v>
      </c>
      <c r="D102" s="8">
        <v>1996</v>
      </c>
      <c r="E102" s="8">
        <v>1996</v>
      </c>
      <c r="F102" s="8" t="s">
        <v>422</v>
      </c>
      <c r="G102" s="8" t="s">
        <v>28</v>
      </c>
      <c r="H102" s="8" t="s">
        <v>167</v>
      </c>
      <c r="I102" s="8" t="s">
        <v>168</v>
      </c>
      <c r="J102" s="25">
        <v>87.430000305175781</v>
      </c>
      <c r="K102" s="4">
        <v>0</v>
      </c>
      <c r="L102" s="25">
        <f t="shared" si="12"/>
        <v>87.430000305175781</v>
      </c>
      <c r="M102" s="25">
        <v>86.739997863769531</v>
      </c>
      <c r="N102" s="4">
        <v>2</v>
      </c>
      <c r="O102" s="25">
        <f t="shared" si="13"/>
        <v>88.739997863769531</v>
      </c>
      <c r="P102" s="25">
        <f t="shared" si="14"/>
        <v>87.430000305175781</v>
      </c>
      <c r="Q102" s="25">
        <f t="shared" si="15"/>
        <v>3.1865889782491581</v>
      </c>
    </row>
    <row r="103" spans="1:17" ht="43.2" x14ac:dyDescent="0.3">
      <c r="A103" s="4">
        <v>4</v>
      </c>
      <c r="B103" s="8" t="s">
        <v>423</v>
      </c>
      <c r="C103" s="8" t="s">
        <v>424</v>
      </c>
      <c r="D103" s="8">
        <v>1995</v>
      </c>
      <c r="E103" s="8">
        <v>1994</v>
      </c>
      <c r="F103" s="8" t="s">
        <v>417</v>
      </c>
      <c r="G103" s="8" t="s">
        <v>16</v>
      </c>
      <c r="H103" s="8" t="s">
        <v>17</v>
      </c>
      <c r="I103" s="8" t="s">
        <v>18</v>
      </c>
      <c r="J103" s="25">
        <v>95.209999084472656</v>
      </c>
      <c r="K103" s="4">
        <v>0</v>
      </c>
      <c r="L103" s="25">
        <f t="shared" si="12"/>
        <v>95.209999084472656</v>
      </c>
      <c r="M103" s="25">
        <v>94.430000305175781</v>
      </c>
      <c r="N103" s="4">
        <v>0</v>
      </c>
      <c r="O103" s="25">
        <f t="shared" si="13"/>
        <v>94.430000305175781</v>
      </c>
      <c r="P103" s="25">
        <f t="shared" si="14"/>
        <v>94.430000305175781</v>
      </c>
      <c r="Q103" s="25">
        <f t="shared" si="15"/>
        <v>11.448125296749939</v>
      </c>
    </row>
    <row r="104" spans="1:17" ht="28.8" x14ac:dyDescent="0.3">
      <c r="A104" s="4">
        <v>5</v>
      </c>
      <c r="B104" s="8" t="s">
        <v>425</v>
      </c>
      <c r="C104" s="8" t="s">
        <v>424</v>
      </c>
      <c r="D104" s="8">
        <v>1995</v>
      </c>
      <c r="E104" s="8">
        <v>1994</v>
      </c>
      <c r="F104" s="8" t="s">
        <v>417</v>
      </c>
      <c r="G104" s="8" t="s">
        <v>20</v>
      </c>
      <c r="H104" s="8" t="s">
        <v>53</v>
      </c>
      <c r="I104" s="8" t="s">
        <v>54</v>
      </c>
      <c r="J104" s="25">
        <v>95.589996337890625</v>
      </c>
      <c r="K104" s="4">
        <v>4</v>
      </c>
      <c r="L104" s="25">
        <f t="shared" si="12"/>
        <v>99.589996337890625</v>
      </c>
      <c r="M104" s="25">
        <v>96.459999084472656</v>
      </c>
      <c r="N104" s="4">
        <v>2</v>
      </c>
      <c r="O104" s="25">
        <f t="shared" si="13"/>
        <v>98.459999084472656</v>
      </c>
      <c r="P104" s="25">
        <f t="shared" si="14"/>
        <v>98.459999084472656</v>
      </c>
      <c r="Q104" s="25">
        <f t="shared" si="15"/>
        <v>16.204408336560647</v>
      </c>
    </row>
    <row r="105" spans="1:17" ht="57.6" x14ac:dyDescent="0.3">
      <c r="A105" s="4">
        <v>6</v>
      </c>
      <c r="B105" s="8" t="s">
        <v>426</v>
      </c>
      <c r="C105" s="8" t="s">
        <v>427</v>
      </c>
      <c r="D105" s="8">
        <v>1996</v>
      </c>
      <c r="E105" s="8">
        <v>1994</v>
      </c>
      <c r="F105" s="8" t="s">
        <v>422</v>
      </c>
      <c r="G105" s="8" t="s">
        <v>20</v>
      </c>
      <c r="H105" s="8" t="s">
        <v>367</v>
      </c>
      <c r="I105" s="8" t="s">
        <v>385</v>
      </c>
      <c r="J105" s="25">
        <v>103.36000061035156</v>
      </c>
      <c r="K105" s="4">
        <v>2</v>
      </c>
      <c r="L105" s="25">
        <f t="shared" si="12"/>
        <v>105.36000061035156</v>
      </c>
      <c r="M105" s="25"/>
      <c r="N105" s="4"/>
      <c r="O105" s="25" t="s">
        <v>413</v>
      </c>
      <c r="P105" s="25">
        <f t="shared" si="14"/>
        <v>105.36000061035156</v>
      </c>
      <c r="Q105" s="25">
        <f t="shared" si="15"/>
        <v>24.347924508526273</v>
      </c>
    </row>
    <row r="106" spans="1:17" ht="72" x14ac:dyDescent="0.3">
      <c r="A106" s="4">
        <v>7</v>
      </c>
      <c r="B106" s="8" t="s">
        <v>428</v>
      </c>
      <c r="C106" s="8" t="s">
        <v>429</v>
      </c>
      <c r="D106" s="8">
        <v>2000</v>
      </c>
      <c r="E106" s="8">
        <v>2000</v>
      </c>
      <c r="F106" s="8" t="s">
        <v>430</v>
      </c>
      <c r="G106" s="8" t="s">
        <v>20</v>
      </c>
      <c r="H106" s="8" t="s">
        <v>139</v>
      </c>
      <c r="I106" s="8" t="s">
        <v>374</v>
      </c>
      <c r="J106" s="25">
        <v>122.84999847412109</v>
      </c>
      <c r="K106" s="4">
        <v>8</v>
      </c>
      <c r="L106" s="25">
        <f t="shared" si="12"/>
        <v>130.84999847412109</v>
      </c>
      <c r="M106" s="25">
        <v>123.05999755859375</v>
      </c>
      <c r="N106" s="4">
        <v>0</v>
      </c>
      <c r="O106" s="25">
        <f t="shared" si="13"/>
        <v>123.05999755859375</v>
      </c>
      <c r="P106" s="25">
        <f t="shared" si="14"/>
        <v>123.05999755859375</v>
      </c>
      <c r="Q106" s="25">
        <f t="shared" si="15"/>
        <v>45.237805597848535</v>
      </c>
    </row>
    <row r="107" spans="1:17" ht="43.2" x14ac:dyDescent="0.3">
      <c r="A107" s="4">
        <v>8</v>
      </c>
      <c r="B107" s="8" t="s">
        <v>431</v>
      </c>
      <c r="C107" s="8" t="s">
        <v>429</v>
      </c>
      <c r="D107" s="8">
        <v>2000</v>
      </c>
      <c r="E107" s="8">
        <v>2000</v>
      </c>
      <c r="F107" s="8" t="s">
        <v>430</v>
      </c>
      <c r="G107" s="8" t="s">
        <v>10</v>
      </c>
      <c r="H107" s="8" t="s">
        <v>142</v>
      </c>
      <c r="I107" s="8" t="s">
        <v>376</v>
      </c>
      <c r="J107" s="25">
        <v>127.83000183105469</v>
      </c>
      <c r="K107" s="4">
        <v>2</v>
      </c>
      <c r="L107" s="25">
        <f t="shared" si="12"/>
        <v>129.83000183105469</v>
      </c>
      <c r="M107" s="25">
        <v>118.90000152587891</v>
      </c>
      <c r="N107" s="4">
        <v>6</v>
      </c>
      <c r="O107" s="25">
        <f t="shared" si="13"/>
        <v>124.90000152587891</v>
      </c>
      <c r="P107" s="25">
        <f t="shared" si="14"/>
        <v>124.90000152587891</v>
      </c>
      <c r="Q107" s="25">
        <f t="shared" si="15"/>
        <v>47.409414112407369</v>
      </c>
    </row>
    <row r="108" spans="1:17" ht="28.8" x14ac:dyDescent="0.3">
      <c r="A108" s="4">
        <v>9</v>
      </c>
      <c r="B108" s="8" t="s">
        <v>432</v>
      </c>
      <c r="C108" s="8" t="s">
        <v>433</v>
      </c>
      <c r="D108" s="8">
        <v>2000</v>
      </c>
      <c r="E108" s="8">
        <v>1999</v>
      </c>
      <c r="F108" s="8" t="s">
        <v>430</v>
      </c>
      <c r="G108" s="8" t="s">
        <v>20</v>
      </c>
      <c r="H108" s="8" t="s">
        <v>53</v>
      </c>
      <c r="I108" s="8" t="s">
        <v>69</v>
      </c>
      <c r="J108" s="25">
        <v>113.80000305175781</v>
      </c>
      <c r="K108" s="4">
        <v>10</v>
      </c>
      <c r="L108" s="25">
        <f t="shared" si="12"/>
        <v>123.80000305175781</v>
      </c>
      <c r="M108" s="25">
        <v>116.09999847412109</v>
      </c>
      <c r="N108" s="4">
        <v>10</v>
      </c>
      <c r="O108" s="25">
        <f t="shared" si="13"/>
        <v>126.09999847412109</v>
      </c>
      <c r="P108" s="25">
        <f t="shared" si="14"/>
        <v>123.80000305175781</v>
      </c>
      <c r="Q108" s="25">
        <f t="shared" si="15"/>
        <v>46.111174491800675</v>
      </c>
    </row>
    <row r="109" spans="1:17" ht="28.8" x14ac:dyDescent="0.3">
      <c r="A109" s="4">
        <v>10</v>
      </c>
      <c r="B109" s="8" t="s">
        <v>434</v>
      </c>
      <c r="C109" s="8" t="s">
        <v>429</v>
      </c>
      <c r="D109" s="8">
        <v>2000</v>
      </c>
      <c r="E109" s="8">
        <v>2000</v>
      </c>
      <c r="F109" s="8" t="s">
        <v>435</v>
      </c>
      <c r="G109" s="8" t="s">
        <v>20</v>
      </c>
      <c r="H109" s="8" t="s">
        <v>53</v>
      </c>
      <c r="I109" s="8" t="s">
        <v>69</v>
      </c>
      <c r="J109" s="25">
        <v>121.29000091552734</v>
      </c>
      <c r="K109" s="4">
        <v>8</v>
      </c>
      <c r="L109" s="25">
        <f t="shared" si="12"/>
        <v>129.29000091552734</v>
      </c>
      <c r="M109" s="25">
        <v>124.66000366210937</v>
      </c>
      <c r="N109" s="4">
        <v>10</v>
      </c>
      <c r="O109" s="25">
        <f t="shared" si="13"/>
        <v>134.66000366210937</v>
      </c>
      <c r="P109" s="25">
        <f t="shared" si="14"/>
        <v>129.29000091552734</v>
      </c>
      <c r="Q109" s="25">
        <f t="shared" si="15"/>
        <v>52.590576883232629</v>
      </c>
    </row>
    <row r="110" spans="1:17" ht="28.8" x14ac:dyDescent="0.3">
      <c r="A110" s="4">
        <v>11</v>
      </c>
      <c r="B110" s="8" t="s">
        <v>436</v>
      </c>
      <c r="C110" s="8" t="s">
        <v>437</v>
      </c>
      <c r="D110" s="8">
        <v>1983</v>
      </c>
      <c r="E110" s="8">
        <v>1965</v>
      </c>
      <c r="F110" s="8" t="s">
        <v>438</v>
      </c>
      <c r="G110" s="8" t="s">
        <v>20</v>
      </c>
      <c r="H110" s="8" t="s">
        <v>46</v>
      </c>
      <c r="I110" s="8" t="s">
        <v>353</v>
      </c>
      <c r="J110" s="25">
        <v>129.19000244140625</v>
      </c>
      <c r="K110" s="4">
        <v>6</v>
      </c>
      <c r="L110" s="25">
        <f t="shared" si="12"/>
        <v>135.19000244140625</v>
      </c>
      <c r="M110" s="25">
        <v>129.02999877929687</v>
      </c>
      <c r="N110" s="4">
        <v>6</v>
      </c>
      <c r="O110" s="25">
        <f t="shared" si="13"/>
        <v>135.02999877929687</v>
      </c>
      <c r="P110" s="25">
        <f t="shared" si="14"/>
        <v>135.02999877929687</v>
      </c>
      <c r="Q110" s="25">
        <f t="shared" si="15"/>
        <v>59.36503414318247</v>
      </c>
    </row>
    <row r="111" spans="1:17" ht="28.8" x14ac:dyDescent="0.3">
      <c r="A111" s="4">
        <v>12</v>
      </c>
      <c r="B111" s="8" t="s">
        <v>439</v>
      </c>
      <c r="C111" s="8" t="s">
        <v>440</v>
      </c>
      <c r="D111" s="8">
        <v>2002</v>
      </c>
      <c r="E111" s="8">
        <v>2000</v>
      </c>
      <c r="F111" s="8" t="s">
        <v>441</v>
      </c>
      <c r="G111" s="8" t="s">
        <v>28</v>
      </c>
      <c r="H111" s="8" t="s">
        <v>29</v>
      </c>
      <c r="I111" s="8" t="s">
        <v>30</v>
      </c>
      <c r="J111" s="25">
        <v>130.61000061035156</v>
      </c>
      <c r="K111" s="4">
        <v>8</v>
      </c>
      <c r="L111" s="25">
        <f t="shared" si="12"/>
        <v>138.61000061035156</v>
      </c>
      <c r="M111" s="25">
        <v>134.33000183105469</v>
      </c>
      <c r="N111" s="4">
        <v>6</v>
      </c>
      <c r="O111" s="25">
        <f t="shared" si="13"/>
        <v>140.33000183105469</v>
      </c>
      <c r="P111" s="25">
        <f t="shared" si="14"/>
        <v>138.61000061035156</v>
      </c>
      <c r="Q111" s="25">
        <f t="shared" si="15"/>
        <v>63.590222021404983</v>
      </c>
    </row>
    <row r="112" spans="1:17" ht="43.2" x14ac:dyDescent="0.3">
      <c r="A112" s="4">
        <v>13</v>
      </c>
      <c r="B112" s="8" t="s">
        <v>442</v>
      </c>
      <c r="C112" s="8" t="s">
        <v>443</v>
      </c>
      <c r="D112" s="8">
        <v>1978</v>
      </c>
      <c r="E112" s="8">
        <v>1973</v>
      </c>
      <c r="F112" s="8" t="s">
        <v>430</v>
      </c>
      <c r="G112" s="8" t="s">
        <v>371</v>
      </c>
      <c r="H112" s="8" t="s">
        <v>372</v>
      </c>
      <c r="I112" s="8"/>
      <c r="J112" s="25">
        <v>129.27000427246094</v>
      </c>
      <c r="K112" s="4">
        <v>18</v>
      </c>
      <c r="L112" s="25">
        <f t="shared" si="12"/>
        <v>147.27000427246094</v>
      </c>
      <c r="M112" s="25">
        <v>122.81999969482422</v>
      </c>
      <c r="N112" s="4">
        <v>18</v>
      </c>
      <c r="O112" s="25">
        <f t="shared" si="13"/>
        <v>140.81999969482422</v>
      </c>
      <c r="P112" s="25">
        <f t="shared" si="14"/>
        <v>140.81999969482422</v>
      </c>
      <c r="Q112" s="25">
        <f t="shared" si="15"/>
        <v>66.198505978579888</v>
      </c>
    </row>
    <row r="113" spans="1:17" ht="43.2" x14ac:dyDescent="0.3">
      <c r="A113" s="4">
        <v>14</v>
      </c>
      <c r="B113" s="8" t="s">
        <v>444</v>
      </c>
      <c r="C113" s="8" t="s">
        <v>445</v>
      </c>
      <c r="D113" s="8">
        <v>2002</v>
      </c>
      <c r="E113" s="8">
        <v>2002</v>
      </c>
      <c r="F113" s="8" t="s">
        <v>435</v>
      </c>
      <c r="G113" s="8" t="s">
        <v>20</v>
      </c>
      <c r="H113" s="8" t="s">
        <v>62</v>
      </c>
      <c r="I113" s="8" t="s">
        <v>63</v>
      </c>
      <c r="J113" s="25">
        <v>143.52999877929687</v>
      </c>
      <c r="K113" s="4">
        <v>8</v>
      </c>
      <c r="L113" s="25">
        <f t="shared" si="12"/>
        <v>151.52999877929687</v>
      </c>
      <c r="M113" s="25">
        <v>131.91000366210937</v>
      </c>
      <c r="N113" s="4">
        <v>12</v>
      </c>
      <c r="O113" s="25">
        <f t="shared" si="13"/>
        <v>143.91000366210937</v>
      </c>
      <c r="P113" s="25">
        <f t="shared" si="14"/>
        <v>143.91000366210937</v>
      </c>
      <c r="Q113" s="25">
        <f t="shared" si="15"/>
        <v>69.845388835728144</v>
      </c>
    </row>
    <row r="114" spans="1:17" ht="28.8" x14ac:dyDescent="0.3">
      <c r="A114" s="4">
        <v>15</v>
      </c>
      <c r="B114" s="8" t="s">
        <v>446</v>
      </c>
      <c r="C114" s="8" t="s">
        <v>447</v>
      </c>
      <c r="D114" s="8">
        <v>1973</v>
      </c>
      <c r="E114" s="8">
        <v>1963</v>
      </c>
      <c r="F114" s="8" t="s">
        <v>448</v>
      </c>
      <c r="G114" s="8" t="s">
        <v>20</v>
      </c>
      <c r="H114" s="8"/>
      <c r="I114" s="8" t="s">
        <v>47</v>
      </c>
      <c r="J114" s="25">
        <v>153.89999389648437</v>
      </c>
      <c r="K114" s="4">
        <v>16</v>
      </c>
      <c r="L114" s="25">
        <f t="shared" si="12"/>
        <v>169.89999389648437</v>
      </c>
      <c r="M114" s="25">
        <v>165.24000549316406</v>
      </c>
      <c r="N114" s="4">
        <v>62</v>
      </c>
      <c r="O114" s="25">
        <f t="shared" si="13"/>
        <v>227.24000549316406</v>
      </c>
      <c r="P114" s="25">
        <f t="shared" si="14"/>
        <v>169.89999389648437</v>
      </c>
      <c r="Q114" s="25">
        <f t="shared" si="15"/>
        <v>100.51928144126667</v>
      </c>
    </row>
    <row r="115" spans="1:17" ht="57.6" x14ac:dyDescent="0.3">
      <c r="A115" s="4">
        <v>16</v>
      </c>
      <c r="B115" s="8" t="s">
        <v>449</v>
      </c>
      <c r="C115" s="8" t="s">
        <v>450</v>
      </c>
      <c r="D115" s="8">
        <v>2002</v>
      </c>
      <c r="E115" s="8">
        <v>1999</v>
      </c>
      <c r="F115" s="8" t="s">
        <v>451</v>
      </c>
      <c r="G115" s="8" t="s">
        <v>20</v>
      </c>
      <c r="H115" s="8" t="s">
        <v>62</v>
      </c>
      <c r="I115" s="8" t="s">
        <v>382</v>
      </c>
      <c r="J115" s="25">
        <v>162.38999938964844</v>
      </c>
      <c r="K115" s="4">
        <v>22</v>
      </c>
      <c r="L115" s="25">
        <f t="shared" si="12"/>
        <v>184.38999938964844</v>
      </c>
      <c r="M115" s="25">
        <v>160.52000427246094</v>
      </c>
      <c r="N115" s="4">
        <v>14</v>
      </c>
      <c r="O115" s="25">
        <f t="shared" si="13"/>
        <v>174.52000427246094</v>
      </c>
      <c r="P115" s="25">
        <f t="shared" si="14"/>
        <v>174.52000427246094</v>
      </c>
      <c r="Q115" s="25">
        <f t="shared" si="15"/>
        <v>105.97190765740679</v>
      </c>
    </row>
    <row r="116" spans="1:17" ht="72" x14ac:dyDescent="0.3">
      <c r="A116" s="4">
        <v>17</v>
      </c>
      <c r="B116" s="8" t="s">
        <v>452</v>
      </c>
      <c r="C116" s="8" t="s">
        <v>453</v>
      </c>
      <c r="D116" s="8">
        <v>2002</v>
      </c>
      <c r="E116" s="8">
        <v>2001</v>
      </c>
      <c r="F116" s="8" t="s">
        <v>448</v>
      </c>
      <c r="G116" s="8" t="s">
        <v>20</v>
      </c>
      <c r="H116" s="8" t="s">
        <v>62</v>
      </c>
      <c r="I116" s="8" t="s">
        <v>359</v>
      </c>
      <c r="J116" s="25">
        <v>172.57000732421875</v>
      </c>
      <c r="K116" s="4">
        <v>118</v>
      </c>
      <c r="L116" s="25">
        <f t="shared" si="12"/>
        <v>290.57000732421875</v>
      </c>
      <c r="M116" s="25">
        <v>188.69000244140625</v>
      </c>
      <c r="N116" s="4">
        <v>218</v>
      </c>
      <c r="O116" s="25">
        <f t="shared" si="13"/>
        <v>406.69000244140625</v>
      </c>
      <c r="P116" s="25">
        <f t="shared" si="14"/>
        <v>290.57000732421875</v>
      </c>
      <c r="Q116" s="25">
        <f t="shared" si="15"/>
        <v>242.93638122515304</v>
      </c>
    </row>
    <row r="117" spans="1:17" ht="28.8" x14ac:dyDescent="0.3">
      <c r="A117" s="4">
        <v>18</v>
      </c>
      <c r="B117" s="8" t="s">
        <v>454</v>
      </c>
      <c r="C117" s="8" t="s">
        <v>445</v>
      </c>
      <c r="D117" s="8">
        <v>2002</v>
      </c>
      <c r="E117" s="8">
        <v>2002</v>
      </c>
      <c r="F117" s="8" t="s">
        <v>455</v>
      </c>
      <c r="G117" s="8" t="s">
        <v>20</v>
      </c>
      <c r="H117" s="8" t="s">
        <v>53</v>
      </c>
      <c r="I117" s="8" t="s">
        <v>356</v>
      </c>
      <c r="J117" s="25">
        <v>121.94000244140625</v>
      </c>
      <c r="K117" s="4">
        <v>312</v>
      </c>
      <c r="L117" s="25">
        <f t="shared" si="12"/>
        <v>433.94000244140625</v>
      </c>
      <c r="M117" s="25">
        <v>151.78999328613281</v>
      </c>
      <c r="N117" s="4">
        <v>258</v>
      </c>
      <c r="O117" s="25">
        <f t="shared" si="13"/>
        <v>409.78999328613281</v>
      </c>
      <c r="P117" s="25">
        <f t="shared" si="14"/>
        <v>409.78999328613281</v>
      </c>
      <c r="Q117" s="25">
        <f t="shared" si="15"/>
        <v>383.64213035593963</v>
      </c>
    </row>
    <row r="119" spans="1:17" ht="18" x14ac:dyDescent="0.3">
      <c r="A119" s="11" t="s">
        <v>456</v>
      </c>
      <c r="B119" s="11"/>
      <c r="C119" s="11"/>
      <c r="D119" s="11"/>
      <c r="E119" s="11"/>
      <c r="F119" s="11"/>
      <c r="G119" s="11"/>
      <c r="H119" s="11"/>
      <c r="I119" s="11"/>
      <c r="J119" s="11"/>
    </row>
    <row r="120" spans="1:17" x14ac:dyDescent="0.3">
      <c r="A120" s="16" t="s">
        <v>403</v>
      </c>
      <c r="B120" s="16" t="s">
        <v>1</v>
      </c>
      <c r="C120" s="16" t="s">
        <v>2</v>
      </c>
      <c r="D120" s="16" t="s">
        <v>291</v>
      </c>
      <c r="E120" s="16" t="s">
        <v>292</v>
      </c>
      <c r="F120" s="16" t="s">
        <v>3</v>
      </c>
      <c r="G120" s="16" t="s">
        <v>4</v>
      </c>
      <c r="H120" s="16" t="s">
        <v>5</v>
      </c>
      <c r="I120" s="16" t="s">
        <v>6</v>
      </c>
      <c r="J120" s="18" t="s">
        <v>405</v>
      </c>
      <c r="K120" s="19"/>
      <c r="L120" s="20"/>
      <c r="M120" s="18" t="s">
        <v>409</v>
      </c>
      <c r="N120" s="19"/>
      <c r="O120" s="20"/>
      <c r="P120" s="16" t="s">
        <v>410</v>
      </c>
      <c r="Q120" s="16" t="s">
        <v>411</v>
      </c>
    </row>
    <row r="121" spans="1:17" x14ac:dyDescent="0.3">
      <c r="A121" s="17"/>
      <c r="B121" s="17"/>
      <c r="C121" s="17"/>
      <c r="D121" s="17"/>
      <c r="E121" s="17"/>
      <c r="F121" s="17"/>
      <c r="G121" s="17"/>
      <c r="H121" s="17"/>
      <c r="I121" s="17"/>
      <c r="J121" s="21" t="s">
        <v>406</v>
      </c>
      <c r="K121" s="21" t="s">
        <v>407</v>
      </c>
      <c r="L121" s="21" t="s">
        <v>408</v>
      </c>
      <c r="M121" s="21" t="s">
        <v>406</v>
      </c>
      <c r="N121" s="21" t="s">
        <v>407</v>
      </c>
      <c r="O121" s="21" t="s">
        <v>408</v>
      </c>
      <c r="P121" s="17"/>
      <c r="Q121" s="17"/>
    </row>
    <row r="122" spans="1:17" ht="28.8" x14ac:dyDescent="0.3">
      <c r="A122" s="22">
        <v>1</v>
      </c>
      <c r="B122" s="23" t="s">
        <v>191</v>
      </c>
      <c r="C122" s="23">
        <v>1985</v>
      </c>
      <c r="D122" s="23">
        <v>1985</v>
      </c>
      <c r="E122" s="23">
        <v>1985</v>
      </c>
      <c r="F122" s="23" t="s">
        <v>15</v>
      </c>
      <c r="G122" s="23" t="s">
        <v>20</v>
      </c>
      <c r="H122" s="23" t="s">
        <v>192</v>
      </c>
      <c r="I122" s="23" t="s">
        <v>47</v>
      </c>
      <c r="J122" s="24">
        <v>95.330001831054688</v>
      </c>
      <c r="K122" s="22">
        <v>0</v>
      </c>
      <c r="L122" s="24">
        <f t="shared" ref="L122:L165" si="16">J122+K122</f>
        <v>95.330001831054688</v>
      </c>
      <c r="M122" s="24">
        <v>93.919998168945313</v>
      </c>
      <c r="N122" s="22">
        <v>0</v>
      </c>
      <c r="O122" s="24">
        <f t="shared" ref="O122:O165" si="17">M122+N122</f>
        <v>93.919998168945313</v>
      </c>
      <c r="P122" s="24">
        <f t="shared" ref="P122:P165" si="18">MIN(O122,L122)</f>
        <v>93.919998168945313</v>
      </c>
      <c r="Q122" s="24">
        <f t="shared" ref="Q122:Q165" si="19">IF( AND(ISNUMBER(P$122),ISNUMBER(P122)),(P122-P$122)/P$122*100,"")</f>
        <v>0</v>
      </c>
    </row>
    <row r="123" spans="1:17" ht="57.6" x14ac:dyDescent="0.3">
      <c r="A123" s="4">
        <v>2</v>
      </c>
      <c r="B123" s="8" t="s">
        <v>272</v>
      </c>
      <c r="C123" s="8">
        <v>1997</v>
      </c>
      <c r="D123" s="8">
        <v>1997</v>
      </c>
      <c r="E123" s="8">
        <v>1997</v>
      </c>
      <c r="F123" s="8" t="s">
        <v>44</v>
      </c>
      <c r="G123" s="8" t="s">
        <v>20</v>
      </c>
      <c r="H123" s="8" t="s">
        <v>273</v>
      </c>
      <c r="I123" s="8" t="s">
        <v>117</v>
      </c>
      <c r="J123" s="25">
        <v>98.160003662109375</v>
      </c>
      <c r="K123" s="4">
        <v>2</v>
      </c>
      <c r="L123" s="25">
        <f t="shared" si="16"/>
        <v>100.16000366210937</v>
      </c>
      <c r="M123" s="25">
        <v>95.589996337890625</v>
      </c>
      <c r="N123" s="4">
        <v>0</v>
      </c>
      <c r="O123" s="25">
        <f t="shared" si="17"/>
        <v>95.589996337890625</v>
      </c>
      <c r="P123" s="25">
        <f t="shared" si="18"/>
        <v>95.589996337890625</v>
      </c>
      <c r="Q123" s="25">
        <f t="shared" si="19"/>
        <v>1.7781071140368678</v>
      </c>
    </row>
    <row r="124" spans="1:17" ht="72" x14ac:dyDescent="0.3">
      <c r="A124" s="4">
        <v>3</v>
      </c>
      <c r="B124" s="8" t="s">
        <v>195</v>
      </c>
      <c r="C124" s="8">
        <v>2001</v>
      </c>
      <c r="D124" s="8">
        <v>2001</v>
      </c>
      <c r="E124" s="8">
        <v>2001</v>
      </c>
      <c r="F124" s="8" t="s">
        <v>44</v>
      </c>
      <c r="G124" s="8" t="s">
        <v>20</v>
      </c>
      <c r="H124" s="8" t="s">
        <v>196</v>
      </c>
      <c r="I124" s="8" t="s">
        <v>197</v>
      </c>
      <c r="J124" s="25">
        <v>96.349998474121094</v>
      </c>
      <c r="K124" s="4">
        <v>2</v>
      </c>
      <c r="L124" s="25">
        <f t="shared" si="16"/>
        <v>98.349998474121094</v>
      </c>
      <c r="M124" s="25">
        <v>96.029998779296875</v>
      </c>
      <c r="N124" s="4">
        <v>0</v>
      </c>
      <c r="O124" s="25">
        <f t="shared" si="17"/>
        <v>96.029998779296875</v>
      </c>
      <c r="P124" s="25">
        <f t="shared" si="18"/>
        <v>96.029998779296875</v>
      </c>
      <c r="Q124" s="25">
        <f t="shared" si="19"/>
        <v>2.2465935386370517</v>
      </c>
    </row>
    <row r="125" spans="1:17" ht="57.6" x14ac:dyDescent="0.3">
      <c r="A125" s="4">
        <v>4</v>
      </c>
      <c r="B125" s="8" t="s">
        <v>246</v>
      </c>
      <c r="C125" s="8">
        <v>2001</v>
      </c>
      <c r="D125" s="8">
        <v>2001</v>
      </c>
      <c r="E125" s="8">
        <v>2001</v>
      </c>
      <c r="F125" s="8">
        <v>1</v>
      </c>
      <c r="G125" s="8" t="s">
        <v>247</v>
      </c>
      <c r="H125" s="8" t="s">
        <v>248</v>
      </c>
      <c r="I125" s="8" t="s">
        <v>249</v>
      </c>
      <c r="J125" s="25">
        <v>98.260002136230469</v>
      </c>
      <c r="K125" s="4">
        <v>2</v>
      </c>
      <c r="L125" s="25">
        <f t="shared" si="16"/>
        <v>100.26000213623047</v>
      </c>
      <c r="M125" s="25">
        <v>97.040000915527344</v>
      </c>
      <c r="N125" s="4">
        <v>4</v>
      </c>
      <c r="O125" s="25">
        <f t="shared" si="17"/>
        <v>101.04000091552734</v>
      </c>
      <c r="P125" s="25">
        <f t="shared" si="18"/>
        <v>100.26000213623047</v>
      </c>
      <c r="Q125" s="25">
        <f t="shared" si="19"/>
        <v>6.7504302500950022</v>
      </c>
    </row>
    <row r="126" spans="1:17" ht="72" x14ac:dyDescent="0.3">
      <c r="A126" s="4">
        <v>5</v>
      </c>
      <c r="B126" s="8" t="s">
        <v>277</v>
      </c>
      <c r="C126" s="8">
        <v>2000</v>
      </c>
      <c r="D126" s="8">
        <v>2000</v>
      </c>
      <c r="E126" s="8">
        <v>2000</v>
      </c>
      <c r="F126" s="8" t="s">
        <v>44</v>
      </c>
      <c r="G126" s="8" t="s">
        <v>278</v>
      </c>
      <c r="H126" s="8" t="s">
        <v>279</v>
      </c>
      <c r="I126" s="8" t="s">
        <v>280</v>
      </c>
      <c r="J126" s="25">
        <v>103.29000091552734</v>
      </c>
      <c r="K126" s="4">
        <v>2</v>
      </c>
      <c r="L126" s="25">
        <f t="shared" si="16"/>
        <v>105.29000091552734</v>
      </c>
      <c r="M126" s="25">
        <v>100.18000030517578</v>
      </c>
      <c r="N126" s="4">
        <v>2</v>
      </c>
      <c r="O126" s="25">
        <f t="shared" si="17"/>
        <v>102.18000030517578</v>
      </c>
      <c r="P126" s="25">
        <f t="shared" si="18"/>
        <v>102.18000030517578</v>
      </c>
      <c r="Q126" s="25">
        <f t="shared" si="19"/>
        <v>8.7947213556927455</v>
      </c>
    </row>
    <row r="127" spans="1:17" ht="28.8" x14ac:dyDescent="0.3">
      <c r="A127" s="4">
        <v>6</v>
      </c>
      <c r="B127" s="8" t="s">
        <v>70</v>
      </c>
      <c r="C127" s="8">
        <v>1987</v>
      </c>
      <c r="D127" s="8">
        <v>1987</v>
      </c>
      <c r="E127" s="8">
        <v>1987</v>
      </c>
      <c r="F127" s="8">
        <v>1</v>
      </c>
      <c r="G127" s="8" t="s">
        <v>20</v>
      </c>
      <c r="H127" s="8" t="s">
        <v>71</v>
      </c>
      <c r="I127" s="8" t="s">
        <v>72</v>
      </c>
      <c r="J127" s="25">
        <v>109.26000213623047</v>
      </c>
      <c r="K127" s="4">
        <v>2</v>
      </c>
      <c r="L127" s="25">
        <f t="shared" si="16"/>
        <v>111.26000213623047</v>
      </c>
      <c r="M127" s="25">
        <v>106.09999847412109</v>
      </c>
      <c r="N127" s="4">
        <v>0</v>
      </c>
      <c r="O127" s="25">
        <f t="shared" si="17"/>
        <v>106.09999847412109</v>
      </c>
      <c r="P127" s="25">
        <f t="shared" si="18"/>
        <v>106.09999847412109</v>
      </c>
      <c r="Q127" s="25">
        <f t="shared" si="19"/>
        <v>12.968484393777494</v>
      </c>
    </row>
    <row r="128" spans="1:17" ht="28.8" x14ac:dyDescent="0.3">
      <c r="A128" s="4">
        <v>7</v>
      </c>
      <c r="B128" s="8" t="s">
        <v>214</v>
      </c>
      <c r="C128" s="8">
        <v>1999</v>
      </c>
      <c r="D128" s="8">
        <v>1999</v>
      </c>
      <c r="E128" s="8">
        <v>1999</v>
      </c>
      <c r="F128" s="8">
        <v>1</v>
      </c>
      <c r="G128" s="8" t="s">
        <v>28</v>
      </c>
      <c r="H128" s="8" t="s">
        <v>29</v>
      </c>
      <c r="I128" s="8" t="s">
        <v>30</v>
      </c>
      <c r="J128" s="25">
        <v>106.81999969482422</v>
      </c>
      <c r="K128" s="4">
        <v>0</v>
      </c>
      <c r="L128" s="25">
        <f t="shared" si="16"/>
        <v>106.81999969482422</v>
      </c>
      <c r="M128" s="25">
        <v>106.41000366210937</v>
      </c>
      <c r="N128" s="4">
        <v>0</v>
      </c>
      <c r="O128" s="25">
        <f t="shared" si="17"/>
        <v>106.41000366210937</v>
      </c>
      <c r="P128" s="25">
        <f t="shared" si="18"/>
        <v>106.41000366210937</v>
      </c>
      <c r="Q128" s="25">
        <f t="shared" si="19"/>
        <v>13.298558067150696</v>
      </c>
    </row>
    <row r="129" spans="1:17" ht="43.2" x14ac:dyDescent="0.3">
      <c r="A129" s="4">
        <v>8</v>
      </c>
      <c r="B129" s="8" t="s">
        <v>146</v>
      </c>
      <c r="C129" s="8">
        <v>1999</v>
      </c>
      <c r="D129" s="8">
        <v>1999</v>
      </c>
      <c r="E129" s="8">
        <v>1999</v>
      </c>
      <c r="F129" s="8">
        <v>1</v>
      </c>
      <c r="G129" s="8" t="s">
        <v>20</v>
      </c>
      <c r="H129" s="8" t="s">
        <v>147</v>
      </c>
      <c r="I129" s="8" t="s">
        <v>117</v>
      </c>
      <c r="J129" s="25">
        <v>100.63999938964844</v>
      </c>
      <c r="K129" s="4">
        <v>6</v>
      </c>
      <c r="L129" s="25">
        <f t="shared" si="16"/>
        <v>106.63999938964844</v>
      </c>
      <c r="M129" s="25">
        <v>101.63999938964844</v>
      </c>
      <c r="N129" s="4">
        <v>6</v>
      </c>
      <c r="O129" s="25">
        <f t="shared" si="17"/>
        <v>107.63999938964844</v>
      </c>
      <c r="P129" s="25">
        <f t="shared" si="18"/>
        <v>106.63999938964844</v>
      </c>
      <c r="Q129" s="25">
        <f t="shared" si="19"/>
        <v>13.543442790343876</v>
      </c>
    </row>
    <row r="130" spans="1:17" ht="43.2" x14ac:dyDescent="0.3">
      <c r="A130" s="4">
        <v>9</v>
      </c>
      <c r="B130" s="8" t="s">
        <v>35</v>
      </c>
      <c r="C130" s="8">
        <v>1988</v>
      </c>
      <c r="D130" s="8">
        <v>1988</v>
      </c>
      <c r="E130" s="8">
        <v>1988</v>
      </c>
      <c r="F130" s="8">
        <v>1</v>
      </c>
      <c r="G130" s="8" t="s">
        <v>36</v>
      </c>
      <c r="H130" s="8" t="s">
        <v>37</v>
      </c>
      <c r="I130" s="8" t="s">
        <v>38</v>
      </c>
      <c r="J130" s="25">
        <v>115.69999694824219</v>
      </c>
      <c r="K130" s="4">
        <v>4</v>
      </c>
      <c r="L130" s="25">
        <f t="shared" si="16"/>
        <v>119.69999694824219</v>
      </c>
      <c r="M130" s="25">
        <v>106.91000366210937</v>
      </c>
      <c r="N130" s="4">
        <v>0</v>
      </c>
      <c r="O130" s="25">
        <f t="shared" si="17"/>
        <v>106.91000366210937</v>
      </c>
      <c r="P130" s="25">
        <f t="shared" si="18"/>
        <v>106.91000366210937</v>
      </c>
      <c r="Q130" s="25">
        <f t="shared" si="19"/>
        <v>13.830926050272446</v>
      </c>
    </row>
    <row r="131" spans="1:17" ht="43.2" x14ac:dyDescent="0.3">
      <c r="A131" s="4">
        <v>10</v>
      </c>
      <c r="B131" s="8" t="s">
        <v>48</v>
      </c>
      <c r="C131" s="8">
        <v>1984</v>
      </c>
      <c r="D131" s="8">
        <v>1984</v>
      </c>
      <c r="E131" s="8">
        <v>1984</v>
      </c>
      <c r="F131" s="8">
        <v>1</v>
      </c>
      <c r="G131" s="8" t="s">
        <v>28</v>
      </c>
      <c r="H131" s="8" t="s">
        <v>49</v>
      </c>
      <c r="I131" s="8" t="s">
        <v>42</v>
      </c>
      <c r="J131" s="25">
        <v>107.51999664306641</v>
      </c>
      <c r="K131" s="4">
        <v>0</v>
      </c>
      <c r="L131" s="25">
        <f t="shared" si="16"/>
        <v>107.51999664306641</v>
      </c>
      <c r="M131" s="25">
        <v>105.05999755859375</v>
      </c>
      <c r="N131" s="4">
        <v>2</v>
      </c>
      <c r="O131" s="25">
        <f t="shared" si="17"/>
        <v>107.05999755859375</v>
      </c>
      <c r="P131" s="25">
        <f t="shared" si="18"/>
        <v>107.05999755859375</v>
      </c>
      <c r="Q131" s="25">
        <f t="shared" si="19"/>
        <v>13.990629946576366</v>
      </c>
    </row>
    <row r="132" spans="1:17" ht="28.8" x14ac:dyDescent="0.3">
      <c r="A132" s="4">
        <v>11</v>
      </c>
      <c r="B132" s="8" t="s">
        <v>162</v>
      </c>
      <c r="C132" s="8">
        <v>1978</v>
      </c>
      <c r="D132" s="8">
        <v>1978</v>
      </c>
      <c r="E132" s="8">
        <v>1978</v>
      </c>
      <c r="F132" s="8">
        <v>1</v>
      </c>
      <c r="G132" s="8" t="s">
        <v>20</v>
      </c>
      <c r="H132" s="8" t="s">
        <v>124</v>
      </c>
      <c r="I132" s="8" t="s">
        <v>163</v>
      </c>
      <c r="J132" s="25">
        <v>104.81999969482422</v>
      </c>
      <c r="K132" s="4">
        <v>10</v>
      </c>
      <c r="L132" s="25">
        <f t="shared" si="16"/>
        <v>114.81999969482422</v>
      </c>
      <c r="M132" s="25">
        <v>107.23000335693359</v>
      </c>
      <c r="N132" s="4">
        <v>0</v>
      </c>
      <c r="O132" s="25">
        <f t="shared" si="17"/>
        <v>107.23000335693359</v>
      </c>
      <c r="P132" s="25">
        <f t="shared" si="18"/>
        <v>107.23000335693359</v>
      </c>
      <c r="Q132" s="25">
        <f t="shared" si="19"/>
        <v>14.171641234538738</v>
      </c>
    </row>
    <row r="133" spans="1:17" x14ac:dyDescent="0.3">
      <c r="A133" s="4">
        <v>12</v>
      </c>
      <c r="B133" s="8" t="s">
        <v>221</v>
      </c>
      <c r="C133" s="8">
        <v>1974</v>
      </c>
      <c r="D133" s="8">
        <v>1974</v>
      </c>
      <c r="E133" s="8">
        <v>1974</v>
      </c>
      <c r="F133" s="8" t="s">
        <v>44</v>
      </c>
      <c r="G133" s="8" t="s">
        <v>20</v>
      </c>
      <c r="H133" s="8" t="s">
        <v>97</v>
      </c>
      <c r="I133" s="8" t="s">
        <v>22</v>
      </c>
      <c r="J133" s="25">
        <v>105.37000274658203</v>
      </c>
      <c r="K133" s="4">
        <v>2</v>
      </c>
      <c r="L133" s="25">
        <f t="shared" si="16"/>
        <v>107.37000274658203</v>
      </c>
      <c r="M133" s="25">
        <v>106.23000335693359</v>
      </c>
      <c r="N133" s="4">
        <v>2</v>
      </c>
      <c r="O133" s="25">
        <f t="shared" si="17"/>
        <v>108.23000335693359</v>
      </c>
      <c r="P133" s="25">
        <f t="shared" si="18"/>
        <v>107.37000274658203</v>
      </c>
      <c r="Q133" s="25">
        <f t="shared" si="19"/>
        <v>14.320703619949567</v>
      </c>
    </row>
    <row r="134" spans="1:17" x14ac:dyDescent="0.3">
      <c r="A134" s="4">
        <v>13</v>
      </c>
      <c r="B134" s="8" t="s">
        <v>161</v>
      </c>
      <c r="C134" s="8">
        <v>1993</v>
      </c>
      <c r="D134" s="8">
        <v>1993</v>
      </c>
      <c r="E134" s="8">
        <v>1993</v>
      </c>
      <c r="F134" s="8" t="s">
        <v>44</v>
      </c>
      <c r="G134" s="8" t="s">
        <v>20</v>
      </c>
      <c r="H134" s="8" t="s">
        <v>53</v>
      </c>
      <c r="I134" s="8" t="s">
        <v>54</v>
      </c>
      <c r="J134" s="25">
        <v>107.37000274658203</v>
      </c>
      <c r="K134" s="4">
        <v>0</v>
      </c>
      <c r="L134" s="25">
        <f t="shared" si="16"/>
        <v>107.37000274658203</v>
      </c>
      <c r="M134" s="25">
        <v>110.52999877929687</v>
      </c>
      <c r="N134" s="4">
        <v>6</v>
      </c>
      <c r="O134" s="25">
        <f t="shared" si="17"/>
        <v>116.52999877929687</v>
      </c>
      <c r="P134" s="25">
        <f t="shared" si="18"/>
        <v>107.37000274658203</v>
      </c>
      <c r="Q134" s="25">
        <f t="shared" si="19"/>
        <v>14.320703619949567</v>
      </c>
    </row>
    <row r="135" spans="1:17" x14ac:dyDescent="0.3">
      <c r="A135" s="4">
        <v>14</v>
      </c>
      <c r="B135" s="8" t="s">
        <v>244</v>
      </c>
      <c r="C135" s="8">
        <v>1975</v>
      </c>
      <c r="D135" s="8">
        <v>1975</v>
      </c>
      <c r="E135" s="8">
        <v>1975</v>
      </c>
      <c r="F135" s="8">
        <v>1</v>
      </c>
      <c r="G135" s="8" t="s">
        <v>20</v>
      </c>
      <c r="H135" s="8" t="s">
        <v>102</v>
      </c>
      <c r="I135" s="8"/>
      <c r="J135" s="25">
        <v>110.66999816894531</v>
      </c>
      <c r="K135" s="4">
        <v>0</v>
      </c>
      <c r="L135" s="25">
        <f t="shared" si="16"/>
        <v>110.66999816894531</v>
      </c>
      <c r="M135" s="25">
        <v>107.54000091552734</v>
      </c>
      <c r="N135" s="4">
        <v>0</v>
      </c>
      <c r="O135" s="25">
        <f t="shared" si="17"/>
        <v>107.54000091552734</v>
      </c>
      <c r="P135" s="25">
        <f t="shared" si="18"/>
        <v>107.54000091552734</v>
      </c>
      <c r="Q135" s="25">
        <f t="shared" si="19"/>
        <v>14.501706784621183</v>
      </c>
    </row>
    <row r="136" spans="1:17" ht="28.8" x14ac:dyDescent="0.3">
      <c r="A136" s="4">
        <v>15</v>
      </c>
      <c r="B136" s="8" t="s">
        <v>113</v>
      </c>
      <c r="C136" s="8">
        <v>1978</v>
      </c>
      <c r="D136" s="8">
        <v>1978</v>
      </c>
      <c r="E136" s="8">
        <v>1978</v>
      </c>
      <c r="F136" s="8">
        <v>1</v>
      </c>
      <c r="G136" s="8" t="s">
        <v>20</v>
      </c>
      <c r="H136" s="8" t="s">
        <v>41</v>
      </c>
      <c r="I136" s="8" t="s">
        <v>42</v>
      </c>
      <c r="J136" s="25">
        <v>107.11000061035156</v>
      </c>
      <c r="K136" s="4">
        <v>2</v>
      </c>
      <c r="L136" s="25">
        <f t="shared" si="16"/>
        <v>109.11000061035156</v>
      </c>
      <c r="M136" s="25">
        <v>105.91999816894531</v>
      </c>
      <c r="N136" s="4">
        <v>6</v>
      </c>
      <c r="O136" s="25">
        <f t="shared" si="17"/>
        <v>111.91999816894531</v>
      </c>
      <c r="P136" s="25">
        <f t="shared" si="18"/>
        <v>109.11000061035156</v>
      </c>
      <c r="Q136" s="25">
        <f t="shared" si="19"/>
        <v>16.173341926691851</v>
      </c>
    </row>
    <row r="137" spans="1:17" x14ac:dyDescent="0.3">
      <c r="A137" s="4">
        <v>16</v>
      </c>
      <c r="B137" s="8" t="s">
        <v>81</v>
      </c>
      <c r="C137" s="8">
        <v>1997</v>
      </c>
      <c r="D137" s="8">
        <v>1997</v>
      </c>
      <c r="E137" s="8">
        <v>1997</v>
      </c>
      <c r="F137" s="8">
        <v>1</v>
      </c>
      <c r="G137" s="8" t="s">
        <v>20</v>
      </c>
      <c r="H137" s="8" t="s">
        <v>82</v>
      </c>
      <c r="I137" s="8" t="s">
        <v>54</v>
      </c>
      <c r="J137" s="25">
        <v>112.41000366210937</v>
      </c>
      <c r="K137" s="4">
        <v>6</v>
      </c>
      <c r="L137" s="25">
        <f t="shared" si="16"/>
        <v>118.41000366210937</v>
      </c>
      <c r="M137" s="25">
        <v>106.55999755859375</v>
      </c>
      <c r="N137" s="4">
        <v>4</v>
      </c>
      <c r="O137" s="25">
        <f t="shared" si="17"/>
        <v>110.55999755859375</v>
      </c>
      <c r="P137" s="25">
        <f t="shared" si="18"/>
        <v>110.55999755859375</v>
      </c>
      <c r="Q137" s="25">
        <f t="shared" si="19"/>
        <v>17.717205828428625</v>
      </c>
    </row>
    <row r="138" spans="1:17" ht="43.2" x14ac:dyDescent="0.3">
      <c r="A138" s="4">
        <v>17</v>
      </c>
      <c r="B138" s="8" t="s">
        <v>190</v>
      </c>
      <c r="C138" s="8">
        <v>1998</v>
      </c>
      <c r="D138" s="8">
        <v>1998</v>
      </c>
      <c r="E138" s="8">
        <v>1998</v>
      </c>
      <c r="F138" s="8" t="s">
        <v>44</v>
      </c>
      <c r="G138" s="8" t="s">
        <v>16</v>
      </c>
      <c r="H138" s="8" t="s">
        <v>17</v>
      </c>
      <c r="I138" s="8" t="s">
        <v>18</v>
      </c>
      <c r="J138" s="25">
        <v>108.19000244140625</v>
      </c>
      <c r="K138" s="4">
        <v>4</v>
      </c>
      <c r="L138" s="25">
        <f t="shared" si="16"/>
        <v>112.19000244140625</v>
      </c>
      <c r="M138" s="25">
        <v>108.66000366210937</v>
      </c>
      <c r="N138" s="4">
        <v>2</v>
      </c>
      <c r="O138" s="25">
        <f t="shared" si="17"/>
        <v>110.66000366210937</v>
      </c>
      <c r="P138" s="25">
        <f t="shared" si="18"/>
        <v>110.66000366210937</v>
      </c>
      <c r="Q138" s="25">
        <f t="shared" si="19"/>
        <v>17.823685923685584</v>
      </c>
    </row>
    <row r="139" spans="1:17" ht="28.8" x14ac:dyDescent="0.3">
      <c r="A139" s="4">
        <v>18</v>
      </c>
      <c r="B139" s="8" t="s">
        <v>79</v>
      </c>
      <c r="C139" s="8">
        <v>1985</v>
      </c>
      <c r="D139" s="8">
        <v>1985</v>
      </c>
      <c r="E139" s="8">
        <v>1985</v>
      </c>
      <c r="F139" s="8">
        <v>3</v>
      </c>
      <c r="G139" s="8" t="s">
        <v>20</v>
      </c>
      <c r="H139" s="8" t="s">
        <v>41</v>
      </c>
      <c r="I139" s="8" t="s">
        <v>42</v>
      </c>
      <c r="J139" s="25">
        <v>110.02999877929687</v>
      </c>
      <c r="K139" s="4">
        <v>4</v>
      </c>
      <c r="L139" s="25">
        <f t="shared" si="16"/>
        <v>114.02999877929687</v>
      </c>
      <c r="M139" s="25">
        <v>108.98999786376953</v>
      </c>
      <c r="N139" s="4">
        <v>2</v>
      </c>
      <c r="O139" s="25">
        <f t="shared" si="17"/>
        <v>110.98999786376953</v>
      </c>
      <c r="P139" s="25">
        <f t="shared" si="18"/>
        <v>110.98999786376953</v>
      </c>
      <c r="Q139" s="25">
        <f t="shared" si="19"/>
        <v>18.175042618844962</v>
      </c>
    </row>
    <row r="140" spans="1:17" x14ac:dyDescent="0.3">
      <c r="A140" s="4">
        <v>19</v>
      </c>
      <c r="B140" s="8" t="s">
        <v>237</v>
      </c>
      <c r="C140" s="8">
        <v>1960</v>
      </c>
      <c r="D140" s="8">
        <v>1960</v>
      </c>
      <c r="E140" s="8">
        <v>1960</v>
      </c>
      <c r="F140" s="8" t="s">
        <v>15</v>
      </c>
      <c r="G140" s="8" t="s">
        <v>28</v>
      </c>
      <c r="H140" s="8" t="s">
        <v>238</v>
      </c>
      <c r="I140" s="8" t="s">
        <v>47</v>
      </c>
      <c r="J140" s="25">
        <v>118.26000213623047</v>
      </c>
      <c r="K140" s="4">
        <v>6</v>
      </c>
      <c r="L140" s="25">
        <f t="shared" si="16"/>
        <v>124.26000213623047</v>
      </c>
      <c r="M140" s="25">
        <v>110.69999694824219</v>
      </c>
      <c r="N140" s="4">
        <v>2</v>
      </c>
      <c r="O140" s="25">
        <f t="shared" si="17"/>
        <v>112.69999694824219</v>
      </c>
      <c r="P140" s="25">
        <f t="shared" si="18"/>
        <v>112.69999694824219</v>
      </c>
      <c r="Q140" s="25">
        <f t="shared" si="19"/>
        <v>19.995740146326462</v>
      </c>
    </row>
    <row r="141" spans="1:17" ht="28.8" x14ac:dyDescent="0.3">
      <c r="A141" s="4">
        <v>20</v>
      </c>
      <c r="B141" s="8" t="s">
        <v>26</v>
      </c>
      <c r="C141" s="8">
        <v>1981</v>
      </c>
      <c r="D141" s="8">
        <v>1981</v>
      </c>
      <c r="E141" s="8">
        <v>1981</v>
      </c>
      <c r="F141" s="8">
        <v>1</v>
      </c>
      <c r="G141" s="8" t="s">
        <v>28</v>
      </c>
      <c r="H141" s="8" t="s">
        <v>29</v>
      </c>
      <c r="I141" s="8" t="s">
        <v>30</v>
      </c>
      <c r="J141" s="25">
        <v>111.77999877929687</v>
      </c>
      <c r="K141" s="4">
        <v>6</v>
      </c>
      <c r="L141" s="25">
        <f t="shared" si="16"/>
        <v>117.77999877929687</v>
      </c>
      <c r="M141" s="25">
        <v>109.66999816894531</v>
      </c>
      <c r="N141" s="4">
        <v>4</v>
      </c>
      <c r="O141" s="25">
        <f t="shared" si="17"/>
        <v>113.66999816894531</v>
      </c>
      <c r="P141" s="25">
        <f t="shared" si="18"/>
        <v>113.66999816894531</v>
      </c>
      <c r="Q141" s="25">
        <f t="shared" si="19"/>
        <v>21.028535333309183</v>
      </c>
    </row>
    <row r="142" spans="1:17" ht="43.2" x14ac:dyDescent="0.3">
      <c r="A142" s="4">
        <v>21</v>
      </c>
      <c r="B142" s="8" t="s">
        <v>108</v>
      </c>
      <c r="C142" s="8">
        <v>1997</v>
      </c>
      <c r="D142" s="8">
        <v>1997</v>
      </c>
      <c r="E142" s="8">
        <v>1997</v>
      </c>
      <c r="F142" s="8">
        <v>1</v>
      </c>
      <c r="G142" s="8" t="s">
        <v>20</v>
      </c>
      <c r="H142" s="8" t="s">
        <v>109</v>
      </c>
      <c r="I142" s="8" t="s">
        <v>63</v>
      </c>
      <c r="J142" s="25">
        <v>109.95999908447266</v>
      </c>
      <c r="K142" s="4">
        <v>4</v>
      </c>
      <c r="L142" s="25">
        <f t="shared" si="16"/>
        <v>113.95999908447266</v>
      </c>
      <c r="M142" s="25">
        <v>108.44999694824219</v>
      </c>
      <c r="N142" s="4">
        <v>6</v>
      </c>
      <c r="O142" s="25">
        <f t="shared" si="17"/>
        <v>114.44999694824219</v>
      </c>
      <c r="P142" s="25">
        <f t="shared" si="18"/>
        <v>113.95999908447266</v>
      </c>
      <c r="Q142" s="25">
        <f t="shared" si="19"/>
        <v>21.337309738314687</v>
      </c>
    </row>
    <row r="143" spans="1:17" ht="28.8" x14ac:dyDescent="0.3">
      <c r="A143" s="4">
        <v>22</v>
      </c>
      <c r="B143" s="8" t="s">
        <v>264</v>
      </c>
      <c r="C143" s="8">
        <v>1987</v>
      </c>
      <c r="D143" s="8">
        <v>1987</v>
      </c>
      <c r="E143" s="8">
        <v>1987</v>
      </c>
      <c r="F143" s="8">
        <v>1</v>
      </c>
      <c r="G143" s="8" t="s">
        <v>20</v>
      </c>
      <c r="H143" s="8" t="s">
        <v>71</v>
      </c>
      <c r="I143" s="8" t="s">
        <v>72</v>
      </c>
      <c r="J143" s="25">
        <v>114.25</v>
      </c>
      <c r="K143" s="4">
        <v>2</v>
      </c>
      <c r="L143" s="25">
        <f t="shared" si="16"/>
        <v>116.25</v>
      </c>
      <c r="M143" s="25">
        <v>112</v>
      </c>
      <c r="N143" s="4">
        <v>2</v>
      </c>
      <c r="O143" s="25">
        <f t="shared" si="17"/>
        <v>114</v>
      </c>
      <c r="P143" s="25">
        <f t="shared" si="18"/>
        <v>114</v>
      </c>
      <c r="Q143" s="25">
        <f t="shared" si="19"/>
        <v>21.379900151759319</v>
      </c>
    </row>
    <row r="144" spans="1:17" ht="28.8" x14ac:dyDescent="0.3">
      <c r="A144" s="4">
        <v>23</v>
      </c>
      <c r="B144" s="8" t="s">
        <v>245</v>
      </c>
      <c r="C144" s="8">
        <v>1988</v>
      </c>
      <c r="D144" s="8">
        <v>1988</v>
      </c>
      <c r="E144" s="8">
        <v>1988</v>
      </c>
      <c r="F144" s="8">
        <v>2</v>
      </c>
      <c r="G144" s="8" t="s">
        <v>20</v>
      </c>
      <c r="H144" s="8" t="s">
        <v>41</v>
      </c>
      <c r="I144" s="8" t="s">
        <v>42</v>
      </c>
      <c r="J144" s="25">
        <v>109.20999908447266</v>
      </c>
      <c r="K144" s="4">
        <v>10</v>
      </c>
      <c r="L144" s="25">
        <f t="shared" si="16"/>
        <v>119.20999908447266</v>
      </c>
      <c r="M144" s="25">
        <v>110.05000305175781</v>
      </c>
      <c r="N144" s="4">
        <v>4</v>
      </c>
      <c r="O144" s="25">
        <f t="shared" si="17"/>
        <v>114.05000305175781</v>
      </c>
      <c r="P144" s="25">
        <f t="shared" si="18"/>
        <v>114.05000305175781</v>
      </c>
      <c r="Q144" s="25">
        <f t="shared" si="19"/>
        <v>21.433140199387797</v>
      </c>
    </row>
    <row r="145" spans="1:17" x14ac:dyDescent="0.3">
      <c r="A145" s="4">
        <v>24</v>
      </c>
      <c r="B145" s="8" t="s">
        <v>223</v>
      </c>
      <c r="C145" s="8">
        <v>1994</v>
      </c>
      <c r="D145" s="8">
        <v>1994</v>
      </c>
      <c r="E145" s="8">
        <v>1994</v>
      </c>
      <c r="F145" s="8">
        <v>1</v>
      </c>
      <c r="G145" s="8" t="s">
        <v>20</v>
      </c>
      <c r="H145" s="8" t="s">
        <v>53</v>
      </c>
      <c r="I145" s="8" t="s">
        <v>54</v>
      </c>
      <c r="J145" s="25">
        <v>122.23999786376953</v>
      </c>
      <c r="K145" s="4">
        <v>8</v>
      </c>
      <c r="L145" s="25">
        <f t="shared" si="16"/>
        <v>130.23999786376953</v>
      </c>
      <c r="M145" s="25">
        <v>114.06999969482422</v>
      </c>
      <c r="N145" s="4">
        <v>0</v>
      </c>
      <c r="O145" s="25">
        <f t="shared" si="17"/>
        <v>114.06999969482422</v>
      </c>
      <c r="P145" s="25">
        <f t="shared" si="18"/>
        <v>114.06999969482422</v>
      </c>
      <c r="Q145" s="25">
        <f t="shared" si="19"/>
        <v>21.454431344464734</v>
      </c>
    </row>
    <row r="146" spans="1:17" x14ac:dyDescent="0.3">
      <c r="A146" s="4">
        <v>25</v>
      </c>
      <c r="B146" s="8" t="s">
        <v>111</v>
      </c>
      <c r="C146" s="8">
        <v>1965</v>
      </c>
      <c r="D146" s="8">
        <v>1965</v>
      </c>
      <c r="E146" s="8">
        <v>1965</v>
      </c>
      <c r="F146" s="8">
        <v>2</v>
      </c>
      <c r="G146" s="8" t="s">
        <v>20</v>
      </c>
      <c r="H146" s="8" t="s">
        <v>46</v>
      </c>
      <c r="I146" s="8" t="s">
        <v>102</v>
      </c>
      <c r="J146" s="25">
        <v>116.41999816894531</v>
      </c>
      <c r="K146" s="4">
        <v>2</v>
      </c>
      <c r="L146" s="25">
        <f t="shared" si="16"/>
        <v>118.41999816894531</v>
      </c>
      <c r="M146" s="25">
        <v>114.33000183105469</v>
      </c>
      <c r="N146" s="4">
        <v>0</v>
      </c>
      <c r="O146" s="25">
        <f t="shared" si="17"/>
        <v>114.33000183105469</v>
      </c>
      <c r="P146" s="25">
        <f t="shared" si="18"/>
        <v>114.33000183105469</v>
      </c>
      <c r="Q146" s="25">
        <f t="shared" si="19"/>
        <v>21.731264970209455</v>
      </c>
    </row>
    <row r="147" spans="1:17" ht="28.8" x14ac:dyDescent="0.3">
      <c r="A147" s="4">
        <v>26</v>
      </c>
      <c r="B147" s="8" t="s">
        <v>92</v>
      </c>
      <c r="C147" s="8">
        <v>1978</v>
      </c>
      <c r="D147" s="8">
        <v>1978</v>
      </c>
      <c r="E147" s="8">
        <v>1978</v>
      </c>
      <c r="F147" s="8">
        <v>1</v>
      </c>
      <c r="G147" s="8" t="s">
        <v>20</v>
      </c>
      <c r="H147" s="8" t="s">
        <v>71</v>
      </c>
      <c r="I147" s="8" t="s">
        <v>72</v>
      </c>
      <c r="J147" s="25">
        <v>113.66999816894531</v>
      </c>
      <c r="K147" s="4">
        <v>6</v>
      </c>
      <c r="L147" s="25">
        <f t="shared" si="16"/>
        <v>119.66999816894531</v>
      </c>
      <c r="M147" s="25">
        <v>112.43000030517578</v>
      </c>
      <c r="N147" s="4">
        <v>2</v>
      </c>
      <c r="O147" s="25">
        <f t="shared" si="17"/>
        <v>114.43000030517578</v>
      </c>
      <c r="P147" s="25">
        <f t="shared" si="18"/>
        <v>114.43000030517578</v>
      </c>
      <c r="Q147" s="25">
        <f t="shared" si="19"/>
        <v>21.837736942175653</v>
      </c>
    </row>
    <row r="148" spans="1:17" ht="28.8" x14ac:dyDescent="0.3">
      <c r="A148" s="4">
        <v>27</v>
      </c>
      <c r="B148" s="8" t="s">
        <v>39</v>
      </c>
      <c r="C148" s="8">
        <v>1988</v>
      </c>
      <c r="D148" s="8">
        <v>1988</v>
      </c>
      <c r="E148" s="8">
        <v>1988</v>
      </c>
      <c r="F148" s="8" t="s">
        <v>40</v>
      </c>
      <c r="G148" s="8" t="s">
        <v>20</v>
      </c>
      <c r="H148" s="8" t="s">
        <v>41</v>
      </c>
      <c r="I148" s="8" t="s">
        <v>42</v>
      </c>
      <c r="J148" s="25">
        <v>117.12999725341797</v>
      </c>
      <c r="K148" s="4">
        <v>56</v>
      </c>
      <c r="L148" s="25">
        <f t="shared" si="16"/>
        <v>173.12999725341797</v>
      </c>
      <c r="M148" s="25">
        <v>110</v>
      </c>
      <c r="N148" s="4">
        <v>8</v>
      </c>
      <c r="O148" s="25">
        <f t="shared" si="17"/>
        <v>118</v>
      </c>
      <c r="P148" s="25">
        <f t="shared" si="18"/>
        <v>118</v>
      </c>
      <c r="Q148" s="25">
        <f t="shared" si="19"/>
        <v>25.63884401673333</v>
      </c>
    </row>
    <row r="149" spans="1:17" ht="28.8" x14ac:dyDescent="0.3">
      <c r="A149" s="4">
        <v>28</v>
      </c>
      <c r="B149" s="8" t="s">
        <v>135</v>
      </c>
      <c r="C149" s="8">
        <v>1985</v>
      </c>
      <c r="D149" s="8">
        <v>1985</v>
      </c>
      <c r="E149" s="8">
        <v>1985</v>
      </c>
      <c r="F149" s="8">
        <v>3</v>
      </c>
      <c r="G149" s="8" t="s">
        <v>20</v>
      </c>
      <c r="H149" s="8" t="s">
        <v>71</v>
      </c>
      <c r="I149" s="8" t="s">
        <v>72</v>
      </c>
      <c r="J149" s="25">
        <v>113.63999938964844</v>
      </c>
      <c r="K149" s="4">
        <v>6</v>
      </c>
      <c r="L149" s="25">
        <f t="shared" si="16"/>
        <v>119.63999938964844</v>
      </c>
      <c r="M149" s="25">
        <v>136.30999755859375</v>
      </c>
      <c r="N149" s="4">
        <v>54</v>
      </c>
      <c r="O149" s="25">
        <f t="shared" si="17"/>
        <v>190.30999755859375</v>
      </c>
      <c r="P149" s="25">
        <f t="shared" si="18"/>
        <v>119.63999938964844</v>
      </c>
      <c r="Q149" s="25">
        <f t="shared" si="19"/>
        <v>27.385010351509415</v>
      </c>
    </row>
    <row r="150" spans="1:17" ht="28.8" x14ac:dyDescent="0.3">
      <c r="A150" s="4">
        <v>29</v>
      </c>
      <c r="B150" s="8" t="s">
        <v>120</v>
      </c>
      <c r="C150" s="8">
        <v>1986</v>
      </c>
      <c r="D150" s="8">
        <v>1986</v>
      </c>
      <c r="E150" s="8">
        <v>1986</v>
      </c>
      <c r="F150" s="8">
        <v>1</v>
      </c>
      <c r="G150" s="8" t="s">
        <v>20</v>
      </c>
      <c r="H150" s="8" t="s">
        <v>41</v>
      </c>
      <c r="I150" s="8" t="s">
        <v>42</v>
      </c>
      <c r="J150" s="25">
        <v>138.16999816894531</v>
      </c>
      <c r="K150" s="4">
        <v>2</v>
      </c>
      <c r="L150" s="25">
        <f t="shared" si="16"/>
        <v>140.16999816894531</v>
      </c>
      <c r="M150" s="25">
        <v>118.54000091552734</v>
      </c>
      <c r="N150" s="4">
        <v>4</v>
      </c>
      <c r="O150" s="25">
        <f t="shared" si="17"/>
        <v>122.54000091552734</v>
      </c>
      <c r="P150" s="25">
        <f t="shared" si="18"/>
        <v>122.54000091552734</v>
      </c>
      <c r="Q150" s="25">
        <f t="shared" si="19"/>
        <v>30.472746278273721</v>
      </c>
    </row>
    <row r="151" spans="1:17" ht="28.8" x14ac:dyDescent="0.3">
      <c r="A151" s="4">
        <v>30</v>
      </c>
      <c r="B151" s="8" t="s">
        <v>260</v>
      </c>
      <c r="C151" s="8">
        <v>1984</v>
      </c>
      <c r="D151" s="8">
        <v>1984</v>
      </c>
      <c r="E151" s="8">
        <v>1984</v>
      </c>
      <c r="F151" s="8" t="s">
        <v>40</v>
      </c>
      <c r="G151" s="8" t="s">
        <v>20</v>
      </c>
      <c r="H151" s="8" t="s">
        <v>261</v>
      </c>
      <c r="I151" s="8" t="s">
        <v>262</v>
      </c>
      <c r="J151" s="25">
        <v>127.79000091552734</v>
      </c>
      <c r="K151" s="4">
        <v>2</v>
      </c>
      <c r="L151" s="25">
        <f t="shared" si="16"/>
        <v>129.79000091552734</v>
      </c>
      <c r="M151" s="25">
        <v>123.80999755859375</v>
      </c>
      <c r="N151" s="4">
        <v>2</v>
      </c>
      <c r="O151" s="25">
        <f t="shared" si="17"/>
        <v>125.80999755859375</v>
      </c>
      <c r="P151" s="25">
        <f t="shared" si="18"/>
        <v>125.80999755859375</v>
      </c>
      <c r="Q151" s="25">
        <f t="shared" si="19"/>
        <v>33.954429313642045</v>
      </c>
    </row>
    <row r="152" spans="1:17" ht="43.2" x14ac:dyDescent="0.3">
      <c r="A152" s="4">
        <v>31</v>
      </c>
      <c r="B152" s="8" t="s">
        <v>287</v>
      </c>
      <c r="C152" s="8">
        <v>2001</v>
      </c>
      <c r="D152" s="8">
        <v>2001</v>
      </c>
      <c r="E152" s="8">
        <v>2001</v>
      </c>
      <c r="F152" s="8">
        <v>3</v>
      </c>
      <c r="G152" s="8" t="s">
        <v>20</v>
      </c>
      <c r="H152" s="8" t="s">
        <v>62</v>
      </c>
      <c r="I152" s="8" t="s">
        <v>95</v>
      </c>
      <c r="J152" s="25">
        <v>124.62000274658203</v>
      </c>
      <c r="K152" s="4">
        <v>4</v>
      </c>
      <c r="L152" s="25">
        <f t="shared" si="16"/>
        <v>128.62000274658203</v>
      </c>
      <c r="M152" s="25">
        <v>124.68000030517578</v>
      </c>
      <c r="N152" s="4">
        <v>6</v>
      </c>
      <c r="O152" s="25">
        <f t="shared" si="17"/>
        <v>130.68000030517578</v>
      </c>
      <c r="P152" s="25">
        <f t="shared" si="18"/>
        <v>128.62000274658203</v>
      </c>
      <c r="Q152" s="25">
        <f t="shared" si="19"/>
        <v>36.946342902624004</v>
      </c>
    </row>
    <row r="153" spans="1:17" ht="57.6" x14ac:dyDescent="0.3">
      <c r="A153" s="4">
        <v>32</v>
      </c>
      <c r="B153" s="8" t="s">
        <v>80</v>
      </c>
      <c r="C153" s="8">
        <v>2003</v>
      </c>
      <c r="D153" s="8">
        <v>2003</v>
      </c>
      <c r="E153" s="8">
        <v>2003</v>
      </c>
      <c r="F153" s="8" t="s">
        <v>40</v>
      </c>
      <c r="G153" s="8" t="s">
        <v>28</v>
      </c>
      <c r="H153" s="8" t="s">
        <v>66</v>
      </c>
      <c r="I153" s="8" t="s">
        <v>67</v>
      </c>
      <c r="J153" s="25">
        <v>129.60000610351562</v>
      </c>
      <c r="K153" s="4">
        <v>10</v>
      </c>
      <c r="L153" s="25">
        <f t="shared" si="16"/>
        <v>139.60000610351562</v>
      </c>
      <c r="M153" s="25">
        <v>128.41000366210937</v>
      </c>
      <c r="N153" s="4">
        <v>8</v>
      </c>
      <c r="O153" s="25">
        <f t="shared" si="17"/>
        <v>136.41000366210937</v>
      </c>
      <c r="P153" s="25">
        <f t="shared" si="18"/>
        <v>136.41000366210937</v>
      </c>
      <c r="Q153" s="25">
        <f t="shared" si="19"/>
        <v>45.240637054455782</v>
      </c>
    </row>
    <row r="154" spans="1:17" ht="57.6" x14ac:dyDescent="0.3">
      <c r="A154" s="4">
        <v>33</v>
      </c>
      <c r="B154" s="8" t="s">
        <v>236</v>
      </c>
      <c r="C154" s="8">
        <v>2001</v>
      </c>
      <c r="D154" s="8">
        <v>2001</v>
      </c>
      <c r="E154" s="8">
        <v>2001</v>
      </c>
      <c r="F154" s="8" t="s">
        <v>40</v>
      </c>
      <c r="G154" s="8" t="s">
        <v>28</v>
      </c>
      <c r="H154" s="8" t="s">
        <v>66</v>
      </c>
      <c r="I154" s="8" t="s">
        <v>67</v>
      </c>
      <c r="J154" s="25">
        <v>139.11000061035156</v>
      </c>
      <c r="K154" s="4">
        <v>14</v>
      </c>
      <c r="L154" s="25">
        <f t="shared" si="16"/>
        <v>153.11000061035156</v>
      </c>
      <c r="M154" s="25">
        <v>126.55999755859375</v>
      </c>
      <c r="N154" s="4">
        <v>12</v>
      </c>
      <c r="O154" s="25">
        <f t="shared" si="17"/>
        <v>138.55999755859375</v>
      </c>
      <c r="P154" s="25">
        <f t="shared" si="18"/>
        <v>138.55999755859375</v>
      </c>
      <c r="Q154" s="25">
        <f t="shared" si="19"/>
        <v>47.529812883246706</v>
      </c>
    </row>
    <row r="155" spans="1:17" x14ac:dyDescent="0.3">
      <c r="A155" s="4">
        <v>34</v>
      </c>
      <c r="B155" s="8" t="s">
        <v>183</v>
      </c>
      <c r="C155" s="8">
        <v>1951</v>
      </c>
      <c r="D155" s="8">
        <v>1951</v>
      </c>
      <c r="E155" s="8">
        <v>1951</v>
      </c>
      <c r="F155" s="8" t="s">
        <v>15</v>
      </c>
      <c r="G155" s="8" t="s">
        <v>20</v>
      </c>
      <c r="H155" s="8" t="s">
        <v>46</v>
      </c>
      <c r="I155" s="8"/>
      <c r="J155" s="25">
        <v>145.22000122070312</v>
      </c>
      <c r="K155" s="4">
        <v>2</v>
      </c>
      <c r="L155" s="25">
        <f t="shared" si="16"/>
        <v>147.22000122070312</v>
      </c>
      <c r="M155" s="25">
        <v>140.03999328613281</v>
      </c>
      <c r="N155" s="4">
        <v>2</v>
      </c>
      <c r="O155" s="25">
        <f t="shared" si="17"/>
        <v>142.03999328613281</v>
      </c>
      <c r="P155" s="25">
        <f t="shared" si="18"/>
        <v>142.03999328613281</v>
      </c>
      <c r="Q155" s="25">
        <f t="shared" si="19"/>
        <v>51.23508949673127</v>
      </c>
    </row>
    <row r="156" spans="1:17" x14ac:dyDescent="0.3">
      <c r="A156" s="4">
        <v>35</v>
      </c>
      <c r="B156" s="8" t="s">
        <v>23</v>
      </c>
      <c r="C156" s="8">
        <v>1963</v>
      </c>
      <c r="D156" s="8">
        <v>1963</v>
      </c>
      <c r="E156" s="8">
        <v>1963</v>
      </c>
      <c r="F156" s="8">
        <v>3</v>
      </c>
      <c r="G156" s="8" t="s">
        <v>20</v>
      </c>
      <c r="H156" s="8" t="s">
        <v>21</v>
      </c>
      <c r="I156" s="8" t="s">
        <v>22</v>
      </c>
      <c r="J156" s="25">
        <v>139.85000610351562</v>
      </c>
      <c r="K156" s="4">
        <v>10</v>
      </c>
      <c r="L156" s="25">
        <f t="shared" si="16"/>
        <v>149.85000610351562</v>
      </c>
      <c r="M156" s="25">
        <v>138.27999877929687</v>
      </c>
      <c r="N156" s="4">
        <v>58</v>
      </c>
      <c r="O156" s="25">
        <f t="shared" si="17"/>
        <v>196.27999877929687</v>
      </c>
      <c r="P156" s="25">
        <f t="shared" si="18"/>
        <v>149.85000610351562</v>
      </c>
      <c r="Q156" s="25">
        <f t="shared" si="19"/>
        <v>59.550691040221501</v>
      </c>
    </row>
    <row r="157" spans="1:17" ht="28.8" x14ac:dyDescent="0.3">
      <c r="A157" s="4">
        <v>36</v>
      </c>
      <c r="B157" s="8" t="s">
        <v>198</v>
      </c>
      <c r="C157" s="8">
        <v>1995</v>
      </c>
      <c r="D157" s="8">
        <v>1995</v>
      </c>
      <c r="E157" s="8">
        <v>1995</v>
      </c>
      <c r="F157" s="8">
        <v>1</v>
      </c>
      <c r="G157" s="8" t="s">
        <v>20</v>
      </c>
      <c r="H157" s="8" t="s">
        <v>46</v>
      </c>
      <c r="I157" s="8" t="s">
        <v>95</v>
      </c>
      <c r="J157" s="25">
        <v>148.19999694824219</v>
      </c>
      <c r="K157" s="4">
        <v>12</v>
      </c>
      <c r="L157" s="25">
        <f t="shared" si="16"/>
        <v>160.19999694824219</v>
      </c>
      <c r="M157" s="25">
        <v>134.46000671386719</v>
      </c>
      <c r="N157" s="4">
        <v>58</v>
      </c>
      <c r="O157" s="25">
        <f t="shared" si="17"/>
        <v>192.46000671386719</v>
      </c>
      <c r="P157" s="25">
        <f t="shared" si="18"/>
        <v>160.19999694824219</v>
      </c>
      <c r="Q157" s="25">
        <f t="shared" si="19"/>
        <v>70.570698542892842</v>
      </c>
    </row>
    <row r="158" spans="1:17" ht="43.2" x14ac:dyDescent="0.3">
      <c r="A158" s="4">
        <v>37</v>
      </c>
      <c r="B158" s="8" t="s">
        <v>271</v>
      </c>
      <c r="C158" s="8">
        <v>2002</v>
      </c>
      <c r="D158" s="8">
        <v>2002</v>
      </c>
      <c r="E158" s="8">
        <v>2002</v>
      </c>
      <c r="F158" s="8" t="s">
        <v>233</v>
      </c>
      <c r="G158" s="8" t="s">
        <v>36</v>
      </c>
      <c r="H158" s="8" t="s">
        <v>37</v>
      </c>
      <c r="I158" s="8" t="s">
        <v>38</v>
      </c>
      <c r="J158" s="25">
        <v>154.41999816894531</v>
      </c>
      <c r="K158" s="4">
        <v>6</v>
      </c>
      <c r="L158" s="25">
        <f t="shared" si="16"/>
        <v>160.41999816894531</v>
      </c>
      <c r="M158" s="25">
        <v>175.22000122070312</v>
      </c>
      <c r="N158" s="4">
        <v>6</v>
      </c>
      <c r="O158" s="25">
        <f t="shared" si="17"/>
        <v>181.22000122070312</v>
      </c>
      <c r="P158" s="25">
        <f t="shared" si="18"/>
        <v>160.41999816894531</v>
      </c>
      <c r="Q158" s="25">
        <f t="shared" si="19"/>
        <v>70.804941755192942</v>
      </c>
    </row>
    <row r="159" spans="1:17" ht="57.6" x14ac:dyDescent="0.3">
      <c r="A159" s="4">
        <v>38</v>
      </c>
      <c r="B159" s="8" t="s">
        <v>74</v>
      </c>
      <c r="C159" s="8">
        <v>2006</v>
      </c>
      <c r="D159" s="8">
        <v>2006</v>
      </c>
      <c r="E159" s="8">
        <v>2006</v>
      </c>
      <c r="F159" s="8" t="s">
        <v>40</v>
      </c>
      <c r="G159" s="8" t="s">
        <v>28</v>
      </c>
      <c r="H159" s="8" t="s">
        <v>66</v>
      </c>
      <c r="I159" s="8" t="s">
        <v>67</v>
      </c>
      <c r="J159" s="25">
        <v>187.85000610351562</v>
      </c>
      <c r="K159" s="4">
        <v>56</v>
      </c>
      <c r="L159" s="25">
        <f t="shared" si="16"/>
        <v>243.85000610351562</v>
      </c>
      <c r="M159" s="25">
        <v>179.17999267578125</v>
      </c>
      <c r="N159" s="4">
        <v>8</v>
      </c>
      <c r="O159" s="25">
        <f t="shared" si="17"/>
        <v>187.17999267578125</v>
      </c>
      <c r="P159" s="25">
        <f t="shared" si="18"/>
        <v>187.17999267578125</v>
      </c>
      <c r="Q159" s="25">
        <f t="shared" si="19"/>
        <v>99.297270363099727</v>
      </c>
    </row>
    <row r="160" spans="1:17" ht="57.6" x14ac:dyDescent="0.3">
      <c r="A160" s="4">
        <v>39</v>
      </c>
      <c r="B160" s="8" t="s">
        <v>137</v>
      </c>
      <c r="C160" s="8">
        <v>2000</v>
      </c>
      <c r="D160" s="8">
        <v>2000</v>
      </c>
      <c r="E160" s="8">
        <v>2000</v>
      </c>
      <c r="F160" s="8" t="s">
        <v>40</v>
      </c>
      <c r="G160" s="8" t="s">
        <v>28</v>
      </c>
      <c r="H160" s="8" t="s">
        <v>66</v>
      </c>
      <c r="I160" s="8" t="s">
        <v>67</v>
      </c>
      <c r="J160" s="25">
        <v>150.83000183105469</v>
      </c>
      <c r="K160" s="4">
        <v>110</v>
      </c>
      <c r="L160" s="25">
        <f t="shared" si="16"/>
        <v>260.83000183105469</v>
      </c>
      <c r="M160" s="25">
        <v>184.24000549316406</v>
      </c>
      <c r="N160" s="4">
        <v>68</v>
      </c>
      <c r="O160" s="25">
        <f t="shared" si="17"/>
        <v>252.24000549316406</v>
      </c>
      <c r="P160" s="25">
        <f t="shared" si="18"/>
        <v>252.24000549316406</v>
      </c>
      <c r="Q160" s="25">
        <f t="shared" si="19"/>
        <v>168.56900597403049</v>
      </c>
    </row>
    <row r="161" spans="1:17" ht="43.2" x14ac:dyDescent="0.3">
      <c r="A161" s="4">
        <v>40</v>
      </c>
      <c r="B161" s="8" t="s">
        <v>140</v>
      </c>
      <c r="C161" s="8">
        <v>2006</v>
      </c>
      <c r="D161" s="8">
        <v>2006</v>
      </c>
      <c r="E161" s="8">
        <v>2006</v>
      </c>
      <c r="F161" s="8" t="s">
        <v>94</v>
      </c>
      <c r="G161" s="8" t="s">
        <v>36</v>
      </c>
      <c r="H161" s="8" t="s">
        <v>37</v>
      </c>
      <c r="I161" s="8" t="s">
        <v>38</v>
      </c>
      <c r="J161" s="25">
        <v>284.19000244140625</v>
      </c>
      <c r="K161" s="4">
        <v>256</v>
      </c>
      <c r="L161" s="25">
        <f t="shared" si="16"/>
        <v>540.19000244140625</v>
      </c>
      <c r="M161" s="25">
        <v>237.02999877929687</v>
      </c>
      <c r="N161" s="4">
        <v>258</v>
      </c>
      <c r="O161" s="25">
        <f t="shared" si="17"/>
        <v>495.02999877929687</v>
      </c>
      <c r="P161" s="25">
        <f t="shared" si="18"/>
        <v>495.02999877929687</v>
      </c>
      <c r="Q161" s="25">
        <f t="shared" si="19"/>
        <v>427.07624406979471</v>
      </c>
    </row>
    <row r="162" spans="1:17" ht="43.2" x14ac:dyDescent="0.3">
      <c r="A162" s="4">
        <v>41</v>
      </c>
      <c r="B162" s="8" t="s">
        <v>73</v>
      </c>
      <c r="C162" s="8">
        <v>2000</v>
      </c>
      <c r="D162" s="8">
        <v>2000</v>
      </c>
      <c r="E162" s="8">
        <v>2000</v>
      </c>
      <c r="F162" s="8">
        <v>3</v>
      </c>
      <c r="G162" s="8" t="s">
        <v>20</v>
      </c>
      <c r="H162" s="8" t="s">
        <v>62</v>
      </c>
      <c r="I162" s="8" t="s">
        <v>63</v>
      </c>
      <c r="J162" s="25">
        <v>200.41999816894531</v>
      </c>
      <c r="K162" s="4">
        <v>360</v>
      </c>
      <c r="L162" s="25">
        <f t="shared" si="16"/>
        <v>560.41999816894531</v>
      </c>
      <c r="M162" s="25">
        <v>144.74000549316406</v>
      </c>
      <c r="N162" s="4">
        <v>406</v>
      </c>
      <c r="O162" s="25">
        <f t="shared" si="17"/>
        <v>550.74000549316406</v>
      </c>
      <c r="P162" s="25">
        <f t="shared" si="18"/>
        <v>550.74000549316406</v>
      </c>
      <c r="Q162" s="25">
        <f t="shared" si="19"/>
        <v>486.39269189771602</v>
      </c>
    </row>
    <row r="163" spans="1:17" x14ac:dyDescent="0.3">
      <c r="A163" s="4"/>
      <c r="B163" s="8" t="s">
        <v>148</v>
      </c>
      <c r="C163" s="8">
        <v>2006</v>
      </c>
      <c r="D163" s="8">
        <v>2006</v>
      </c>
      <c r="E163" s="8">
        <v>2006</v>
      </c>
      <c r="F163" s="8" t="s">
        <v>40</v>
      </c>
      <c r="G163" s="8" t="s">
        <v>28</v>
      </c>
      <c r="H163" s="8" t="s">
        <v>149</v>
      </c>
      <c r="I163" s="8" t="s">
        <v>30</v>
      </c>
      <c r="J163" s="25"/>
      <c r="K163" s="4"/>
      <c r="L163" s="25" t="s">
        <v>412</v>
      </c>
      <c r="M163" s="25"/>
      <c r="N163" s="4"/>
      <c r="O163" s="25" t="s">
        <v>412</v>
      </c>
      <c r="P163" s="25"/>
      <c r="Q163" s="25" t="str">
        <f t="shared" si="19"/>
        <v/>
      </c>
    </row>
    <row r="164" spans="1:17" ht="28.8" x14ac:dyDescent="0.3">
      <c r="A164" s="4"/>
      <c r="B164" s="8" t="s">
        <v>252</v>
      </c>
      <c r="C164" s="8">
        <v>1976</v>
      </c>
      <c r="D164" s="8">
        <v>1976</v>
      </c>
      <c r="E164" s="8">
        <v>1976</v>
      </c>
      <c r="F164" s="8" t="s">
        <v>40</v>
      </c>
      <c r="G164" s="8" t="s">
        <v>20</v>
      </c>
      <c r="H164" s="8" t="s">
        <v>32</v>
      </c>
      <c r="I164" s="8" t="s">
        <v>33</v>
      </c>
      <c r="J164" s="25"/>
      <c r="K164" s="4"/>
      <c r="L164" s="25" t="s">
        <v>413</v>
      </c>
      <c r="M164" s="25"/>
      <c r="N164" s="4"/>
      <c r="O164" s="25" t="s">
        <v>413</v>
      </c>
      <c r="P164" s="25"/>
      <c r="Q164" s="25" t="str">
        <f t="shared" si="19"/>
        <v/>
      </c>
    </row>
    <row r="165" spans="1:17" ht="28.8" x14ac:dyDescent="0.3">
      <c r="A165" s="4"/>
      <c r="B165" s="8" t="s">
        <v>250</v>
      </c>
      <c r="C165" s="8">
        <v>1999</v>
      </c>
      <c r="D165" s="8">
        <v>1999</v>
      </c>
      <c r="E165" s="8">
        <v>1999</v>
      </c>
      <c r="F165" s="8" t="s">
        <v>94</v>
      </c>
      <c r="G165" s="8" t="s">
        <v>28</v>
      </c>
      <c r="H165" s="8" t="s">
        <v>29</v>
      </c>
      <c r="I165" s="8" t="s">
        <v>251</v>
      </c>
      <c r="J165" s="25"/>
      <c r="K165" s="4"/>
      <c r="L165" s="25" t="s">
        <v>413</v>
      </c>
      <c r="M165" s="25"/>
      <c r="N165" s="4"/>
      <c r="O165" s="25" t="s">
        <v>413</v>
      </c>
      <c r="P165" s="25"/>
      <c r="Q165" s="25" t="str">
        <f t="shared" si="19"/>
        <v/>
      </c>
    </row>
    <row r="167" spans="1:17" ht="18" x14ac:dyDescent="0.3">
      <c r="A167" s="11" t="s">
        <v>457</v>
      </c>
      <c r="B167" s="11"/>
      <c r="C167" s="11"/>
      <c r="D167" s="11"/>
      <c r="E167" s="11"/>
      <c r="F167" s="11"/>
      <c r="G167" s="11"/>
      <c r="H167" s="11"/>
      <c r="I167" s="11"/>
      <c r="J167" s="11"/>
    </row>
    <row r="168" spans="1:17" x14ac:dyDescent="0.3">
      <c r="A168" s="16" t="s">
        <v>403</v>
      </c>
      <c r="B168" s="16" t="s">
        <v>1</v>
      </c>
      <c r="C168" s="16" t="s">
        <v>2</v>
      </c>
      <c r="D168" s="16" t="s">
        <v>291</v>
      </c>
      <c r="E168" s="16" t="s">
        <v>292</v>
      </c>
      <c r="F168" s="16" t="s">
        <v>3</v>
      </c>
      <c r="G168" s="16" t="s">
        <v>4</v>
      </c>
      <c r="H168" s="16" t="s">
        <v>5</v>
      </c>
      <c r="I168" s="16" t="s">
        <v>6</v>
      </c>
      <c r="J168" s="18" t="s">
        <v>405</v>
      </c>
      <c r="K168" s="19"/>
      <c r="L168" s="20"/>
      <c r="M168" s="18" t="s">
        <v>409</v>
      </c>
      <c r="N168" s="19"/>
      <c r="O168" s="20"/>
      <c r="P168" s="16" t="s">
        <v>410</v>
      </c>
      <c r="Q168" s="16" t="s">
        <v>411</v>
      </c>
    </row>
    <row r="169" spans="1:17" x14ac:dyDescent="0.3">
      <c r="A169" s="17"/>
      <c r="B169" s="17"/>
      <c r="C169" s="17"/>
      <c r="D169" s="17"/>
      <c r="E169" s="17"/>
      <c r="F169" s="17"/>
      <c r="G169" s="17"/>
      <c r="H169" s="17"/>
      <c r="I169" s="17"/>
      <c r="J169" s="21" t="s">
        <v>406</v>
      </c>
      <c r="K169" s="21" t="s">
        <v>407</v>
      </c>
      <c r="L169" s="21" t="s">
        <v>408</v>
      </c>
      <c r="M169" s="21" t="s">
        <v>406</v>
      </c>
      <c r="N169" s="21" t="s">
        <v>407</v>
      </c>
      <c r="O169" s="21" t="s">
        <v>408</v>
      </c>
      <c r="P169" s="17"/>
      <c r="Q169" s="17"/>
    </row>
    <row r="170" spans="1:17" x14ac:dyDescent="0.3">
      <c r="A170" s="22">
        <v>1</v>
      </c>
      <c r="B170" s="23" t="s">
        <v>241</v>
      </c>
      <c r="C170" s="23">
        <v>1991</v>
      </c>
      <c r="D170" s="23">
        <v>1991</v>
      </c>
      <c r="E170" s="23">
        <v>1991</v>
      </c>
      <c r="F170" s="23" t="s">
        <v>15</v>
      </c>
      <c r="G170" s="23" t="s">
        <v>20</v>
      </c>
      <c r="H170" s="23" t="s">
        <v>53</v>
      </c>
      <c r="I170" s="23" t="s">
        <v>54</v>
      </c>
      <c r="J170" s="24">
        <v>84.209999084472656</v>
      </c>
      <c r="K170" s="22">
        <v>0</v>
      </c>
      <c r="L170" s="24">
        <f t="shared" ref="L170:L214" si="20">J170+K170</f>
        <v>84.209999084472656</v>
      </c>
      <c r="M170" s="24"/>
      <c r="N170" s="22"/>
      <c r="O170" s="24" t="s">
        <v>413</v>
      </c>
      <c r="P170" s="24">
        <f t="shared" ref="P170:P214" si="21">MIN(O170,L170)</f>
        <v>84.209999084472656</v>
      </c>
      <c r="Q170" s="24">
        <f t="shared" ref="Q170:Q214" si="22">IF( AND(ISNUMBER(P$170),ISNUMBER(P170)),(P170-P$170)/P$170*100,"")</f>
        <v>0</v>
      </c>
    </row>
    <row r="171" spans="1:17" ht="57.6" x14ac:dyDescent="0.3">
      <c r="A171" s="4">
        <v>2</v>
      </c>
      <c r="B171" s="8" t="s">
        <v>200</v>
      </c>
      <c r="C171" s="8">
        <v>1995</v>
      </c>
      <c r="D171" s="8">
        <v>1995</v>
      </c>
      <c r="E171" s="8">
        <v>1995</v>
      </c>
      <c r="F171" s="8" t="s">
        <v>15</v>
      </c>
      <c r="G171" s="8" t="s">
        <v>201</v>
      </c>
      <c r="H171" s="8" t="s">
        <v>202</v>
      </c>
      <c r="I171" s="8" t="s">
        <v>203</v>
      </c>
      <c r="J171" s="25">
        <v>86.379997253417969</v>
      </c>
      <c r="K171" s="4">
        <v>0</v>
      </c>
      <c r="L171" s="25">
        <f t="shared" si="20"/>
        <v>86.379997253417969</v>
      </c>
      <c r="M171" s="25">
        <v>85.949996948242187</v>
      </c>
      <c r="N171" s="4">
        <v>2</v>
      </c>
      <c r="O171" s="25">
        <f t="shared" ref="O170:O214" si="23">M171+N171</f>
        <v>87.949996948242188</v>
      </c>
      <c r="P171" s="25">
        <f t="shared" si="21"/>
        <v>86.379997253417969</v>
      </c>
      <c r="Q171" s="25">
        <f t="shared" si="22"/>
        <v>2.5768889591941995</v>
      </c>
    </row>
    <row r="172" spans="1:17" ht="43.2" x14ac:dyDescent="0.3">
      <c r="A172" s="4">
        <v>3</v>
      </c>
      <c r="B172" s="8" t="s">
        <v>174</v>
      </c>
      <c r="C172" s="8">
        <v>1987</v>
      </c>
      <c r="D172" s="8">
        <v>1987</v>
      </c>
      <c r="E172" s="8">
        <v>1987</v>
      </c>
      <c r="F172" s="8" t="s">
        <v>15</v>
      </c>
      <c r="G172" s="8" t="s">
        <v>20</v>
      </c>
      <c r="H172" s="8" t="s">
        <v>175</v>
      </c>
      <c r="I172" s="8" t="s">
        <v>176</v>
      </c>
      <c r="J172" s="25">
        <v>84.819999694824219</v>
      </c>
      <c r="K172" s="4">
        <v>2</v>
      </c>
      <c r="L172" s="25">
        <f t="shared" si="20"/>
        <v>86.819999694824219</v>
      </c>
      <c r="M172" s="25">
        <v>85.589996337890625</v>
      </c>
      <c r="N172" s="4">
        <v>2</v>
      </c>
      <c r="O172" s="25">
        <f t="shared" si="23"/>
        <v>87.589996337890625</v>
      </c>
      <c r="P172" s="25">
        <f t="shared" si="21"/>
        <v>86.819999694824219</v>
      </c>
      <c r="Q172" s="25">
        <f t="shared" si="22"/>
        <v>3.0993951297083155</v>
      </c>
    </row>
    <row r="173" spans="1:17" ht="43.2" x14ac:dyDescent="0.3">
      <c r="A173" s="4">
        <v>4</v>
      </c>
      <c r="B173" s="8" t="s">
        <v>14</v>
      </c>
      <c r="C173" s="8">
        <v>1995</v>
      </c>
      <c r="D173" s="8">
        <v>1995</v>
      </c>
      <c r="E173" s="8">
        <v>1995</v>
      </c>
      <c r="F173" s="8" t="s">
        <v>15</v>
      </c>
      <c r="G173" s="8" t="s">
        <v>16</v>
      </c>
      <c r="H173" s="8" t="s">
        <v>17</v>
      </c>
      <c r="I173" s="8" t="s">
        <v>18</v>
      </c>
      <c r="J173" s="25">
        <v>92.220001220703125</v>
      </c>
      <c r="K173" s="4">
        <v>2</v>
      </c>
      <c r="L173" s="25">
        <f t="shared" si="20"/>
        <v>94.220001220703125</v>
      </c>
      <c r="M173" s="25">
        <v>87.410003662109375</v>
      </c>
      <c r="N173" s="4">
        <v>0</v>
      </c>
      <c r="O173" s="25">
        <f t="shared" si="23"/>
        <v>87.410003662109375</v>
      </c>
      <c r="P173" s="25">
        <f t="shared" si="21"/>
        <v>87.410003662109375</v>
      </c>
      <c r="Q173" s="25">
        <f t="shared" si="22"/>
        <v>3.8000292274397642</v>
      </c>
    </row>
    <row r="174" spans="1:17" ht="28.8" x14ac:dyDescent="0.3">
      <c r="A174" s="4">
        <v>5</v>
      </c>
      <c r="B174" s="8" t="s">
        <v>259</v>
      </c>
      <c r="C174" s="8">
        <v>1990</v>
      </c>
      <c r="D174" s="8">
        <v>1990</v>
      </c>
      <c r="E174" s="8">
        <v>1990</v>
      </c>
      <c r="F174" s="8" t="s">
        <v>15</v>
      </c>
      <c r="G174" s="8" t="s">
        <v>20</v>
      </c>
      <c r="H174" s="8" t="s">
        <v>257</v>
      </c>
      <c r="I174" s="8" t="s">
        <v>258</v>
      </c>
      <c r="J174" s="25">
        <v>89.620002746582031</v>
      </c>
      <c r="K174" s="4">
        <v>0</v>
      </c>
      <c r="L174" s="25">
        <f t="shared" si="20"/>
        <v>89.620002746582031</v>
      </c>
      <c r="M174" s="25">
        <v>87.779998779296875</v>
      </c>
      <c r="N174" s="4">
        <v>0</v>
      </c>
      <c r="O174" s="25">
        <f t="shared" si="23"/>
        <v>87.779998779296875</v>
      </c>
      <c r="P174" s="25">
        <f t="shared" si="21"/>
        <v>87.779998779296875</v>
      </c>
      <c r="Q174" s="25">
        <f t="shared" si="22"/>
        <v>4.2394011799514253</v>
      </c>
    </row>
    <row r="175" spans="1:17" ht="28.8" x14ac:dyDescent="0.3">
      <c r="A175" s="4">
        <v>6</v>
      </c>
      <c r="B175" s="8" t="s">
        <v>256</v>
      </c>
      <c r="C175" s="8">
        <v>1990</v>
      </c>
      <c r="D175" s="8">
        <v>1990</v>
      </c>
      <c r="E175" s="8">
        <v>1990</v>
      </c>
      <c r="F175" s="8" t="s">
        <v>15</v>
      </c>
      <c r="G175" s="8" t="s">
        <v>20</v>
      </c>
      <c r="H175" s="8" t="s">
        <v>257</v>
      </c>
      <c r="I175" s="8" t="s">
        <v>258</v>
      </c>
      <c r="J175" s="25">
        <v>89.580001831054687</v>
      </c>
      <c r="K175" s="4">
        <v>4</v>
      </c>
      <c r="L175" s="25">
        <f t="shared" si="20"/>
        <v>93.580001831054688</v>
      </c>
      <c r="M175" s="25">
        <v>88.30999755859375</v>
      </c>
      <c r="N175" s="4">
        <v>0</v>
      </c>
      <c r="O175" s="25">
        <f t="shared" si="23"/>
        <v>88.30999755859375</v>
      </c>
      <c r="P175" s="25">
        <f t="shared" si="21"/>
        <v>88.30999755859375</v>
      </c>
      <c r="Q175" s="25">
        <f t="shared" si="22"/>
        <v>4.8687786708183038</v>
      </c>
    </row>
    <row r="176" spans="1:17" ht="57.6" x14ac:dyDescent="0.3">
      <c r="A176" s="4">
        <v>7</v>
      </c>
      <c r="B176" s="8" t="s">
        <v>166</v>
      </c>
      <c r="C176" s="8">
        <v>1996</v>
      </c>
      <c r="D176" s="8">
        <v>1996</v>
      </c>
      <c r="E176" s="8">
        <v>1996</v>
      </c>
      <c r="F176" s="8" t="s">
        <v>44</v>
      </c>
      <c r="G176" s="8" t="s">
        <v>28</v>
      </c>
      <c r="H176" s="8" t="s">
        <v>167</v>
      </c>
      <c r="I176" s="8" t="s">
        <v>168</v>
      </c>
      <c r="J176" s="25">
        <v>90.510002136230469</v>
      </c>
      <c r="K176" s="4">
        <v>0</v>
      </c>
      <c r="L176" s="25">
        <f t="shared" si="20"/>
        <v>90.510002136230469</v>
      </c>
      <c r="M176" s="25">
        <v>89.620002746582031</v>
      </c>
      <c r="N176" s="4">
        <v>0</v>
      </c>
      <c r="O176" s="25">
        <f t="shared" si="23"/>
        <v>89.620002746582031</v>
      </c>
      <c r="P176" s="25">
        <f t="shared" si="21"/>
        <v>89.620002746582031</v>
      </c>
      <c r="Q176" s="25">
        <f t="shared" si="22"/>
        <v>6.4244195712227681</v>
      </c>
    </row>
    <row r="177" spans="1:17" ht="57.6" x14ac:dyDescent="0.3">
      <c r="A177" s="4">
        <v>8</v>
      </c>
      <c r="B177" s="8" t="s">
        <v>284</v>
      </c>
      <c r="C177" s="8">
        <v>1996</v>
      </c>
      <c r="D177" s="8">
        <v>1996</v>
      </c>
      <c r="E177" s="8">
        <v>1996</v>
      </c>
      <c r="F177" s="8" t="s">
        <v>44</v>
      </c>
      <c r="G177" s="8" t="s">
        <v>28</v>
      </c>
      <c r="H177" s="8" t="s">
        <v>167</v>
      </c>
      <c r="I177" s="8" t="s">
        <v>168</v>
      </c>
      <c r="J177" s="25">
        <v>86.319999694824219</v>
      </c>
      <c r="K177" s="4">
        <v>4</v>
      </c>
      <c r="L177" s="25">
        <f t="shared" si="20"/>
        <v>90.319999694824219</v>
      </c>
      <c r="M177" s="25">
        <v>87.069999694824219</v>
      </c>
      <c r="N177" s="4">
        <v>8</v>
      </c>
      <c r="O177" s="25">
        <f t="shared" si="23"/>
        <v>95.069999694824219</v>
      </c>
      <c r="P177" s="25">
        <f t="shared" si="21"/>
        <v>90.319999694824219</v>
      </c>
      <c r="Q177" s="25">
        <f t="shared" si="22"/>
        <v>7.2556711516200165</v>
      </c>
    </row>
    <row r="178" spans="1:17" x14ac:dyDescent="0.3">
      <c r="A178" s="4">
        <v>9</v>
      </c>
      <c r="B178" s="8" t="s">
        <v>52</v>
      </c>
      <c r="C178" s="8">
        <v>1995</v>
      </c>
      <c r="D178" s="8">
        <v>1995</v>
      </c>
      <c r="E178" s="8">
        <v>1995</v>
      </c>
      <c r="F178" s="8" t="s">
        <v>15</v>
      </c>
      <c r="G178" s="8" t="s">
        <v>20</v>
      </c>
      <c r="H178" s="8" t="s">
        <v>53</v>
      </c>
      <c r="I178" s="8" t="s">
        <v>54</v>
      </c>
      <c r="J178" s="25">
        <v>87.470001220703125</v>
      </c>
      <c r="K178" s="4">
        <v>4</v>
      </c>
      <c r="L178" s="25">
        <f t="shared" si="20"/>
        <v>91.470001220703125</v>
      </c>
      <c r="M178" s="25">
        <v>90.699996948242188</v>
      </c>
      <c r="N178" s="4">
        <v>0</v>
      </c>
      <c r="O178" s="25">
        <f t="shared" si="23"/>
        <v>90.699996948242188</v>
      </c>
      <c r="P178" s="25">
        <f t="shared" si="21"/>
        <v>90.699996948242188</v>
      </c>
      <c r="Q178" s="25">
        <f t="shared" si="22"/>
        <v>7.706920715269562</v>
      </c>
    </row>
    <row r="179" spans="1:17" ht="43.2" x14ac:dyDescent="0.3">
      <c r="A179" s="4">
        <v>10</v>
      </c>
      <c r="B179" s="8" t="s">
        <v>87</v>
      </c>
      <c r="C179" s="8">
        <v>1994</v>
      </c>
      <c r="D179" s="8">
        <v>1994</v>
      </c>
      <c r="E179" s="8">
        <v>1994</v>
      </c>
      <c r="F179" s="8" t="s">
        <v>15</v>
      </c>
      <c r="G179" s="8" t="s">
        <v>16</v>
      </c>
      <c r="H179" s="8" t="s">
        <v>17</v>
      </c>
      <c r="I179" s="8" t="s">
        <v>18</v>
      </c>
      <c r="J179" s="25">
        <v>90.550003051757813</v>
      </c>
      <c r="K179" s="4">
        <v>2</v>
      </c>
      <c r="L179" s="25">
        <f t="shared" si="20"/>
        <v>92.550003051757812</v>
      </c>
      <c r="M179" s="25">
        <v>91.650001525878906</v>
      </c>
      <c r="N179" s="4">
        <v>2</v>
      </c>
      <c r="O179" s="25">
        <f t="shared" si="23"/>
        <v>93.650001525878906</v>
      </c>
      <c r="P179" s="25">
        <f t="shared" si="21"/>
        <v>92.550003051757812</v>
      </c>
      <c r="Q179" s="25">
        <f t="shared" si="22"/>
        <v>9.9038167176787866</v>
      </c>
    </row>
    <row r="180" spans="1:17" x14ac:dyDescent="0.3">
      <c r="A180" s="4">
        <v>11</v>
      </c>
      <c r="B180" s="8" t="s">
        <v>55</v>
      </c>
      <c r="C180" s="8">
        <v>1984</v>
      </c>
      <c r="D180" s="8">
        <v>1984</v>
      </c>
      <c r="E180" s="8">
        <v>1984</v>
      </c>
      <c r="F180" s="8" t="s">
        <v>15</v>
      </c>
      <c r="G180" s="8" t="s">
        <v>20</v>
      </c>
      <c r="H180" s="8" t="s">
        <v>56</v>
      </c>
      <c r="I180" s="8"/>
      <c r="J180" s="25">
        <v>91.489997863769531</v>
      </c>
      <c r="K180" s="4">
        <v>6</v>
      </c>
      <c r="L180" s="25">
        <f t="shared" si="20"/>
        <v>97.489997863769531</v>
      </c>
      <c r="M180" s="25">
        <v>91.449996948242188</v>
      </c>
      <c r="N180" s="4">
        <v>2</v>
      </c>
      <c r="O180" s="25">
        <f t="shared" si="23"/>
        <v>93.449996948242188</v>
      </c>
      <c r="P180" s="25">
        <f t="shared" si="21"/>
        <v>93.449996948242188</v>
      </c>
      <c r="Q180" s="25">
        <f t="shared" si="22"/>
        <v>10.972566161057326</v>
      </c>
    </row>
    <row r="181" spans="1:17" ht="72" x14ac:dyDescent="0.3">
      <c r="A181" s="4">
        <v>12</v>
      </c>
      <c r="B181" s="8" t="s">
        <v>129</v>
      </c>
      <c r="C181" s="8">
        <v>1998</v>
      </c>
      <c r="D181" s="8">
        <v>1998</v>
      </c>
      <c r="E181" s="8">
        <v>1998</v>
      </c>
      <c r="F181" s="8" t="s">
        <v>44</v>
      </c>
      <c r="G181" s="8" t="s">
        <v>130</v>
      </c>
      <c r="H181" s="8" t="s">
        <v>131</v>
      </c>
      <c r="I181" s="8" t="s">
        <v>132</v>
      </c>
      <c r="J181" s="25">
        <v>93.5</v>
      </c>
      <c r="K181" s="4">
        <v>0</v>
      </c>
      <c r="L181" s="25">
        <f t="shared" si="20"/>
        <v>93.5</v>
      </c>
      <c r="M181" s="25">
        <v>92.480003356933594</v>
      </c>
      <c r="N181" s="4">
        <v>6</v>
      </c>
      <c r="O181" s="25">
        <f t="shared" si="23"/>
        <v>98.480003356933594</v>
      </c>
      <c r="P181" s="25">
        <f t="shared" si="21"/>
        <v>93.5</v>
      </c>
      <c r="Q181" s="25">
        <f t="shared" si="22"/>
        <v>11.031945156784014</v>
      </c>
    </row>
    <row r="182" spans="1:17" ht="72" x14ac:dyDescent="0.3">
      <c r="A182" s="4">
        <v>13</v>
      </c>
      <c r="B182" s="8" t="s">
        <v>222</v>
      </c>
      <c r="C182" s="8">
        <v>1998</v>
      </c>
      <c r="D182" s="8">
        <v>1998</v>
      </c>
      <c r="E182" s="8">
        <v>1998</v>
      </c>
      <c r="F182" s="8" t="s">
        <v>44</v>
      </c>
      <c r="G182" s="8" t="s">
        <v>84</v>
      </c>
      <c r="H182" s="8" t="s">
        <v>85</v>
      </c>
      <c r="I182" s="8" t="s">
        <v>86</v>
      </c>
      <c r="J182" s="25">
        <v>90.099998474121094</v>
      </c>
      <c r="K182" s="4">
        <v>4</v>
      </c>
      <c r="L182" s="25">
        <f t="shared" si="20"/>
        <v>94.099998474121094</v>
      </c>
      <c r="M182" s="25">
        <v>90.699996948242188</v>
      </c>
      <c r="N182" s="4">
        <v>4</v>
      </c>
      <c r="O182" s="25">
        <f t="shared" si="23"/>
        <v>94.699996948242188</v>
      </c>
      <c r="P182" s="25">
        <f t="shared" si="21"/>
        <v>94.099998474121094</v>
      </c>
      <c r="Q182" s="25">
        <f t="shared" si="22"/>
        <v>11.744447805690616</v>
      </c>
    </row>
    <row r="183" spans="1:17" x14ac:dyDescent="0.3">
      <c r="A183" s="4">
        <v>14</v>
      </c>
      <c r="B183" s="8" t="s">
        <v>128</v>
      </c>
      <c r="C183" s="8">
        <v>1994</v>
      </c>
      <c r="D183" s="8">
        <v>1994</v>
      </c>
      <c r="E183" s="8">
        <v>1994</v>
      </c>
      <c r="F183" s="8" t="s">
        <v>15</v>
      </c>
      <c r="G183" s="8" t="s">
        <v>20</v>
      </c>
      <c r="H183" s="8" t="s">
        <v>53</v>
      </c>
      <c r="I183" s="8" t="s">
        <v>54</v>
      </c>
      <c r="J183" s="25">
        <v>94.279998779296875</v>
      </c>
      <c r="K183" s="4">
        <v>2</v>
      </c>
      <c r="L183" s="25">
        <f t="shared" si="20"/>
        <v>96.279998779296875</v>
      </c>
      <c r="M183" s="25">
        <v>94.44000244140625</v>
      </c>
      <c r="N183" s="4">
        <v>4</v>
      </c>
      <c r="O183" s="25">
        <f t="shared" si="23"/>
        <v>98.44000244140625</v>
      </c>
      <c r="P183" s="25">
        <f t="shared" si="21"/>
        <v>96.279998779296875</v>
      </c>
      <c r="Q183" s="25">
        <f t="shared" si="22"/>
        <v>14.333214376022699</v>
      </c>
    </row>
    <row r="184" spans="1:17" ht="72" x14ac:dyDescent="0.3">
      <c r="A184" s="4">
        <v>15</v>
      </c>
      <c r="B184" s="8" t="s">
        <v>83</v>
      </c>
      <c r="C184" s="8">
        <v>1998</v>
      </c>
      <c r="D184" s="8">
        <v>1998</v>
      </c>
      <c r="E184" s="8">
        <v>1998</v>
      </c>
      <c r="F184" s="8">
        <v>1</v>
      </c>
      <c r="G184" s="8" t="s">
        <v>84</v>
      </c>
      <c r="H184" s="8" t="s">
        <v>85</v>
      </c>
      <c r="I184" s="8" t="s">
        <v>86</v>
      </c>
      <c r="J184" s="25">
        <v>97.69000244140625</v>
      </c>
      <c r="K184" s="4">
        <v>0</v>
      </c>
      <c r="L184" s="25">
        <f t="shared" si="20"/>
        <v>97.69000244140625</v>
      </c>
      <c r="M184" s="25">
        <v>98.989997863769531</v>
      </c>
      <c r="N184" s="4">
        <v>2</v>
      </c>
      <c r="O184" s="25">
        <f t="shared" si="23"/>
        <v>100.98999786376953</v>
      </c>
      <c r="P184" s="25">
        <f t="shared" si="21"/>
        <v>97.69000244140625</v>
      </c>
      <c r="Q184" s="25">
        <f t="shared" si="22"/>
        <v>16.007604207917808</v>
      </c>
    </row>
    <row r="185" spans="1:17" x14ac:dyDescent="0.3">
      <c r="A185" s="4">
        <v>16</v>
      </c>
      <c r="B185" s="8" t="s">
        <v>187</v>
      </c>
      <c r="C185" s="8">
        <v>1994</v>
      </c>
      <c r="D185" s="8">
        <v>1994</v>
      </c>
      <c r="E185" s="8">
        <v>1994</v>
      </c>
      <c r="F185" s="8" t="s">
        <v>44</v>
      </c>
      <c r="G185" s="8" t="s">
        <v>20</v>
      </c>
      <c r="H185" s="8" t="s">
        <v>53</v>
      </c>
      <c r="I185" s="8" t="s">
        <v>186</v>
      </c>
      <c r="J185" s="25">
        <v>98.349998474121094</v>
      </c>
      <c r="K185" s="4">
        <v>0</v>
      </c>
      <c r="L185" s="25">
        <f t="shared" si="20"/>
        <v>98.349998474121094</v>
      </c>
      <c r="M185" s="25">
        <v>97.790000915527344</v>
      </c>
      <c r="N185" s="4">
        <v>2</v>
      </c>
      <c r="O185" s="25">
        <f t="shared" si="23"/>
        <v>99.790000915527344</v>
      </c>
      <c r="P185" s="25">
        <f t="shared" si="21"/>
        <v>98.349998474121094</v>
      </c>
      <c r="Q185" s="25">
        <f t="shared" si="22"/>
        <v>16.791354403726256</v>
      </c>
    </row>
    <row r="186" spans="1:17" ht="43.2" x14ac:dyDescent="0.3">
      <c r="A186" s="4">
        <v>17</v>
      </c>
      <c r="B186" s="8" t="s">
        <v>141</v>
      </c>
      <c r="C186" s="8">
        <v>2000</v>
      </c>
      <c r="D186" s="8">
        <v>2000</v>
      </c>
      <c r="E186" s="8">
        <v>2000</v>
      </c>
      <c r="F186" s="8">
        <v>1</v>
      </c>
      <c r="G186" s="8" t="s">
        <v>10</v>
      </c>
      <c r="H186" s="8" t="s">
        <v>142</v>
      </c>
      <c r="I186" s="8" t="s">
        <v>143</v>
      </c>
      <c r="J186" s="25">
        <v>100.16000366210937</v>
      </c>
      <c r="K186" s="4">
        <v>0</v>
      </c>
      <c r="L186" s="25">
        <f t="shared" si="20"/>
        <v>100.16000366210937</v>
      </c>
      <c r="M186" s="25">
        <v>103.87999725341797</v>
      </c>
      <c r="N186" s="4">
        <v>4</v>
      </c>
      <c r="O186" s="25">
        <f t="shared" si="23"/>
        <v>107.87999725341797</v>
      </c>
      <c r="P186" s="25">
        <f t="shared" si="21"/>
        <v>100.16000366210937</v>
      </c>
      <c r="Q186" s="25">
        <f t="shared" si="22"/>
        <v>18.940749021546672</v>
      </c>
    </row>
    <row r="187" spans="1:17" ht="43.2" x14ac:dyDescent="0.3">
      <c r="A187" s="4">
        <v>18</v>
      </c>
      <c r="B187" s="8" t="s">
        <v>206</v>
      </c>
      <c r="C187" s="8">
        <v>2000</v>
      </c>
      <c r="D187" s="8">
        <v>2000</v>
      </c>
      <c r="E187" s="8">
        <v>2000</v>
      </c>
      <c r="F187" s="8">
        <v>1</v>
      </c>
      <c r="G187" s="8" t="s">
        <v>10</v>
      </c>
      <c r="H187" s="8" t="s">
        <v>142</v>
      </c>
      <c r="I187" s="8" t="s">
        <v>207</v>
      </c>
      <c r="J187" s="25">
        <v>103.69999694824219</v>
      </c>
      <c r="K187" s="4">
        <v>0</v>
      </c>
      <c r="L187" s="25">
        <f t="shared" si="20"/>
        <v>103.69999694824219</v>
      </c>
      <c r="M187" s="25">
        <v>100.36000061035156</v>
      </c>
      <c r="N187" s="4">
        <v>0</v>
      </c>
      <c r="O187" s="25">
        <f t="shared" si="23"/>
        <v>100.36000061035156</v>
      </c>
      <c r="P187" s="25">
        <f t="shared" si="21"/>
        <v>100.36000061035156</v>
      </c>
      <c r="Q187" s="25">
        <f t="shared" si="22"/>
        <v>19.178246884527965</v>
      </c>
    </row>
    <row r="188" spans="1:17" ht="28.8" x14ac:dyDescent="0.3">
      <c r="A188" s="4">
        <v>19</v>
      </c>
      <c r="B188" s="8" t="s">
        <v>68</v>
      </c>
      <c r="C188" s="8">
        <v>1999</v>
      </c>
      <c r="D188" s="8">
        <v>1999</v>
      </c>
      <c r="E188" s="8">
        <v>1999</v>
      </c>
      <c r="F188" s="8">
        <v>1</v>
      </c>
      <c r="G188" s="8" t="s">
        <v>20</v>
      </c>
      <c r="H188" s="8" t="s">
        <v>53</v>
      </c>
      <c r="I188" s="8" t="s">
        <v>69</v>
      </c>
      <c r="J188" s="25">
        <v>98.639999389648438</v>
      </c>
      <c r="K188" s="4">
        <v>4</v>
      </c>
      <c r="L188" s="25">
        <f t="shared" si="20"/>
        <v>102.63999938964844</v>
      </c>
      <c r="M188" s="25">
        <v>99.040000915527344</v>
      </c>
      <c r="N188" s="4">
        <v>2</v>
      </c>
      <c r="O188" s="25">
        <f t="shared" si="23"/>
        <v>101.04000091552734</v>
      </c>
      <c r="P188" s="25">
        <f t="shared" si="21"/>
        <v>101.04000091552734</v>
      </c>
      <c r="Q188" s="25">
        <f t="shared" si="22"/>
        <v>19.985752302612177</v>
      </c>
    </row>
    <row r="189" spans="1:17" ht="28.8" x14ac:dyDescent="0.3">
      <c r="A189" s="4">
        <v>20</v>
      </c>
      <c r="B189" s="8" t="s">
        <v>90</v>
      </c>
      <c r="C189" s="8">
        <v>1986</v>
      </c>
      <c r="D189" s="8">
        <v>1986</v>
      </c>
      <c r="E189" s="8">
        <v>1986</v>
      </c>
      <c r="F189" s="8" t="s">
        <v>44</v>
      </c>
      <c r="G189" s="8" t="s">
        <v>20</v>
      </c>
      <c r="H189" s="8" t="s">
        <v>71</v>
      </c>
      <c r="I189" s="8" t="s">
        <v>72</v>
      </c>
      <c r="J189" s="25">
        <v>100.25</v>
      </c>
      <c r="K189" s="4">
        <v>2</v>
      </c>
      <c r="L189" s="25">
        <f t="shared" si="20"/>
        <v>102.25</v>
      </c>
      <c r="M189" s="25">
        <v>101.41999816894531</v>
      </c>
      <c r="N189" s="4">
        <v>2</v>
      </c>
      <c r="O189" s="25">
        <f t="shared" si="23"/>
        <v>103.41999816894531</v>
      </c>
      <c r="P189" s="25">
        <f t="shared" si="21"/>
        <v>102.25</v>
      </c>
      <c r="Q189" s="25">
        <f t="shared" si="22"/>
        <v>21.422635211563268</v>
      </c>
    </row>
    <row r="190" spans="1:17" ht="43.2" x14ac:dyDescent="0.3">
      <c r="A190" s="4">
        <v>21</v>
      </c>
      <c r="B190" s="8" t="s">
        <v>289</v>
      </c>
      <c r="C190" s="8">
        <v>1989</v>
      </c>
      <c r="D190" s="8">
        <v>1989</v>
      </c>
      <c r="E190" s="8">
        <v>1989</v>
      </c>
      <c r="F190" s="8">
        <v>1</v>
      </c>
      <c r="G190" s="8" t="s">
        <v>36</v>
      </c>
      <c r="H190" s="8" t="s">
        <v>37</v>
      </c>
      <c r="I190" s="8" t="s">
        <v>38</v>
      </c>
      <c r="J190" s="25">
        <v>101.33000183105469</v>
      </c>
      <c r="K190" s="4">
        <v>4</v>
      </c>
      <c r="L190" s="25">
        <f t="shared" si="20"/>
        <v>105.33000183105469</v>
      </c>
      <c r="M190" s="25">
        <v>102.25</v>
      </c>
      <c r="N190" s="4">
        <v>0</v>
      </c>
      <c r="O190" s="25">
        <f t="shared" si="23"/>
        <v>102.25</v>
      </c>
      <c r="P190" s="25">
        <f t="shared" si="21"/>
        <v>102.25</v>
      </c>
      <c r="Q190" s="25">
        <f t="shared" si="22"/>
        <v>21.422635211563268</v>
      </c>
    </row>
    <row r="191" spans="1:17" ht="28.8" x14ac:dyDescent="0.3">
      <c r="A191" s="4">
        <v>22</v>
      </c>
      <c r="B191" s="8" t="s">
        <v>114</v>
      </c>
      <c r="C191" s="8">
        <v>2000</v>
      </c>
      <c r="D191" s="8">
        <v>2000</v>
      </c>
      <c r="E191" s="8">
        <v>2000</v>
      </c>
      <c r="F191" s="8">
        <v>2</v>
      </c>
      <c r="G191" s="8" t="s">
        <v>20</v>
      </c>
      <c r="H191" s="8" t="s">
        <v>53</v>
      </c>
      <c r="I191" s="8" t="s">
        <v>69</v>
      </c>
      <c r="J191" s="25">
        <v>103.56999969482422</v>
      </c>
      <c r="K191" s="4">
        <v>4</v>
      </c>
      <c r="L191" s="25">
        <f t="shared" si="20"/>
        <v>107.56999969482422</v>
      </c>
      <c r="M191" s="25">
        <v>102.29000091552734</v>
      </c>
      <c r="N191" s="4">
        <v>0</v>
      </c>
      <c r="O191" s="25">
        <f t="shared" si="23"/>
        <v>102.29000091552734</v>
      </c>
      <c r="P191" s="25">
        <f t="shared" si="21"/>
        <v>102.29000091552734</v>
      </c>
      <c r="Q191" s="25">
        <f t="shared" si="22"/>
        <v>21.47013659615207</v>
      </c>
    </row>
    <row r="192" spans="1:17" ht="28.8" x14ac:dyDescent="0.3">
      <c r="A192" s="4">
        <v>23</v>
      </c>
      <c r="B192" s="8" t="s">
        <v>112</v>
      </c>
      <c r="C192" s="8">
        <v>1996</v>
      </c>
      <c r="D192" s="8">
        <v>1996</v>
      </c>
      <c r="E192" s="8">
        <v>1996</v>
      </c>
      <c r="F192" s="8" t="s">
        <v>44</v>
      </c>
      <c r="G192" s="8" t="s">
        <v>20</v>
      </c>
      <c r="H192" s="8" t="s">
        <v>53</v>
      </c>
      <c r="I192" s="8" t="s">
        <v>69</v>
      </c>
      <c r="J192" s="25">
        <v>97.949996948242188</v>
      </c>
      <c r="K192" s="4">
        <v>6</v>
      </c>
      <c r="L192" s="25">
        <f t="shared" si="20"/>
        <v>103.94999694824219</v>
      </c>
      <c r="M192" s="25">
        <v>96.980003356933594</v>
      </c>
      <c r="N192" s="4">
        <v>6</v>
      </c>
      <c r="O192" s="25">
        <f t="shared" si="23"/>
        <v>102.98000335693359</v>
      </c>
      <c r="P192" s="25">
        <f t="shared" si="21"/>
        <v>102.98000335693359</v>
      </c>
      <c r="Q192" s="25">
        <f t="shared" si="22"/>
        <v>22.289519625374165</v>
      </c>
    </row>
    <row r="193" spans="1:17" ht="28.8" x14ac:dyDescent="0.3">
      <c r="A193" s="4">
        <v>24</v>
      </c>
      <c r="B193" s="8" t="s">
        <v>145</v>
      </c>
      <c r="C193" s="8">
        <v>2000</v>
      </c>
      <c r="D193" s="8">
        <v>2000</v>
      </c>
      <c r="E193" s="8">
        <v>2000</v>
      </c>
      <c r="F193" s="8">
        <v>1</v>
      </c>
      <c r="G193" s="8" t="s">
        <v>20</v>
      </c>
      <c r="H193" s="8" t="s">
        <v>53</v>
      </c>
      <c r="I193" s="8" t="s">
        <v>69</v>
      </c>
      <c r="J193" s="25">
        <v>100</v>
      </c>
      <c r="K193" s="4">
        <v>4</v>
      </c>
      <c r="L193" s="25">
        <f t="shared" si="20"/>
        <v>104</v>
      </c>
      <c r="M193" s="25">
        <v>99.610000610351563</v>
      </c>
      <c r="N193" s="4">
        <v>4</v>
      </c>
      <c r="O193" s="25">
        <f t="shared" si="23"/>
        <v>103.61000061035156</v>
      </c>
      <c r="P193" s="25">
        <f t="shared" si="21"/>
        <v>103.61000061035156</v>
      </c>
      <c r="Q193" s="25">
        <f t="shared" si="22"/>
        <v>23.037646047731688</v>
      </c>
    </row>
    <row r="194" spans="1:17" ht="43.2" x14ac:dyDescent="0.3">
      <c r="A194" s="4">
        <v>25</v>
      </c>
      <c r="B194" s="8" t="s">
        <v>204</v>
      </c>
      <c r="C194" s="8">
        <v>2000</v>
      </c>
      <c r="D194" s="8">
        <v>2000</v>
      </c>
      <c r="E194" s="8">
        <v>2000</v>
      </c>
      <c r="F194" s="8">
        <v>1</v>
      </c>
      <c r="G194" s="8" t="s">
        <v>20</v>
      </c>
      <c r="H194" s="8" t="s">
        <v>139</v>
      </c>
      <c r="I194" s="8" t="s">
        <v>117</v>
      </c>
      <c r="J194" s="25">
        <v>101.98000335693359</v>
      </c>
      <c r="K194" s="4">
        <v>2</v>
      </c>
      <c r="L194" s="25">
        <f t="shared" si="20"/>
        <v>103.98000335693359</v>
      </c>
      <c r="M194" s="25">
        <v>104.58000183105469</v>
      </c>
      <c r="N194" s="4">
        <v>2</v>
      </c>
      <c r="O194" s="25">
        <f t="shared" si="23"/>
        <v>106.58000183105469</v>
      </c>
      <c r="P194" s="25">
        <f t="shared" si="21"/>
        <v>103.98000335693359</v>
      </c>
      <c r="Q194" s="25">
        <f t="shared" si="22"/>
        <v>23.47702706020608</v>
      </c>
    </row>
    <row r="195" spans="1:17" x14ac:dyDescent="0.3">
      <c r="A195" s="4">
        <v>26</v>
      </c>
      <c r="B195" s="8" t="s">
        <v>144</v>
      </c>
      <c r="C195" s="8">
        <v>1960</v>
      </c>
      <c r="D195" s="8">
        <v>1960</v>
      </c>
      <c r="E195" s="8">
        <v>1960</v>
      </c>
      <c r="F195" s="8" t="s">
        <v>44</v>
      </c>
      <c r="G195" s="8" t="s">
        <v>20</v>
      </c>
      <c r="H195" s="8" t="s">
        <v>102</v>
      </c>
      <c r="I195" s="8"/>
      <c r="J195" s="25">
        <v>108.51000213623047</v>
      </c>
      <c r="K195" s="4">
        <v>2</v>
      </c>
      <c r="L195" s="25">
        <f t="shared" si="20"/>
        <v>110.51000213623047</v>
      </c>
      <c r="M195" s="25">
        <v>106.88999938964844</v>
      </c>
      <c r="N195" s="4">
        <v>2</v>
      </c>
      <c r="O195" s="25">
        <f t="shared" si="23"/>
        <v>108.88999938964844</v>
      </c>
      <c r="P195" s="25">
        <f t="shared" si="21"/>
        <v>108.88999938964844</v>
      </c>
      <c r="Q195" s="25">
        <f t="shared" si="22"/>
        <v>29.307683854050161</v>
      </c>
    </row>
    <row r="196" spans="1:17" ht="28.8" x14ac:dyDescent="0.3">
      <c r="A196" s="4">
        <v>27</v>
      </c>
      <c r="B196" s="8" t="s">
        <v>101</v>
      </c>
      <c r="C196" s="8">
        <v>1988</v>
      </c>
      <c r="D196" s="8">
        <v>1988</v>
      </c>
      <c r="E196" s="8">
        <v>1988</v>
      </c>
      <c r="F196" s="8" t="s">
        <v>15</v>
      </c>
      <c r="G196" s="8" t="s">
        <v>28</v>
      </c>
      <c r="H196" s="8" t="s">
        <v>28</v>
      </c>
      <c r="I196" s="8" t="s">
        <v>102</v>
      </c>
      <c r="J196" s="25">
        <v>106</v>
      </c>
      <c r="K196" s="4">
        <v>8</v>
      </c>
      <c r="L196" s="25">
        <f t="shared" si="20"/>
        <v>114</v>
      </c>
      <c r="M196" s="25">
        <v>106.73000335693359</v>
      </c>
      <c r="N196" s="4">
        <v>4</v>
      </c>
      <c r="O196" s="25">
        <f t="shared" si="23"/>
        <v>110.73000335693359</v>
      </c>
      <c r="P196" s="25">
        <f t="shared" si="21"/>
        <v>110.73000335693359</v>
      </c>
      <c r="Q196" s="25">
        <f t="shared" si="22"/>
        <v>31.492702245321503</v>
      </c>
    </row>
    <row r="197" spans="1:17" ht="28.8" x14ac:dyDescent="0.3">
      <c r="A197" s="4">
        <v>28</v>
      </c>
      <c r="B197" s="8" t="s">
        <v>127</v>
      </c>
      <c r="C197" s="8">
        <v>2000</v>
      </c>
      <c r="D197" s="8">
        <v>2000</v>
      </c>
      <c r="E197" s="8">
        <v>2000</v>
      </c>
      <c r="F197" s="8">
        <v>2</v>
      </c>
      <c r="G197" s="8" t="s">
        <v>20</v>
      </c>
      <c r="H197" s="8" t="s">
        <v>53</v>
      </c>
      <c r="I197" s="8" t="s">
        <v>69</v>
      </c>
      <c r="J197" s="25">
        <v>107.56999969482422</v>
      </c>
      <c r="K197" s="4">
        <v>10</v>
      </c>
      <c r="L197" s="25">
        <f t="shared" si="20"/>
        <v>117.56999969482422</v>
      </c>
      <c r="M197" s="25">
        <v>111.22000122070312</v>
      </c>
      <c r="N197" s="4">
        <v>0</v>
      </c>
      <c r="O197" s="25">
        <f t="shared" si="23"/>
        <v>111.22000122070312</v>
      </c>
      <c r="P197" s="25">
        <f t="shared" si="21"/>
        <v>111.22000122070312</v>
      </c>
      <c r="Q197" s="25">
        <f t="shared" si="22"/>
        <v>32.074578351599577</v>
      </c>
    </row>
    <row r="198" spans="1:17" ht="28.8" x14ac:dyDescent="0.3">
      <c r="A198" s="4">
        <v>29</v>
      </c>
      <c r="B198" s="8" t="s">
        <v>242</v>
      </c>
      <c r="C198" s="8">
        <v>2000</v>
      </c>
      <c r="D198" s="8">
        <v>2000</v>
      </c>
      <c r="E198" s="8">
        <v>2000</v>
      </c>
      <c r="F198" s="8">
        <v>1</v>
      </c>
      <c r="G198" s="8" t="s">
        <v>28</v>
      </c>
      <c r="H198" s="8" t="s">
        <v>29</v>
      </c>
      <c r="I198" s="8" t="s">
        <v>30</v>
      </c>
      <c r="J198" s="25">
        <v>110.91999816894531</v>
      </c>
      <c r="K198" s="4">
        <v>8</v>
      </c>
      <c r="L198" s="25">
        <f t="shared" si="20"/>
        <v>118.91999816894531</v>
      </c>
      <c r="M198" s="25">
        <v>107.48000335693359</v>
      </c>
      <c r="N198" s="4">
        <v>4</v>
      </c>
      <c r="O198" s="25">
        <f t="shared" si="23"/>
        <v>111.48000335693359</v>
      </c>
      <c r="P198" s="25">
        <f t="shared" si="21"/>
        <v>111.48000335693359</v>
      </c>
      <c r="Q198" s="25">
        <f t="shared" si="22"/>
        <v>32.383332821445435</v>
      </c>
    </row>
    <row r="199" spans="1:17" ht="43.2" x14ac:dyDescent="0.3">
      <c r="A199" s="4">
        <v>30</v>
      </c>
      <c r="B199" s="8" t="s">
        <v>217</v>
      </c>
      <c r="C199" s="8">
        <v>2000</v>
      </c>
      <c r="D199" s="8">
        <v>2000</v>
      </c>
      <c r="E199" s="8">
        <v>2000</v>
      </c>
      <c r="F199" s="8">
        <v>1</v>
      </c>
      <c r="G199" s="8" t="s">
        <v>20</v>
      </c>
      <c r="H199" s="8" t="s">
        <v>139</v>
      </c>
      <c r="I199" s="8" t="s">
        <v>63</v>
      </c>
      <c r="J199" s="25">
        <v>110.68000030517578</v>
      </c>
      <c r="K199" s="4">
        <v>2</v>
      </c>
      <c r="L199" s="25">
        <f t="shared" si="20"/>
        <v>112.68000030517578</v>
      </c>
      <c r="M199" s="25">
        <v>112.88999938964844</v>
      </c>
      <c r="N199" s="4">
        <v>0</v>
      </c>
      <c r="O199" s="25">
        <f t="shared" si="23"/>
        <v>112.88999938964844</v>
      </c>
      <c r="P199" s="25">
        <f t="shared" si="21"/>
        <v>112.68000030517578</v>
      </c>
      <c r="Q199" s="25">
        <f t="shared" si="22"/>
        <v>33.808338119258643</v>
      </c>
    </row>
    <row r="200" spans="1:17" ht="28.8" x14ac:dyDescent="0.3">
      <c r="A200" s="4">
        <v>31</v>
      </c>
      <c r="B200" s="8" t="s">
        <v>76</v>
      </c>
      <c r="C200" s="8">
        <v>1973</v>
      </c>
      <c r="D200" s="8">
        <v>1973</v>
      </c>
      <c r="E200" s="8">
        <v>1973</v>
      </c>
      <c r="F200" s="8">
        <v>1</v>
      </c>
      <c r="G200" s="8" t="s">
        <v>77</v>
      </c>
      <c r="H200" s="8" t="s">
        <v>78</v>
      </c>
      <c r="I200" s="8"/>
      <c r="J200" s="25">
        <v>121.23000335693359</v>
      </c>
      <c r="K200" s="4">
        <v>4</v>
      </c>
      <c r="L200" s="25">
        <f t="shared" si="20"/>
        <v>125.23000335693359</v>
      </c>
      <c r="M200" s="25">
        <v>115.01999664306641</v>
      </c>
      <c r="N200" s="4">
        <v>2</v>
      </c>
      <c r="O200" s="25">
        <f t="shared" si="23"/>
        <v>117.01999664306641</v>
      </c>
      <c r="P200" s="25">
        <f t="shared" si="21"/>
        <v>117.01999664306641</v>
      </c>
      <c r="Q200" s="25">
        <f t="shared" si="22"/>
        <v>38.962116037647043</v>
      </c>
    </row>
    <row r="201" spans="1:17" ht="43.2" x14ac:dyDescent="0.3">
      <c r="A201" s="4">
        <v>32</v>
      </c>
      <c r="B201" s="8" t="s">
        <v>64</v>
      </c>
      <c r="C201" s="8">
        <v>2000</v>
      </c>
      <c r="D201" s="8">
        <v>2000</v>
      </c>
      <c r="E201" s="8">
        <v>2000</v>
      </c>
      <c r="F201" s="8">
        <v>2</v>
      </c>
      <c r="G201" s="8" t="s">
        <v>20</v>
      </c>
      <c r="H201" s="8" t="s">
        <v>62</v>
      </c>
      <c r="I201" s="8" t="s">
        <v>63</v>
      </c>
      <c r="J201" s="25">
        <v>120.95999908447266</v>
      </c>
      <c r="K201" s="4">
        <v>6</v>
      </c>
      <c r="L201" s="25">
        <f t="shared" si="20"/>
        <v>126.95999908447266</v>
      </c>
      <c r="M201" s="25">
        <v>115.36000061035156</v>
      </c>
      <c r="N201" s="4">
        <v>4</v>
      </c>
      <c r="O201" s="25">
        <f t="shared" si="23"/>
        <v>119.36000061035156</v>
      </c>
      <c r="P201" s="25">
        <f t="shared" si="21"/>
        <v>119.36000061035156</v>
      </c>
      <c r="Q201" s="25">
        <f t="shared" si="22"/>
        <v>41.740888146334342</v>
      </c>
    </row>
    <row r="202" spans="1:17" ht="43.2" x14ac:dyDescent="0.3">
      <c r="A202" s="4">
        <v>33</v>
      </c>
      <c r="B202" s="8" t="s">
        <v>61</v>
      </c>
      <c r="C202" s="8">
        <v>2002</v>
      </c>
      <c r="D202" s="8">
        <v>2002</v>
      </c>
      <c r="E202" s="8">
        <v>2002</v>
      </c>
      <c r="F202" s="8">
        <v>2</v>
      </c>
      <c r="G202" s="8" t="s">
        <v>20</v>
      </c>
      <c r="H202" s="8" t="s">
        <v>62</v>
      </c>
      <c r="I202" s="8" t="s">
        <v>63</v>
      </c>
      <c r="J202" s="25">
        <v>117.40000152587891</v>
      </c>
      <c r="K202" s="4">
        <v>6</v>
      </c>
      <c r="L202" s="25">
        <f t="shared" si="20"/>
        <v>123.40000152587891</v>
      </c>
      <c r="M202" s="25">
        <v>124.55999755859375</v>
      </c>
      <c r="N202" s="4">
        <v>60</v>
      </c>
      <c r="O202" s="25">
        <f t="shared" si="23"/>
        <v>184.55999755859375</v>
      </c>
      <c r="P202" s="25">
        <f t="shared" si="21"/>
        <v>123.40000152587891</v>
      </c>
      <c r="Q202" s="25">
        <f t="shared" si="22"/>
        <v>46.538419270250806</v>
      </c>
    </row>
    <row r="203" spans="1:17" ht="28.8" x14ac:dyDescent="0.3">
      <c r="A203" s="4">
        <v>34</v>
      </c>
      <c r="B203" s="8" t="s">
        <v>89</v>
      </c>
      <c r="C203" s="8">
        <v>1988</v>
      </c>
      <c r="D203" s="8">
        <v>1988</v>
      </c>
      <c r="E203" s="8">
        <v>1988</v>
      </c>
      <c r="F203" s="8">
        <v>3</v>
      </c>
      <c r="G203" s="8" t="s">
        <v>20</v>
      </c>
      <c r="H203" s="8" t="s">
        <v>41</v>
      </c>
      <c r="I203" s="8" t="s">
        <v>42</v>
      </c>
      <c r="J203" s="25">
        <v>122.91000366210937</v>
      </c>
      <c r="K203" s="4">
        <v>2</v>
      </c>
      <c r="L203" s="25">
        <f t="shared" si="20"/>
        <v>124.91000366210937</v>
      </c>
      <c r="M203" s="25">
        <v>141.16000366210937</v>
      </c>
      <c r="N203" s="4">
        <v>4</v>
      </c>
      <c r="O203" s="25">
        <f t="shared" si="23"/>
        <v>145.16000366210937</v>
      </c>
      <c r="P203" s="25">
        <f t="shared" si="21"/>
        <v>124.91000366210937</v>
      </c>
      <c r="Q203" s="25">
        <f t="shared" si="22"/>
        <v>48.331558033636561</v>
      </c>
    </row>
    <row r="204" spans="1:17" ht="43.2" x14ac:dyDescent="0.3">
      <c r="A204" s="4">
        <v>35</v>
      </c>
      <c r="B204" s="8" t="s">
        <v>177</v>
      </c>
      <c r="C204" s="8">
        <v>1998</v>
      </c>
      <c r="D204" s="8">
        <v>1998</v>
      </c>
      <c r="E204" s="8">
        <v>1998</v>
      </c>
      <c r="F204" s="8">
        <v>1</v>
      </c>
      <c r="G204" s="8" t="s">
        <v>10</v>
      </c>
      <c r="H204" s="8" t="s">
        <v>178</v>
      </c>
      <c r="I204" s="8" t="s">
        <v>143</v>
      </c>
      <c r="J204" s="25">
        <v>122.83000183105469</v>
      </c>
      <c r="K204" s="4">
        <v>6</v>
      </c>
      <c r="L204" s="25">
        <f t="shared" si="20"/>
        <v>128.83000183105469</v>
      </c>
      <c r="M204" s="25">
        <v>118.51999664306641</v>
      </c>
      <c r="N204" s="4">
        <v>8</v>
      </c>
      <c r="O204" s="25">
        <f t="shared" si="23"/>
        <v>126.51999664306641</v>
      </c>
      <c r="P204" s="25">
        <f t="shared" si="21"/>
        <v>126.51999664306641</v>
      </c>
      <c r="Q204" s="25">
        <f t="shared" si="22"/>
        <v>50.243436668550231</v>
      </c>
    </row>
    <row r="205" spans="1:17" ht="43.2" x14ac:dyDescent="0.3">
      <c r="A205" s="4">
        <v>36</v>
      </c>
      <c r="B205" s="8" t="s">
        <v>208</v>
      </c>
      <c r="C205" s="8">
        <v>2000</v>
      </c>
      <c r="D205" s="8">
        <v>2000</v>
      </c>
      <c r="E205" s="8">
        <v>2000</v>
      </c>
      <c r="F205" s="8">
        <v>1</v>
      </c>
      <c r="G205" s="8" t="s">
        <v>10</v>
      </c>
      <c r="H205" s="8" t="s">
        <v>142</v>
      </c>
      <c r="I205" s="8" t="s">
        <v>209</v>
      </c>
      <c r="J205" s="25">
        <v>124.30000305175781</v>
      </c>
      <c r="K205" s="4">
        <v>10</v>
      </c>
      <c r="L205" s="25">
        <f t="shared" si="20"/>
        <v>134.30000305175781</v>
      </c>
      <c r="M205" s="25">
        <v>125.86000061035156</v>
      </c>
      <c r="N205" s="4">
        <v>2</v>
      </c>
      <c r="O205" s="25">
        <f t="shared" si="23"/>
        <v>127.86000061035156</v>
      </c>
      <c r="P205" s="25">
        <f t="shared" si="21"/>
        <v>127.86000061035156</v>
      </c>
      <c r="Q205" s="25">
        <f t="shared" si="22"/>
        <v>51.834701342405623</v>
      </c>
    </row>
    <row r="206" spans="1:17" x14ac:dyDescent="0.3">
      <c r="A206" s="4">
        <v>37</v>
      </c>
      <c r="B206" s="8" t="s">
        <v>269</v>
      </c>
      <c r="C206" s="8">
        <v>1963</v>
      </c>
      <c r="D206" s="8">
        <v>1963</v>
      </c>
      <c r="E206" s="8">
        <v>1963</v>
      </c>
      <c r="F206" s="8" t="s">
        <v>40</v>
      </c>
      <c r="G206" s="8" t="s">
        <v>20</v>
      </c>
      <c r="H206" s="8"/>
      <c r="I206" s="8" t="s">
        <v>47</v>
      </c>
      <c r="J206" s="25">
        <v>129.97000122070312</v>
      </c>
      <c r="K206" s="4">
        <v>2</v>
      </c>
      <c r="L206" s="25">
        <f t="shared" si="20"/>
        <v>131.97000122070312</v>
      </c>
      <c r="M206" s="25">
        <v>146.41999816894531</v>
      </c>
      <c r="N206" s="4">
        <v>2</v>
      </c>
      <c r="O206" s="25">
        <f t="shared" si="23"/>
        <v>148.41999816894531</v>
      </c>
      <c r="P206" s="25">
        <f t="shared" si="21"/>
        <v>131.97000122070312</v>
      </c>
      <c r="Q206" s="25">
        <f t="shared" si="22"/>
        <v>56.715357624361808</v>
      </c>
    </row>
    <row r="207" spans="1:17" ht="28.8" x14ac:dyDescent="0.3">
      <c r="A207" s="4">
        <v>38</v>
      </c>
      <c r="B207" s="8" t="s">
        <v>34</v>
      </c>
      <c r="C207" s="8">
        <v>2002</v>
      </c>
      <c r="D207" s="8">
        <v>2002</v>
      </c>
      <c r="E207" s="8">
        <v>2002</v>
      </c>
      <c r="F207" s="8">
        <v>3</v>
      </c>
      <c r="G207" s="8" t="s">
        <v>28</v>
      </c>
      <c r="H207" s="8" t="s">
        <v>29</v>
      </c>
      <c r="I207" s="8" t="s">
        <v>30</v>
      </c>
      <c r="J207" s="25">
        <v>125.81999969482422</v>
      </c>
      <c r="K207" s="4">
        <v>10</v>
      </c>
      <c r="L207" s="25">
        <f t="shared" si="20"/>
        <v>135.81999969482422</v>
      </c>
      <c r="M207" s="25">
        <v>130.57000732421875</v>
      </c>
      <c r="N207" s="4">
        <v>4</v>
      </c>
      <c r="O207" s="25">
        <f t="shared" si="23"/>
        <v>134.57000732421875</v>
      </c>
      <c r="P207" s="25">
        <f t="shared" si="21"/>
        <v>134.57000732421875</v>
      </c>
      <c r="Q207" s="25">
        <f t="shared" si="22"/>
        <v>59.802884202894965</v>
      </c>
    </row>
    <row r="208" spans="1:17" x14ac:dyDescent="0.3">
      <c r="A208" s="4">
        <v>39</v>
      </c>
      <c r="B208" s="8" t="s">
        <v>43</v>
      </c>
      <c r="C208" s="8">
        <v>1988</v>
      </c>
      <c r="D208" s="8">
        <v>1988</v>
      </c>
      <c r="E208" s="8">
        <v>1988</v>
      </c>
      <c r="F208" s="8" t="s">
        <v>44</v>
      </c>
      <c r="G208" s="8" t="s">
        <v>20</v>
      </c>
      <c r="H208" s="8"/>
      <c r="I208" s="8"/>
      <c r="J208" s="25">
        <v>145.88999938964844</v>
      </c>
      <c r="K208" s="4">
        <v>6</v>
      </c>
      <c r="L208" s="25">
        <f t="shared" si="20"/>
        <v>151.88999938964844</v>
      </c>
      <c r="M208" s="25">
        <v>138.41000366210937</v>
      </c>
      <c r="N208" s="4">
        <v>2</v>
      </c>
      <c r="O208" s="25">
        <f t="shared" si="23"/>
        <v>140.41000366210937</v>
      </c>
      <c r="P208" s="25">
        <f t="shared" si="21"/>
        <v>140.41000366210937</v>
      </c>
      <c r="Q208" s="25">
        <f t="shared" si="22"/>
        <v>66.737923273531237</v>
      </c>
    </row>
    <row r="209" spans="1:17" x14ac:dyDescent="0.3">
      <c r="A209" s="4">
        <v>40</v>
      </c>
      <c r="B209" s="8" t="s">
        <v>216</v>
      </c>
      <c r="C209" s="8">
        <v>1952</v>
      </c>
      <c r="D209" s="8">
        <v>1952</v>
      </c>
      <c r="E209" s="8">
        <v>1952</v>
      </c>
      <c r="F209" s="8" t="s">
        <v>44</v>
      </c>
      <c r="G209" s="8" t="s">
        <v>20</v>
      </c>
      <c r="H209" s="8" t="s">
        <v>102</v>
      </c>
      <c r="I209" s="8" t="s">
        <v>102</v>
      </c>
      <c r="J209" s="25">
        <v>223.60000610351562</v>
      </c>
      <c r="K209" s="4">
        <v>58</v>
      </c>
      <c r="L209" s="25">
        <f t="shared" si="20"/>
        <v>281.60000610351562</v>
      </c>
      <c r="M209" s="25">
        <v>194.97000122070312</v>
      </c>
      <c r="N209" s="4">
        <v>4</v>
      </c>
      <c r="O209" s="25">
        <f t="shared" si="23"/>
        <v>198.97000122070312</v>
      </c>
      <c r="P209" s="25">
        <f t="shared" si="21"/>
        <v>198.97000122070312</v>
      </c>
      <c r="Q209" s="25">
        <f t="shared" si="22"/>
        <v>136.27835575810008</v>
      </c>
    </row>
    <row r="210" spans="1:17" ht="57.6" x14ac:dyDescent="0.3">
      <c r="A210" s="4">
        <v>41</v>
      </c>
      <c r="B210" s="8" t="s">
        <v>159</v>
      </c>
      <c r="C210" s="8">
        <v>2001</v>
      </c>
      <c r="D210" s="8">
        <v>2001</v>
      </c>
      <c r="E210" s="8">
        <v>2001</v>
      </c>
      <c r="F210" s="8" t="s">
        <v>40</v>
      </c>
      <c r="G210" s="8" t="s">
        <v>28</v>
      </c>
      <c r="H210" s="8" t="s">
        <v>160</v>
      </c>
      <c r="I210" s="8" t="s">
        <v>67</v>
      </c>
      <c r="J210" s="25">
        <v>236.13999938964844</v>
      </c>
      <c r="K210" s="4">
        <v>16</v>
      </c>
      <c r="L210" s="25">
        <f t="shared" si="20"/>
        <v>252.13999938964844</v>
      </c>
      <c r="M210" s="25">
        <v>215.08000183105469</v>
      </c>
      <c r="N210" s="4">
        <v>16</v>
      </c>
      <c r="O210" s="25">
        <f t="shared" si="23"/>
        <v>231.08000183105469</v>
      </c>
      <c r="P210" s="25">
        <f t="shared" si="21"/>
        <v>231.08000183105469</v>
      </c>
      <c r="Q210" s="25">
        <f t="shared" si="22"/>
        <v>174.40922021534988</v>
      </c>
    </row>
    <row r="211" spans="1:17" ht="43.2" x14ac:dyDescent="0.3">
      <c r="A211" s="4">
        <v>42</v>
      </c>
      <c r="B211" s="8" t="s">
        <v>156</v>
      </c>
      <c r="C211" s="8">
        <v>2002</v>
      </c>
      <c r="D211" s="8">
        <v>2002</v>
      </c>
      <c r="E211" s="8">
        <v>2002</v>
      </c>
      <c r="F211" s="8" t="s">
        <v>94</v>
      </c>
      <c r="G211" s="8" t="s">
        <v>20</v>
      </c>
      <c r="H211" s="8" t="s">
        <v>62</v>
      </c>
      <c r="I211" s="8" t="s">
        <v>95</v>
      </c>
      <c r="J211" s="25">
        <v>217.44000244140625</v>
      </c>
      <c r="K211" s="4">
        <v>164</v>
      </c>
      <c r="L211" s="25">
        <f t="shared" si="20"/>
        <v>381.44000244140625</v>
      </c>
      <c r="M211" s="25">
        <v>161.19000244140625</v>
      </c>
      <c r="N211" s="4">
        <v>256</v>
      </c>
      <c r="O211" s="25">
        <f t="shared" si="23"/>
        <v>417.19000244140625</v>
      </c>
      <c r="P211" s="25">
        <f t="shared" si="21"/>
        <v>381.44000244140625</v>
      </c>
      <c r="Q211" s="25">
        <f t="shared" si="22"/>
        <v>352.96283884147357</v>
      </c>
    </row>
    <row r="212" spans="1:17" x14ac:dyDescent="0.3">
      <c r="A212" s="4"/>
      <c r="B212" s="8" t="s">
        <v>150</v>
      </c>
      <c r="C212" s="8">
        <v>1998</v>
      </c>
      <c r="D212" s="8">
        <v>1998</v>
      </c>
      <c r="E212" s="8">
        <v>1998</v>
      </c>
      <c r="F212" s="8">
        <v>3</v>
      </c>
      <c r="G212" s="8" t="s">
        <v>20</v>
      </c>
      <c r="H212" s="8" t="s">
        <v>53</v>
      </c>
      <c r="I212" s="8" t="s">
        <v>151</v>
      </c>
      <c r="J212" s="25"/>
      <c r="K212" s="4"/>
      <c r="L212" s="25" t="s">
        <v>413</v>
      </c>
      <c r="M212" s="25"/>
      <c r="N212" s="4"/>
      <c r="O212" s="25" t="s">
        <v>413</v>
      </c>
      <c r="P212" s="25"/>
      <c r="Q212" s="25" t="str">
        <f t="shared" si="22"/>
        <v/>
      </c>
    </row>
    <row r="213" spans="1:17" x14ac:dyDescent="0.3">
      <c r="A213" s="4"/>
      <c r="B213" s="8" t="s">
        <v>189</v>
      </c>
      <c r="C213" s="8">
        <v>2004</v>
      </c>
      <c r="D213" s="8">
        <v>2004</v>
      </c>
      <c r="E213" s="8">
        <v>2004</v>
      </c>
      <c r="F213" s="8" t="s">
        <v>40</v>
      </c>
      <c r="G213" s="8" t="s">
        <v>20</v>
      </c>
      <c r="H213" s="8" t="s">
        <v>53</v>
      </c>
      <c r="I213" s="8" t="s">
        <v>151</v>
      </c>
      <c r="J213" s="25"/>
      <c r="K213" s="4"/>
      <c r="L213" s="25" t="s">
        <v>413</v>
      </c>
      <c r="M213" s="25"/>
      <c r="N213" s="4"/>
      <c r="O213" s="25" t="s">
        <v>413</v>
      </c>
      <c r="P213" s="25"/>
      <c r="Q213" s="25" t="str">
        <f t="shared" si="22"/>
        <v/>
      </c>
    </row>
    <row r="214" spans="1:17" ht="43.2" x14ac:dyDescent="0.3">
      <c r="A214" s="4"/>
      <c r="B214" s="8" t="s">
        <v>218</v>
      </c>
      <c r="C214" s="8">
        <v>2002</v>
      </c>
      <c r="D214" s="8">
        <v>2002</v>
      </c>
      <c r="E214" s="8">
        <v>2002</v>
      </c>
      <c r="F214" s="8">
        <v>2</v>
      </c>
      <c r="G214" s="8" t="s">
        <v>20</v>
      </c>
      <c r="H214" s="8" t="s">
        <v>62</v>
      </c>
      <c r="I214" s="8" t="s">
        <v>63</v>
      </c>
      <c r="J214" s="25"/>
      <c r="K214" s="4"/>
      <c r="L214" s="25" t="s">
        <v>413</v>
      </c>
      <c r="M214" s="25"/>
      <c r="N214" s="4"/>
      <c r="O214" s="25" t="s">
        <v>413</v>
      </c>
      <c r="P214" s="25"/>
      <c r="Q214" s="25" t="str">
        <f t="shared" si="22"/>
        <v/>
      </c>
    </row>
    <row r="216" spans="1:17" ht="18" x14ac:dyDescent="0.3">
      <c r="A216" s="11" t="s">
        <v>458</v>
      </c>
      <c r="B216" s="11"/>
      <c r="C216" s="11"/>
      <c r="D216" s="11"/>
      <c r="E216" s="11"/>
      <c r="F216" s="11"/>
      <c r="G216" s="11"/>
      <c r="H216" s="11"/>
      <c r="I216" s="11"/>
      <c r="J216" s="11"/>
    </row>
    <row r="217" spans="1:17" x14ac:dyDescent="0.3">
      <c r="A217" s="16" t="s">
        <v>403</v>
      </c>
      <c r="B217" s="16" t="s">
        <v>1</v>
      </c>
      <c r="C217" s="16" t="s">
        <v>2</v>
      </c>
      <c r="D217" s="16" t="s">
        <v>291</v>
      </c>
      <c r="E217" s="16" t="s">
        <v>292</v>
      </c>
      <c r="F217" s="16" t="s">
        <v>3</v>
      </c>
      <c r="G217" s="16" t="s">
        <v>4</v>
      </c>
      <c r="H217" s="16" t="s">
        <v>5</v>
      </c>
      <c r="I217" s="16" t="s">
        <v>6</v>
      </c>
      <c r="J217" s="18" t="s">
        <v>405</v>
      </c>
      <c r="K217" s="19"/>
      <c r="L217" s="20"/>
      <c r="M217" s="18" t="s">
        <v>409</v>
      </c>
      <c r="N217" s="19"/>
      <c r="O217" s="20"/>
      <c r="P217" s="16" t="s">
        <v>410</v>
      </c>
      <c r="Q217" s="16" t="s">
        <v>411</v>
      </c>
    </row>
    <row r="218" spans="1:17" x14ac:dyDescent="0.3">
      <c r="A218" s="17"/>
      <c r="B218" s="17"/>
      <c r="C218" s="17"/>
      <c r="D218" s="17"/>
      <c r="E218" s="17"/>
      <c r="F218" s="17"/>
      <c r="G218" s="17"/>
      <c r="H218" s="17"/>
      <c r="I218" s="17"/>
      <c r="J218" s="21" t="s">
        <v>406</v>
      </c>
      <c r="K218" s="21" t="s">
        <v>407</v>
      </c>
      <c r="L218" s="21" t="s">
        <v>408</v>
      </c>
      <c r="M218" s="21" t="s">
        <v>406</v>
      </c>
      <c r="N218" s="21" t="s">
        <v>407</v>
      </c>
      <c r="O218" s="21" t="s">
        <v>408</v>
      </c>
      <c r="P218" s="17"/>
      <c r="Q218" s="17"/>
    </row>
    <row r="219" spans="1:17" ht="72" x14ac:dyDescent="0.3">
      <c r="A219" s="22">
        <v>1</v>
      </c>
      <c r="B219" s="23" t="s">
        <v>195</v>
      </c>
      <c r="C219" s="23">
        <v>2001</v>
      </c>
      <c r="D219" s="23">
        <v>2001</v>
      </c>
      <c r="E219" s="23">
        <v>2001</v>
      </c>
      <c r="F219" s="23" t="s">
        <v>44</v>
      </c>
      <c r="G219" s="23" t="s">
        <v>20</v>
      </c>
      <c r="H219" s="23" t="s">
        <v>196</v>
      </c>
      <c r="I219" s="23" t="s">
        <v>197</v>
      </c>
      <c r="J219" s="24">
        <v>116.26000213623047</v>
      </c>
      <c r="K219" s="22">
        <v>2</v>
      </c>
      <c r="L219" s="24">
        <f t="shared" ref="L219:L229" si="24">J219+K219</f>
        <v>118.26000213623047</v>
      </c>
      <c r="M219" s="24">
        <v>106.12000274658203</v>
      </c>
      <c r="N219" s="22">
        <v>0</v>
      </c>
      <c r="O219" s="24">
        <f t="shared" ref="O219:O229" si="25">M219+N219</f>
        <v>106.12000274658203</v>
      </c>
      <c r="P219" s="24">
        <f t="shared" ref="P219:P229" si="26">MIN(O219,L219)</f>
        <v>106.12000274658203</v>
      </c>
      <c r="Q219" s="24">
        <f t="shared" ref="Q219:Q229" si="27">IF( AND(ISNUMBER(P$219),ISNUMBER(P219)),(P219-P$219)/P$219*100,"")</f>
        <v>0</v>
      </c>
    </row>
    <row r="220" spans="1:17" ht="72" x14ac:dyDescent="0.3">
      <c r="A220" s="4">
        <v>2</v>
      </c>
      <c r="B220" s="8" t="s">
        <v>277</v>
      </c>
      <c r="C220" s="8">
        <v>2000</v>
      </c>
      <c r="D220" s="8">
        <v>2000</v>
      </c>
      <c r="E220" s="8">
        <v>2000</v>
      </c>
      <c r="F220" s="8" t="s">
        <v>44</v>
      </c>
      <c r="G220" s="8" t="s">
        <v>278</v>
      </c>
      <c r="H220" s="8" t="s">
        <v>279</v>
      </c>
      <c r="I220" s="8" t="s">
        <v>280</v>
      </c>
      <c r="J220" s="25">
        <v>104.87000274658203</v>
      </c>
      <c r="K220" s="4">
        <v>2</v>
      </c>
      <c r="L220" s="25">
        <f t="shared" si="24"/>
        <v>106.87000274658203</v>
      </c>
      <c r="M220" s="25">
        <v>106.51000213623047</v>
      </c>
      <c r="N220" s="4">
        <v>4</v>
      </c>
      <c r="O220" s="25">
        <f t="shared" si="25"/>
        <v>110.51000213623047</v>
      </c>
      <c r="P220" s="25">
        <f t="shared" si="26"/>
        <v>106.87000274658203</v>
      </c>
      <c r="Q220" s="25">
        <f t="shared" si="27"/>
        <v>0.7067470604868189</v>
      </c>
    </row>
    <row r="221" spans="1:17" ht="57.6" x14ac:dyDescent="0.3">
      <c r="A221" s="4">
        <v>3</v>
      </c>
      <c r="B221" s="8" t="s">
        <v>246</v>
      </c>
      <c r="C221" s="8">
        <v>2001</v>
      </c>
      <c r="D221" s="8">
        <v>2001</v>
      </c>
      <c r="E221" s="8">
        <v>2001</v>
      </c>
      <c r="F221" s="8">
        <v>1</v>
      </c>
      <c r="G221" s="8" t="s">
        <v>247</v>
      </c>
      <c r="H221" s="8" t="s">
        <v>248</v>
      </c>
      <c r="I221" s="8" t="s">
        <v>249</v>
      </c>
      <c r="J221" s="25">
        <v>107.80000305175781</v>
      </c>
      <c r="K221" s="4">
        <v>0</v>
      </c>
      <c r="L221" s="25">
        <f t="shared" si="24"/>
        <v>107.80000305175781</v>
      </c>
      <c r="M221" s="25">
        <v>103.81999969482422</v>
      </c>
      <c r="N221" s="4">
        <v>4</v>
      </c>
      <c r="O221" s="25">
        <f t="shared" si="25"/>
        <v>107.81999969482422</v>
      </c>
      <c r="P221" s="25">
        <f t="shared" si="26"/>
        <v>107.80000305175781</v>
      </c>
      <c r="Q221" s="25">
        <f t="shared" si="27"/>
        <v>1.5831137030665896</v>
      </c>
    </row>
    <row r="222" spans="1:17" ht="43.2" x14ac:dyDescent="0.3">
      <c r="A222" s="4">
        <v>4</v>
      </c>
      <c r="B222" s="8" t="s">
        <v>190</v>
      </c>
      <c r="C222" s="8">
        <v>1998</v>
      </c>
      <c r="D222" s="8">
        <v>1998</v>
      </c>
      <c r="E222" s="8">
        <v>1998</v>
      </c>
      <c r="F222" s="8" t="s">
        <v>44</v>
      </c>
      <c r="G222" s="8" t="s">
        <v>16</v>
      </c>
      <c r="H222" s="8" t="s">
        <v>17</v>
      </c>
      <c r="I222" s="8" t="s">
        <v>18</v>
      </c>
      <c r="J222" s="25">
        <v>111.54000091552734</v>
      </c>
      <c r="K222" s="4">
        <v>0</v>
      </c>
      <c r="L222" s="25">
        <f t="shared" si="24"/>
        <v>111.54000091552734</v>
      </c>
      <c r="M222" s="25">
        <v>106.48999786376953</v>
      </c>
      <c r="N222" s="4">
        <v>4</v>
      </c>
      <c r="O222" s="25">
        <f t="shared" si="25"/>
        <v>110.48999786376953</v>
      </c>
      <c r="P222" s="25">
        <f t="shared" si="26"/>
        <v>110.48999786376953</v>
      </c>
      <c r="Q222" s="25">
        <f t="shared" si="27"/>
        <v>4.1179749378853572</v>
      </c>
    </row>
    <row r="223" spans="1:17" ht="43.2" x14ac:dyDescent="0.3">
      <c r="A223" s="4">
        <v>5</v>
      </c>
      <c r="B223" s="8" t="s">
        <v>228</v>
      </c>
      <c r="C223" s="8">
        <v>1996</v>
      </c>
      <c r="D223" s="8">
        <v>1996</v>
      </c>
      <c r="E223" s="8">
        <v>1996</v>
      </c>
      <c r="F223" s="8" t="s">
        <v>44</v>
      </c>
      <c r="G223" s="8" t="s">
        <v>20</v>
      </c>
      <c r="H223" s="8" t="s">
        <v>229</v>
      </c>
      <c r="I223" s="8" t="s">
        <v>63</v>
      </c>
      <c r="J223" s="25">
        <v>119.98000335693359</v>
      </c>
      <c r="K223" s="4">
        <v>4</v>
      </c>
      <c r="L223" s="25">
        <f t="shared" si="24"/>
        <v>123.98000335693359</v>
      </c>
      <c r="M223" s="25">
        <v>118.19999694824219</v>
      </c>
      <c r="N223" s="4">
        <v>2</v>
      </c>
      <c r="O223" s="25">
        <f t="shared" si="25"/>
        <v>120.19999694824219</v>
      </c>
      <c r="P223" s="25">
        <f t="shared" si="26"/>
        <v>120.19999694824219</v>
      </c>
      <c r="Q223" s="25">
        <f t="shared" si="27"/>
        <v>13.267992684926361</v>
      </c>
    </row>
    <row r="224" spans="1:17" ht="43.2" x14ac:dyDescent="0.3">
      <c r="A224" s="4">
        <v>6</v>
      </c>
      <c r="B224" s="8" t="s">
        <v>146</v>
      </c>
      <c r="C224" s="8">
        <v>1999</v>
      </c>
      <c r="D224" s="8">
        <v>1999</v>
      </c>
      <c r="E224" s="8">
        <v>1999</v>
      </c>
      <c r="F224" s="8">
        <v>1</v>
      </c>
      <c r="G224" s="8" t="s">
        <v>20</v>
      </c>
      <c r="H224" s="8" t="s">
        <v>147</v>
      </c>
      <c r="I224" s="8" t="s">
        <v>117</v>
      </c>
      <c r="J224" s="25">
        <v>122.09999847412109</v>
      </c>
      <c r="K224" s="4">
        <v>12</v>
      </c>
      <c r="L224" s="25">
        <f t="shared" si="24"/>
        <v>134.09999847412109</v>
      </c>
      <c r="M224" s="25">
        <v>118.47000122070312</v>
      </c>
      <c r="N224" s="4">
        <v>2</v>
      </c>
      <c r="O224" s="25">
        <f t="shared" si="25"/>
        <v>120.47000122070312</v>
      </c>
      <c r="P224" s="25">
        <f t="shared" si="26"/>
        <v>120.47000122070312</v>
      </c>
      <c r="Q224" s="25">
        <f t="shared" si="27"/>
        <v>13.522425652767225</v>
      </c>
    </row>
    <row r="225" spans="1:17" ht="43.2" x14ac:dyDescent="0.3">
      <c r="A225" s="4">
        <v>7</v>
      </c>
      <c r="B225" s="8" t="s">
        <v>108</v>
      </c>
      <c r="C225" s="8">
        <v>1997</v>
      </c>
      <c r="D225" s="8">
        <v>1997</v>
      </c>
      <c r="E225" s="8">
        <v>1997</v>
      </c>
      <c r="F225" s="8">
        <v>1</v>
      </c>
      <c r="G225" s="8" t="s">
        <v>20</v>
      </c>
      <c r="H225" s="8" t="s">
        <v>109</v>
      </c>
      <c r="I225" s="8" t="s">
        <v>63</v>
      </c>
      <c r="J225" s="25">
        <v>121.93000030517578</v>
      </c>
      <c r="K225" s="4">
        <v>2</v>
      </c>
      <c r="L225" s="25">
        <f t="shared" si="24"/>
        <v>123.93000030517578</v>
      </c>
      <c r="M225" s="25">
        <v>130.75</v>
      </c>
      <c r="N225" s="4">
        <v>2</v>
      </c>
      <c r="O225" s="25">
        <f t="shared" si="25"/>
        <v>132.75</v>
      </c>
      <c r="P225" s="25">
        <f t="shared" si="26"/>
        <v>123.93000030517578</v>
      </c>
      <c r="Q225" s="25">
        <f t="shared" si="27"/>
        <v>16.782884562418072</v>
      </c>
    </row>
    <row r="226" spans="1:17" x14ac:dyDescent="0.3">
      <c r="A226" s="4">
        <v>8</v>
      </c>
      <c r="B226" s="8" t="s">
        <v>223</v>
      </c>
      <c r="C226" s="8">
        <v>1994</v>
      </c>
      <c r="D226" s="8">
        <v>1994</v>
      </c>
      <c r="E226" s="8">
        <v>1994</v>
      </c>
      <c r="F226" s="8">
        <v>1</v>
      </c>
      <c r="G226" s="8" t="s">
        <v>20</v>
      </c>
      <c r="H226" s="8" t="s">
        <v>53</v>
      </c>
      <c r="I226" s="8" t="s">
        <v>54</v>
      </c>
      <c r="J226" s="25">
        <v>134.80000305175781</v>
      </c>
      <c r="K226" s="4">
        <v>6</v>
      </c>
      <c r="L226" s="25">
        <f t="shared" si="24"/>
        <v>140.80000305175781</v>
      </c>
      <c r="M226" s="25">
        <v>122.44000244140625</v>
      </c>
      <c r="N226" s="4">
        <v>4</v>
      </c>
      <c r="O226" s="25">
        <f t="shared" si="25"/>
        <v>126.44000244140625</v>
      </c>
      <c r="P226" s="25">
        <f t="shared" si="26"/>
        <v>126.44000244140625</v>
      </c>
      <c r="Q226" s="25">
        <f t="shared" si="27"/>
        <v>19.148133404546765</v>
      </c>
    </row>
    <row r="227" spans="1:17" ht="28.8" x14ac:dyDescent="0.3">
      <c r="A227" s="4">
        <v>9</v>
      </c>
      <c r="B227" s="8" t="s">
        <v>214</v>
      </c>
      <c r="C227" s="8">
        <v>1999</v>
      </c>
      <c r="D227" s="8">
        <v>1999</v>
      </c>
      <c r="E227" s="8">
        <v>1999</v>
      </c>
      <c r="F227" s="8">
        <v>1</v>
      </c>
      <c r="G227" s="8" t="s">
        <v>28</v>
      </c>
      <c r="H227" s="8" t="s">
        <v>29</v>
      </c>
      <c r="I227" s="8" t="s">
        <v>30</v>
      </c>
      <c r="J227" s="25">
        <v>135.66999816894531</v>
      </c>
      <c r="K227" s="4">
        <v>0</v>
      </c>
      <c r="L227" s="25">
        <f t="shared" si="24"/>
        <v>135.66999816894531</v>
      </c>
      <c r="M227" s="25">
        <v>128.28999328613281</v>
      </c>
      <c r="N227" s="4">
        <v>0</v>
      </c>
      <c r="O227" s="25">
        <f t="shared" si="25"/>
        <v>128.28999328613281</v>
      </c>
      <c r="P227" s="25">
        <f t="shared" si="26"/>
        <v>128.28999328613281</v>
      </c>
      <c r="Q227" s="25">
        <f t="shared" si="27"/>
        <v>20.891434193130799</v>
      </c>
    </row>
    <row r="228" spans="1:17" x14ac:dyDescent="0.3">
      <c r="A228" s="4">
        <v>10</v>
      </c>
      <c r="B228" s="8" t="s">
        <v>57</v>
      </c>
      <c r="C228" s="8">
        <v>1973</v>
      </c>
      <c r="D228" s="8">
        <v>1973</v>
      </c>
      <c r="E228" s="8">
        <v>1973</v>
      </c>
      <c r="F228" s="8" t="s">
        <v>40</v>
      </c>
      <c r="G228" s="8" t="s">
        <v>20</v>
      </c>
      <c r="H228" s="8"/>
      <c r="I228" s="8" t="s">
        <v>47</v>
      </c>
      <c r="J228" s="25">
        <v>231.22999572753906</v>
      </c>
      <c r="K228" s="4">
        <v>102</v>
      </c>
      <c r="L228" s="25">
        <f t="shared" si="24"/>
        <v>333.22999572753906</v>
      </c>
      <c r="M228" s="25">
        <v>206.75999450683594</v>
      </c>
      <c r="N228" s="4">
        <v>54</v>
      </c>
      <c r="O228" s="25">
        <f t="shared" si="25"/>
        <v>260.75999450683594</v>
      </c>
      <c r="P228" s="25">
        <f t="shared" si="26"/>
        <v>260.75999450683594</v>
      </c>
      <c r="Q228" s="25">
        <f t="shared" si="27"/>
        <v>145.72181281368714</v>
      </c>
    </row>
    <row r="229" spans="1:17" ht="43.2" x14ac:dyDescent="0.3">
      <c r="A229" s="4">
        <v>11</v>
      </c>
      <c r="B229" s="8" t="s">
        <v>287</v>
      </c>
      <c r="C229" s="8">
        <v>2001</v>
      </c>
      <c r="D229" s="8">
        <v>2001</v>
      </c>
      <c r="E229" s="8">
        <v>2001</v>
      </c>
      <c r="F229" s="8">
        <v>3</v>
      </c>
      <c r="G229" s="8" t="s">
        <v>20</v>
      </c>
      <c r="H229" s="8" t="s">
        <v>62</v>
      </c>
      <c r="I229" s="8" t="s">
        <v>95</v>
      </c>
      <c r="J229" s="25">
        <v>173.58999633789063</v>
      </c>
      <c r="K229" s="4">
        <v>110</v>
      </c>
      <c r="L229" s="25">
        <f t="shared" si="24"/>
        <v>283.58999633789062</v>
      </c>
      <c r="M229" s="25">
        <v>201.91999816894531</v>
      </c>
      <c r="N229" s="4">
        <v>104</v>
      </c>
      <c r="O229" s="25">
        <f t="shared" si="25"/>
        <v>305.91999816894531</v>
      </c>
      <c r="P229" s="25">
        <f t="shared" si="26"/>
        <v>283.58999633789062</v>
      </c>
      <c r="Q229" s="25">
        <f t="shared" si="27"/>
        <v>167.2351950603626</v>
      </c>
    </row>
  </sheetData>
  <mergeCells count="76">
    <mergeCell ref="P217:P218"/>
    <mergeCell ref="Q217:Q218"/>
    <mergeCell ref="G217:G218"/>
    <mergeCell ref="H217:H218"/>
    <mergeCell ref="I217:I218"/>
    <mergeCell ref="A216:J216"/>
    <mergeCell ref="J217:L217"/>
    <mergeCell ref="M217:O217"/>
    <mergeCell ref="A217:A218"/>
    <mergeCell ref="B217:B218"/>
    <mergeCell ref="C217:C218"/>
    <mergeCell ref="D217:D218"/>
    <mergeCell ref="E217:E218"/>
    <mergeCell ref="F217:F218"/>
    <mergeCell ref="I168:I169"/>
    <mergeCell ref="A167:J167"/>
    <mergeCell ref="J168:L168"/>
    <mergeCell ref="M168:O168"/>
    <mergeCell ref="P168:P169"/>
    <mergeCell ref="Q168:Q169"/>
    <mergeCell ref="P120:P121"/>
    <mergeCell ref="Q120:Q121"/>
    <mergeCell ref="A168:A169"/>
    <mergeCell ref="B168:B169"/>
    <mergeCell ref="C168:C169"/>
    <mergeCell ref="D168:D169"/>
    <mergeCell ref="E168:E169"/>
    <mergeCell ref="F168:F169"/>
    <mergeCell ref="G168:G169"/>
    <mergeCell ref="H168:H169"/>
    <mergeCell ref="G120:G121"/>
    <mergeCell ref="H120:H121"/>
    <mergeCell ref="I120:I121"/>
    <mergeCell ref="A119:J119"/>
    <mergeCell ref="J120:L120"/>
    <mergeCell ref="M120:O120"/>
    <mergeCell ref="A120:A121"/>
    <mergeCell ref="B120:B121"/>
    <mergeCell ref="C120:C121"/>
    <mergeCell ref="D120:D121"/>
    <mergeCell ref="E120:E121"/>
    <mergeCell ref="F120:F121"/>
    <mergeCell ref="I98:I99"/>
    <mergeCell ref="A97:J97"/>
    <mergeCell ref="J98:L98"/>
    <mergeCell ref="M98:O98"/>
    <mergeCell ref="P98:P99"/>
    <mergeCell ref="Q98:Q99"/>
    <mergeCell ref="P8:P9"/>
    <mergeCell ref="Q8:Q9"/>
    <mergeCell ref="A98:A99"/>
    <mergeCell ref="B98:B99"/>
    <mergeCell ref="C98:C99"/>
    <mergeCell ref="D98:D99"/>
    <mergeCell ref="E98:E99"/>
    <mergeCell ref="F98:F99"/>
    <mergeCell ref="G98:G99"/>
    <mergeCell ref="H98:H99"/>
    <mergeCell ref="G8:G9"/>
    <mergeCell ref="H8:H9"/>
    <mergeCell ref="I8:I9"/>
    <mergeCell ref="A7:J7"/>
    <mergeCell ref="J8:L8"/>
    <mergeCell ref="M8:O8"/>
    <mergeCell ref="A8:A9"/>
    <mergeCell ref="B8:B9"/>
    <mergeCell ref="C8:C9"/>
    <mergeCell ref="D8:D9"/>
    <mergeCell ref="E8:E9"/>
    <mergeCell ref="F8:F9"/>
    <mergeCell ref="A1:Q1"/>
    <mergeCell ref="A2:Q2"/>
    <mergeCell ref="A3:B3"/>
    <mergeCell ref="C3:Q3"/>
    <mergeCell ref="A4:Q4"/>
    <mergeCell ref="A5:Q5"/>
  </mergeCells>
  <pageMargins left="0.7" right="0.7" top="0.75" bottom="0.75" header="0.3" footer="0.3"/>
  <pageSetup paperSize="9" orientation="landscape" horizontalDpi="300" verticalDpi="300" copies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5"/>
  <sheetViews>
    <sheetView workbookViewId="0"/>
  </sheetViews>
  <sheetFormatPr defaultRowHeight="14.4" x14ac:dyDescent="0.3"/>
  <cols>
    <col min="1" max="1" width="5.77734375" style="1" customWidth="1"/>
    <col min="2" max="2" width="21.88671875" style="1" customWidth="1"/>
    <col min="3" max="5" width="5.77734375" style="1" customWidth="1"/>
    <col min="6" max="6" width="5.21875" style="1" customWidth="1"/>
    <col min="7" max="7" width="17.33203125" style="1" customWidth="1"/>
    <col min="8" max="8" width="43.33203125" style="1" customWidth="1"/>
    <col min="9" max="9" width="33.33203125" style="1" customWidth="1"/>
    <col min="10" max="16384" width="8.88671875" style="1"/>
  </cols>
  <sheetData>
    <row r="1" spans="1:9" x14ac:dyDescent="0.3">
      <c r="A1" s="1" t="s">
        <v>290</v>
      </c>
      <c r="B1" s="1" t="s">
        <v>1</v>
      </c>
      <c r="C1" s="1" t="s">
        <v>291</v>
      </c>
      <c r="D1" s="1" t="s">
        <v>292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9" x14ac:dyDescent="0.3">
      <c r="A2" s="3" t="s">
        <v>293</v>
      </c>
      <c r="B2" s="3" t="s">
        <v>8</v>
      </c>
      <c r="C2" s="2">
        <v>2000</v>
      </c>
      <c r="D2" s="2">
        <v>2000</v>
      </c>
      <c r="E2" s="3" t="s">
        <v>294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9" x14ac:dyDescent="0.3">
      <c r="A3" s="5" t="s">
        <v>293</v>
      </c>
      <c r="B3" s="5" t="s">
        <v>19</v>
      </c>
      <c r="C3" s="4">
        <v>1962</v>
      </c>
      <c r="D3" s="4">
        <v>1962</v>
      </c>
      <c r="E3" s="5" t="s">
        <v>295</v>
      </c>
      <c r="F3" s="5" t="s">
        <v>9</v>
      </c>
      <c r="G3" s="5" t="s">
        <v>20</v>
      </c>
      <c r="H3" s="5" t="s">
        <v>21</v>
      </c>
      <c r="I3" s="5" t="s">
        <v>22</v>
      </c>
    </row>
    <row r="4" spans="1:9" x14ac:dyDescent="0.3">
      <c r="A4" s="5" t="s">
        <v>293</v>
      </c>
      <c r="B4" s="5" t="s">
        <v>31</v>
      </c>
      <c r="C4" s="4">
        <v>1972</v>
      </c>
      <c r="D4" s="4">
        <v>1972</v>
      </c>
      <c r="E4" s="5" t="s">
        <v>296</v>
      </c>
      <c r="F4" s="5" t="s">
        <v>27</v>
      </c>
      <c r="G4" s="5" t="s">
        <v>20</v>
      </c>
      <c r="H4" s="5" t="s">
        <v>32</v>
      </c>
      <c r="I4" s="5" t="s">
        <v>33</v>
      </c>
    </row>
    <row r="5" spans="1:9" x14ac:dyDescent="0.3">
      <c r="A5" s="5" t="s">
        <v>293</v>
      </c>
      <c r="B5" s="5" t="s">
        <v>34</v>
      </c>
      <c r="C5" s="4">
        <v>2002</v>
      </c>
      <c r="D5" s="4">
        <v>2002</v>
      </c>
      <c r="E5" s="5" t="s">
        <v>297</v>
      </c>
      <c r="F5" s="5" t="s">
        <v>24</v>
      </c>
      <c r="G5" s="5" t="s">
        <v>28</v>
      </c>
      <c r="H5" s="5" t="s">
        <v>29</v>
      </c>
      <c r="I5" s="5" t="s">
        <v>30</v>
      </c>
    </row>
    <row r="6" spans="1:9" x14ac:dyDescent="0.3">
      <c r="A6" s="5" t="s">
        <v>293</v>
      </c>
      <c r="B6" s="5" t="s">
        <v>45</v>
      </c>
      <c r="C6" s="4">
        <v>1952</v>
      </c>
      <c r="D6" s="4">
        <v>1952</v>
      </c>
      <c r="E6" s="5" t="s">
        <v>298</v>
      </c>
      <c r="F6" s="5" t="s">
        <v>15</v>
      </c>
      <c r="G6" s="5" t="s">
        <v>20</v>
      </c>
      <c r="H6" s="5" t="s">
        <v>46</v>
      </c>
      <c r="I6" s="5" t="s">
        <v>47</v>
      </c>
    </row>
    <row r="7" spans="1:9" x14ac:dyDescent="0.3">
      <c r="A7" s="5" t="s">
        <v>293</v>
      </c>
      <c r="B7" s="5" t="s">
        <v>50</v>
      </c>
      <c r="C7" s="4">
        <v>1971</v>
      </c>
      <c r="D7" s="4">
        <v>1971</v>
      </c>
      <c r="E7" s="5" t="s">
        <v>299</v>
      </c>
      <c r="F7" s="5" t="s">
        <v>40</v>
      </c>
      <c r="G7" s="5" t="s">
        <v>20</v>
      </c>
      <c r="H7" s="5" t="s">
        <v>21</v>
      </c>
      <c r="I7" s="5" t="s">
        <v>300</v>
      </c>
    </row>
    <row r="8" spans="1:9" x14ac:dyDescent="0.3">
      <c r="A8" s="5" t="s">
        <v>293</v>
      </c>
      <c r="B8" s="5" t="s">
        <v>51</v>
      </c>
      <c r="C8" s="4">
        <v>1986</v>
      </c>
      <c r="D8" s="4">
        <v>1986</v>
      </c>
      <c r="E8" s="5" t="s">
        <v>301</v>
      </c>
      <c r="F8" s="5" t="s">
        <v>24</v>
      </c>
      <c r="G8" s="5" t="s">
        <v>20</v>
      </c>
      <c r="H8" s="5" t="s">
        <v>41</v>
      </c>
      <c r="I8" s="5" t="s">
        <v>42</v>
      </c>
    </row>
    <row r="9" spans="1:9" x14ac:dyDescent="0.3">
      <c r="A9" s="5" t="s">
        <v>293</v>
      </c>
      <c r="B9" s="5" t="s">
        <v>55</v>
      </c>
      <c r="C9" s="4">
        <v>1984</v>
      </c>
      <c r="D9" s="4">
        <v>1984</v>
      </c>
      <c r="E9" s="5" t="s">
        <v>302</v>
      </c>
      <c r="F9" s="5" t="s">
        <v>15</v>
      </c>
      <c r="G9" s="5" t="s">
        <v>20</v>
      </c>
      <c r="H9" s="5" t="s">
        <v>56</v>
      </c>
      <c r="I9" s="5" t="s">
        <v>300</v>
      </c>
    </row>
    <row r="10" spans="1:9" x14ac:dyDescent="0.3">
      <c r="A10" s="5" t="s">
        <v>293</v>
      </c>
      <c r="B10" s="5" t="s">
        <v>58</v>
      </c>
      <c r="C10" s="4">
        <v>1986</v>
      </c>
      <c r="D10" s="4">
        <v>1986</v>
      </c>
      <c r="E10" s="5" t="s">
        <v>301</v>
      </c>
      <c r="F10" s="5" t="s">
        <v>27</v>
      </c>
      <c r="G10" s="5" t="s">
        <v>20</v>
      </c>
      <c r="H10" s="5" t="s">
        <v>59</v>
      </c>
      <c r="I10" s="5" t="s">
        <v>60</v>
      </c>
    </row>
    <row r="11" spans="1:9" x14ac:dyDescent="0.3">
      <c r="A11" s="5" t="s">
        <v>293</v>
      </c>
      <c r="B11" s="5" t="s">
        <v>61</v>
      </c>
      <c r="C11" s="4">
        <v>2002</v>
      </c>
      <c r="D11" s="4">
        <v>2002</v>
      </c>
      <c r="E11" s="5" t="s">
        <v>297</v>
      </c>
      <c r="F11" s="5" t="s">
        <v>9</v>
      </c>
      <c r="G11" s="5" t="s">
        <v>20</v>
      </c>
      <c r="H11" s="5" t="s">
        <v>62</v>
      </c>
      <c r="I11" s="5" t="s">
        <v>63</v>
      </c>
    </row>
    <row r="12" spans="1:9" x14ac:dyDescent="0.3">
      <c r="A12" s="5" t="s">
        <v>293</v>
      </c>
      <c r="B12" s="5" t="s">
        <v>64</v>
      </c>
      <c r="C12" s="4">
        <v>2000</v>
      </c>
      <c r="D12" s="4">
        <v>2000</v>
      </c>
      <c r="E12" s="5" t="s">
        <v>294</v>
      </c>
      <c r="F12" s="5" t="s">
        <v>9</v>
      </c>
      <c r="G12" s="5" t="s">
        <v>20</v>
      </c>
      <c r="H12" s="5" t="s">
        <v>62</v>
      </c>
      <c r="I12" s="5" t="s">
        <v>63</v>
      </c>
    </row>
    <row r="13" spans="1:9" x14ac:dyDescent="0.3">
      <c r="A13" s="5" t="s">
        <v>293</v>
      </c>
      <c r="B13" s="5" t="s">
        <v>65</v>
      </c>
      <c r="C13" s="4">
        <v>2004</v>
      </c>
      <c r="D13" s="4">
        <v>2004</v>
      </c>
      <c r="E13" s="5" t="s">
        <v>303</v>
      </c>
      <c r="F13" s="5" t="s">
        <v>40</v>
      </c>
      <c r="G13" s="5" t="s">
        <v>28</v>
      </c>
      <c r="H13" s="5" t="s">
        <v>66</v>
      </c>
      <c r="I13" s="5" t="s">
        <v>67</v>
      </c>
    </row>
    <row r="14" spans="1:9" x14ac:dyDescent="0.3">
      <c r="A14" s="5" t="s">
        <v>293</v>
      </c>
      <c r="B14" s="5" t="s">
        <v>75</v>
      </c>
      <c r="C14" s="4">
        <v>1989</v>
      </c>
      <c r="D14" s="4">
        <v>1989</v>
      </c>
      <c r="E14" s="5" t="s">
        <v>304</v>
      </c>
      <c r="F14" s="5" t="s">
        <v>27</v>
      </c>
      <c r="G14" s="5" t="s">
        <v>36</v>
      </c>
      <c r="H14" s="5" t="s">
        <v>37</v>
      </c>
      <c r="I14" s="5" t="s">
        <v>38</v>
      </c>
    </row>
    <row r="15" spans="1:9" x14ac:dyDescent="0.3">
      <c r="A15" s="5" t="s">
        <v>293</v>
      </c>
      <c r="B15" s="5" t="s">
        <v>83</v>
      </c>
      <c r="C15" s="4">
        <v>1998</v>
      </c>
      <c r="D15" s="4">
        <v>1998</v>
      </c>
      <c r="E15" s="5" t="s">
        <v>305</v>
      </c>
      <c r="F15" s="5" t="s">
        <v>27</v>
      </c>
      <c r="G15" s="5" t="s">
        <v>84</v>
      </c>
      <c r="H15" s="5" t="s">
        <v>85</v>
      </c>
      <c r="I15" s="5" t="s">
        <v>86</v>
      </c>
    </row>
    <row r="16" spans="1:9" x14ac:dyDescent="0.3">
      <c r="A16" s="5" t="s">
        <v>293</v>
      </c>
      <c r="B16" s="5" t="s">
        <v>88</v>
      </c>
      <c r="C16" s="4">
        <v>1983</v>
      </c>
      <c r="D16" s="4">
        <v>1983</v>
      </c>
      <c r="E16" s="5" t="s">
        <v>306</v>
      </c>
      <c r="F16" s="5" t="s">
        <v>27</v>
      </c>
      <c r="G16" s="5" t="s">
        <v>28</v>
      </c>
      <c r="H16" s="5" t="s">
        <v>29</v>
      </c>
      <c r="I16" s="5" t="s">
        <v>47</v>
      </c>
    </row>
    <row r="17" spans="1:9" x14ac:dyDescent="0.3">
      <c r="A17" s="5" t="s">
        <v>293</v>
      </c>
      <c r="B17" s="5" t="s">
        <v>90</v>
      </c>
      <c r="C17" s="4">
        <v>1986</v>
      </c>
      <c r="D17" s="4">
        <v>1986</v>
      </c>
      <c r="E17" s="5" t="s">
        <v>301</v>
      </c>
      <c r="F17" s="5" t="s">
        <v>44</v>
      </c>
      <c r="G17" s="5" t="s">
        <v>20</v>
      </c>
      <c r="H17" s="5" t="s">
        <v>71</v>
      </c>
      <c r="I17" s="5" t="s">
        <v>72</v>
      </c>
    </row>
    <row r="18" spans="1:9" x14ac:dyDescent="0.3">
      <c r="A18" s="5" t="s">
        <v>293</v>
      </c>
      <c r="B18" s="5" t="s">
        <v>91</v>
      </c>
      <c r="C18" s="4">
        <v>1980</v>
      </c>
      <c r="D18" s="4">
        <v>1980</v>
      </c>
      <c r="E18" s="5" t="s">
        <v>307</v>
      </c>
      <c r="F18" s="5" t="s">
        <v>27</v>
      </c>
      <c r="G18" s="5" t="s">
        <v>20</v>
      </c>
      <c r="H18" s="5" t="s">
        <v>71</v>
      </c>
      <c r="I18" s="5" t="s">
        <v>72</v>
      </c>
    </row>
    <row r="19" spans="1:9" x14ac:dyDescent="0.3">
      <c r="A19" s="5" t="s">
        <v>293</v>
      </c>
      <c r="B19" s="5" t="s">
        <v>93</v>
      </c>
      <c r="C19" s="4">
        <v>2000</v>
      </c>
      <c r="D19" s="4">
        <v>2000</v>
      </c>
      <c r="E19" s="5" t="s">
        <v>294</v>
      </c>
      <c r="F19" s="5" t="s">
        <v>94</v>
      </c>
      <c r="G19" s="5" t="s">
        <v>20</v>
      </c>
      <c r="H19" s="5" t="s">
        <v>62</v>
      </c>
      <c r="I19" s="5" t="s">
        <v>95</v>
      </c>
    </row>
    <row r="20" spans="1:9" x14ac:dyDescent="0.3">
      <c r="A20" s="5" t="s">
        <v>293</v>
      </c>
      <c r="B20" s="5" t="s">
        <v>96</v>
      </c>
      <c r="C20" s="4">
        <v>1975</v>
      </c>
      <c r="D20" s="4">
        <v>1975</v>
      </c>
      <c r="E20" s="5" t="s">
        <v>308</v>
      </c>
      <c r="F20" s="5" t="s">
        <v>27</v>
      </c>
      <c r="G20" s="5" t="s">
        <v>20</v>
      </c>
      <c r="H20" s="5" t="s">
        <v>97</v>
      </c>
      <c r="I20" s="5" t="s">
        <v>22</v>
      </c>
    </row>
    <row r="21" spans="1:9" x14ac:dyDescent="0.3">
      <c r="A21" s="5" t="s">
        <v>293</v>
      </c>
      <c r="B21" s="5" t="s">
        <v>98</v>
      </c>
      <c r="C21" s="4">
        <v>1992</v>
      </c>
      <c r="D21" s="4">
        <v>1992</v>
      </c>
      <c r="E21" s="5" t="s">
        <v>309</v>
      </c>
      <c r="F21" s="5" t="s">
        <v>27</v>
      </c>
      <c r="G21" s="5" t="s">
        <v>36</v>
      </c>
      <c r="H21" s="5" t="s">
        <v>37</v>
      </c>
      <c r="I21" s="5" t="s">
        <v>38</v>
      </c>
    </row>
    <row r="22" spans="1:9" x14ac:dyDescent="0.3">
      <c r="A22" s="5" t="s">
        <v>293</v>
      </c>
      <c r="B22" s="5" t="s">
        <v>99</v>
      </c>
      <c r="C22" s="4">
        <v>1973</v>
      </c>
      <c r="D22" s="4">
        <v>1973</v>
      </c>
      <c r="E22" s="5" t="s">
        <v>310</v>
      </c>
      <c r="F22" s="5" t="s">
        <v>15</v>
      </c>
      <c r="G22" s="5" t="s">
        <v>20</v>
      </c>
      <c r="H22" s="5" t="s">
        <v>41</v>
      </c>
      <c r="I22" s="5" t="s">
        <v>33</v>
      </c>
    </row>
    <row r="23" spans="1:9" x14ac:dyDescent="0.3">
      <c r="A23" s="5" t="s">
        <v>293</v>
      </c>
      <c r="B23" s="5" t="s">
        <v>100</v>
      </c>
      <c r="C23" s="4">
        <v>2001</v>
      </c>
      <c r="D23" s="4">
        <v>2001</v>
      </c>
      <c r="E23" s="5" t="s">
        <v>311</v>
      </c>
      <c r="F23" s="5" t="s">
        <v>40</v>
      </c>
      <c r="G23" s="5" t="s">
        <v>20</v>
      </c>
      <c r="H23" s="5" t="s">
        <v>62</v>
      </c>
      <c r="I23" s="5" t="s">
        <v>95</v>
      </c>
    </row>
    <row r="24" spans="1:9" x14ac:dyDescent="0.3">
      <c r="A24" s="5" t="s">
        <v>293</v>
      </c>
      <c r="B24" s="5" t="s">
        <v>103</v>
      </c>
      <c r="C24" s="4">
        <v>1983</v>
      </c>
      <c r="D24" s="4">
        <v>1983</v>
      </c>
      <c r="E24" s="5" t="s">
        <v>306</v>
      </c>
      <c r="F24" s="5" t="s">
        <v>27</v>
      </c>
      <c r="G24" s="5" t="s">
        <v>20</v>
      </c>
      <c r="H24" s="5" t="s">
        <v>46</v>
      </c>
      <c r="I24" s="5" t="s">
        <v>300</v>
      </c>
    </row>
    <row r="25" spans="1:9" x14ac:dyDescent="0.3">
      <c r="A25" s="5" t="s">
        <v>293</v>
      </c>
      <c r="B25" s="5" t="s">
        <v>106</v>
      </c>
      <c r="C25" s="4">
        <v>1976</v>
      </c>
      <c r="D25" s="4">
        <v>1976</v>
      </c>
      <c r="E25" s="5" t="s">
        <v>312</v>
      </c>
      <c r="F25" s="5" t="s">
        <v>27</v>
      </c>
      <c r="G25" s="5" t="s">
        <v>20</v>
      </c>
      <c r="H25" s="5" t="s">
        <v>97</v>
      </c>
      <c r="I25" s="5" t="s">
        <v>22</v>
      </c>
    </row>
    <row r="26" spans="1:9" x14ac:dyDescent="0.3">
      <c r="A26" s="5" t="s">
        <v>293</v>
      </c>
      <c r="B26" s="5" t="s">
        <v>107</v>
      </c>
      <c r="C26" s="4">
        <v>1959</v>
      </c>
      <c r="D26" s="4">
        <v>1959</v>
      </c>
      <c r="E26" s="5" t="s">
        <v>313</v>
      </c>
      <c r="F26" s="5" t="s">
        <v>40</v>
      </c>
      <c r="G26" s="5" t="s">
        <v>20</v>
      </c>
      <c r="H26" s="5" t="s">
        <v>97</v>
      </c>
      <c r="I26" s="5" t="s">
        <v>300</v>
      </c>
    </row>
    <row r="27" spans="1:9" x14ac:dyDescent="0.3">
      <c r="A27" s="5" t="s">
        <v>293</v>
      </c>
      <c r="B27" s="5" t="s">
        <v>110</v>
      </c>
      <c r="C27" s="4">
        <v>1951</v>
      </c>
      <c r="D27" s="4">
        <v>1951</v>
      </c>
      <c r="E27" s="5" t="s">
        <v>314</v>
      </c>
      <c r="F27" s="5" t="s">
        <v>15</v>
      </c>
      <c r="G27" s="5" t="s">
        <v>20</v>
      </c>
      <c r="H27" s="5" t="s">
        <v>46</v>
      </c>
      <c r="I27" s="5" t="s">
        <v>47</v>
      </c>
    </row>
    <row r="28" spans="1:9" x14ac:dyDescent="0.3">
      <c r="A28" s="5" t="s">
        <v>293</v>
      </c>
      <c r="B28" s="5" t="s">
        <v>115</v>
      </c>
      <c r="C28" s="4">
        <v>1997</v>
      </c>
      <c r="D28" s="4">
        <v>1997</v>
      </c>
      <c r="E28" s="5" t="s">
        <v>315</v>
      </c>
      <c r="F28" s="5" t="s">
        <v>44</v>
      </c>
      <c r="G28" s="5" t="s">
        <v>20</v>
      </c>
      <c r="H28" s="5" t="s">
        <v>116</v>
      </c>
      <c r="I28" s="5" t="s">
        <v>117</v>
      </c>
    </row>
    <row r="29" spans="1:9" x14ac:dyDescent="0.3">
      <c r="A29" s="5" t="s">
        <v>293</v>
      </c>
      <c r="B29" s="5" t="s">
        <v>118</v>
      </c>
      <c r="C29" s="4">
        <v>2002</v>
      </c>
      <c r="D29" s="4">
        <v>2002</v>
      </c>
      <c r="E29" s="5" t="s">
        <v>297</v>
      </c>
      <c r="F29" s="5" t="s">
        <v>40</v>
      </c>
      <c r="G29" s="5" t="s">
        <v>20</v>
      </c>
      <c r="H29" s="5" t="s">
        <v>62</v>
      </c>
      <c r="I29" s="5" t="s">
        <v>119</v>
      </c>
    </row>
    <row r="30" spans="1:9" x14ac:dyDescent="0.3">
      <c r="A30" s="5" t="s">
        <v>293</v>
      </c>
      <c r="B30" s="5" t="s">
        <v>121</v>
      </c>
      <c r="C30" s="4">
        <v>1982</v>
      </c>
      <c r="D30" s="4">
        <v>1982</v>
      </c>
      <c r="E30" s="5" t="s">
        <v>316</v>
      </c>
      <c r="F30" s="5" t="s">
        <v>40</v>
      </c>
      <c r="G30" s="5" t="s">
        <v>20</v>
      </c>
      <c r="H30" s="5" t="s">
        <v>56</v>
      </c>
      <c r="I30" s="5" t="s">
        <v>122</v>
      </c>
    </row>
    <row r="31" spans="1:9" x14ac:dyDescent="0.3">
      <c r="A31" s="5" t="s">
        <v>293</v>
      </c>
      <c r="B31" s="5" t="s">
        <v>123</v>
      </c>
      <c r="C31" s="4">
        <v>1969</v>
      </c>
      <c r="D31" s="4">
        <v>1969</v>
      </c>
      <c r="E31" s="5" t="s">
        <v>317</v>
      </c>
      <c r="F31" s="5" t="s">
        <v>44</v>
      </c>
      <c r="G31" s="5" t="s">
        <v>20</v>
      </c>
      <c r="H31" s="5" t="s">
        <v>124</v>
      </c>
      <c r="I31" s="5" t="s">
        <v>47</v>
      </c>
    </row>
    <row r="32" spans="1:9" x14ac:dyDescent="0.3">
      <c r="A32" s="5" t="s">
        <v>293</v>
      </c>
      <c r="B32" s="5" t="s">
        <v>125</v>
      </c>
      <c r="C32" s="4">
        <v>1986</v>
      </c>
      <c r="D32" s="4">
        <v>1986</v>
      </c>
      <c r="E32" s="5" t="s">
        <v>301</v>
      </c>
      <c r="F32" s="5" t="s">
        <v>40</v>
      </c>
      <c r="G32" s="5" t="s">
        <v>20</v>
      </c>
      <c r="H32" s="5" t="s">
        <v>41</v>
      </c>
      <c r="I32" s="5" t="s">
        <v>42</v>
      </c>
    </row>
    <row r="33" spans="1:9" x14ac:dyDescent="0.3">
      <c r="A33" s="5" t="s">
        <v>293</v>
      </c>
      <c r="B33" s="5" t="s">
        <v>126</v>
      </c>
      <c r="C33" s="4">
        <v>1956</v>
      </c>
      <c r="D33" s="4">
        <v>1956</v>
      </c>
      <c r="E33" s="5" t="s">
        <v>318</v>
      </c>
      <c r="F33" s="5" t="s">
        <v>44</v>
      </c>
      <c r="G33" s="5" t="s">
        <v>20</v>
      </c>
      <c r="H33" s="5" t="s">
        <v>56</v>
      </c>
      <c r="I33" s="5" t="s">
        <v>122</v>
      </c>
    </row>
    <row r="34" spans="1:9" x14ac:dyDescent="0.3">
      <c r="A34" s="5" t="s">
        <v>293</v>
      </c>
      <c r="B34" s="5" t="s">
        <v>133</v>
      </c>
      <c r="C34" s="4">
        <v>2004</v>
      </c>
      <c r="D34" s="4">
        <v>2004</v>
      </c>
      <c r="E34" s="5" t="s">
        <v>303</v>
      </c>
      <c r="F34" s="5" t="s">
        <v>40</v>
      </c>
      <c r="G34" s="5" t="s">
        <v>134</v>
      </c>
      <c r="H34" s="5" t="s">
        <v>102</v>
      </c>
      <c r="I34" s="5" t="s">
        <v>300</v>
      </c>
    </row>
    <row r="35" spans="1:9" x14ac:dyDescent="0.3">
      <c r="A35" s="5" t="s">
        <v>293</v>
      </c>
      <c r="B35" s="5" t="s">
        <v>136</v>
      </c>
      <c r="C35" s="4">
        <v>1971</v>
      </c>
      <c r="D35" s="4">
        <v>1971</v>
      </c>
      <c r="E35" s="5" t="s">
        <v>299</v>
      </c>
      <c r="F35" s="5" t="s">
        <v>24</v>
      </c>
      <c r="G35" s="5" t="s">
        <v>20</v>
      </c>
      <c r="H35" s="5" t="s">
        <v>97</v>
      </c>
      <c r="I35" s="5" t="s">
        <v>22</v>
      </c>
    </row>
    <row r="36" spans="1:9" x14ac:dyDescent="0.3">
      <c r="A36" s="5" t="s">
        <v>293</v>
      </c>
      <c r="B36" s="5" t="s">
        <v>138</v>
      </c>
      <c r="C36" s="4">
        <v>1997</v>
      </c>
      <c r="D36" s="4">
        <v>1997</v>
      </c>
      <c r="E36" s="5" t="s">
        <v>315</v>
      </c>
      <c r="F36" s="5" t="s">
        <v>44</v>
      </c>
      <c r="G36" s="5" t="s">
        <v>20</v>
      </c>
      <c r="H36" s="5" t="s">
        <v>139</v>
      </c>
      <c r="I36" s="5" t="s">
        <v>117</v>
      </c>
    </row>
    <row r="37" spans="1:9" x14ac:dyDescent="0.3">
      <c r="A37" s="5" t="s">
        <v>293</v>
      </c>
      <c r="B37" s="5" t="s">
        <v>141</v>
      </c>
      <c r="C37" s="4">
        <v>2000</v>
      </c>
      <c r="D37" s="4">
        <v>2000</v>
      </c>
      <c r="E37" s="5" t="s">
        <v>294</v>
      </c>
      <c r="F37" s="5" t="s">
        <v>27</v>
      </c>
      <c r="G37" s="5" t="s">
        <v>10</v>
      </c>
      <c r="H37" s="5" t="s">
        <v>142</v>
      </c>
      <c r="I37" s="5" t="s">
        <v>143</v>
      </c>
    </row>
    <row r="38" spans="1:9" x14ac:dyDescent="0.3">
      <c r="A38" s="5" t="s">
        <v>293</v>
      </c>
      <c r="B38" s="5" t="s">
        <v>152</v>
      </c>
      <c r="C38" s="4">
        <v>1969</v>
      </c>
      <c r="D38" s="4">
        <v>1969</v>
      </c>
      <c r="E38" s="5" t="s">
        <v>317</v>
      </c>
      <c r="F38" s="5" t="s">
        <v>24</v>
      </c>
      <c r="G38" s="5" t="s">
        <v>20</v>
      </c>
      <c r="H38" s="5" t="s">
        <v>41</v>
      </c>
      <c r="I38" s="5" t="s">
        <v>42</v>
      </c>
    </row>
    <row r="39" spans="1:9" x14ac:dyDescent="0.3">
      <c r="A39" s="5" t="s">
        <v>293</v>
      </c>
      <c r="B39" s="5" t="s">
        <v>153</v>
      </c>
      <c r="C39" s="4">
        <v>1996</v>
      </c>
      <c r="D39" s="4">
        <v>1996</v>
      </c>
      <c r="E39" s="5" t="s">
        <v>319</v>
      </c>
      <c r="F39" s="5" t="s">
        <v>15</v>
      </c>
      <c r="G39" s="5" t="s">
        <v>20</v>
      </c>
      <c r="H39" s="5" t="s">
        <v>139</v>
      </c>
      <c r="I39" s="5" t="s">
        <v>117</v>
      </c>
    </row>
    <row r="40" spans="1:9" x14ac:dyDescent="0.3">
      <c r="A40" s="5" t="s">
        <v>293</v>
      </c>
      <c r="B40" s="5" t="s">
        <v>154</v>
      </c>
      <c r="C40" s="4">
        <v>2003</v>
      </c>
      <c r="D40" s="4">
        <v>2003</v>
      </c>
      <c r="E40" s="5" t="s">
        <v>320</v>
      </c>
      <c r="F40" s="5" t="s">
        <v>155</v>
      </c>
      <c r="G40" s="5" t="s">
        <v>20</v>
      </c>
      <c r="H40" s="5" t="s">
        <v>139</v>
      </c>
      <c r="I40" s="5" t="s">
        <v>95</v>
      </c>
    </row>
    <row r="41" spans="1:9" x14ac:dyDescent="0.3">
      <c r="A41" s="5" t="s">
        <v>293</v>
      </c>
      <c r="B41" s="5" t="s">
        <v>156</v>
      </c>
      <c r="C41" s="4">
        <v>2002</v>
      </c>
      <c r="D41" s="4">
        <v>2002</v>
      </c>
      <c r="E41" s="5" t="s">
        <v>297</v>
      </c>
      <c r="F41" s="5" t="s">
        <v>94</v>
      </c>
      <c r="G41" s="5" t="s">
        <v>20</v>
      </c>
      <c r="H41" s="5" t="s">
        <v>62</v>
      </c>
      <c r="I41" s="5" t="s">
        <v>95</v>
      </c>
    </row>
    <row r="42" spans="1:9" x14ac:dyDescent="0.3">
      <c r="A42" s="5" t="s">
        <v>293</v>
      </c>
      <c r="B42" s="5" t="s">
        <v>157</v>
      </c>
      <c r="C42" s="4">
        <v>1983</v>
      </c>
      <c r="D42" s="4">
        <v>1983</v>
      </c>
      <c r="E42" s="5" t="s">
        <v>306</v>
      </c>
      <c r="F42" s="5" t="s">
        <v>40</v>
      </c>
      <c r="G42" s="5" t="s">
        <v>20</v>
      </c>
      <c r="H42" s="5" t="s">
        <v>56</v>
      </c>
      <c r="I42" s="5" t="s">
        <v>122</v>
      </c>
    </row>
    <row r="43" spans="1:9" x14ac:dyDescent="0.3">
      <c r="A43" s="5" t="s">
        <v>293</v>
      </c>
      <c r="B43" s="5" t="s">
        <v>164</v>
      </c>
      <c r="C43" s="4">
        <v>1993</v>
      </c>
      <c r="D43" s="4">
        <v>1993</v>
      </c>
      <c r="E43" s="5" t="s">
        <v>321</v>
      </c>
      <c r="F43" s="5" t="s">
        <v>44</v>
      </c>
      <c r="G43" s="5" t="s">
        <v>20</v>
      </c>
      <c r="H43" s="5" t="s">
        <v>165</v>
      </c>
      <c r="I43" s="5" t="s">
        <v>60</v>
      </c>
    </row>
    <row r="44" spans="1:9" x14ac:dyDescent="0.3">
      <c r="A44" s="5" t="s">
        <v>293</v>
      </c>
      <c r="B44" s="5" t="s">
        <v>169</v>
      </c>
      <c r="C44" s="4">
        <v>2003</v>
      </c>
      <c r="D44" s="4">
        <v>2003</v>
      </c>
      <c r="E44" s="5" t="s">
        <v>320</v>
      </c>
      <c r="F44" s="5" t="s">
        <v>40</v>
      </c>
      <c r="G44" s="5" t="s">
        <v>28</v>
      </c>
      <c r="H44" s="5" t="s">
        <v>66</v>
      </c>
      <c r="I44" s="5" t="s">
        <v>67</v>
      </c>
    </row>
    <row r="45" spans="1:9" x14ac:dyDescent="0.3">
      <c r="A45" s="5" t="s">
        <v>293</v>
      </c>
      <c r="B45" s="5" t="s">
        <v>170</v>
      </c>
      <c r="C45" s="4">
        <v>2002</v>
      </c>
      <c r="D45" s="4">
        <v>2002</v>
      </c>
      <c r="E45" s="5" t="s">
        <v>297</v>
      </c>
      <c r="F45" s="5" t="s">
        <v>94</v>
      </c>
      <c r="G45" s="5" t="s">
        <v>36</v>
      </c>
      <c r="H45" s="5" t="s">
        <v>37</v>
      </c>
      <c r="I45" s="5" t="s">
        <v>38</v>
      </c>
    </row>
    <row r="46" spans="1:9" x14ac:dyDescent="0.3">
      <c r="A46" s="5" t="s">
        <v>293</v>
      </c>
      <c r="B46" s="5" t="s">
        <v>171</v>
      </c>
      <c r="C46" s="4">
        <v>1997</v>
      </c>
      <c r="D46" s="4">
        <v>1997</v>
      </c>
      <c r="E46" s="5" t="s">
        <v>315</v>
      </c>
      <c r="F46" s="5" t="s">
        <v>27</v>
      </c>
      <c r="G46" s="5" t="s">
        <v>36</v>
      </c>
      <c r="H46" s="5" t="s">
        <v>37</v>
      </c>
      <c r="I46" s="5" t="s">
        <v>38</v>
      </c>
    </row>
    <row r="47" spans="1:9" x14ac:dyDescent="0.3">
      <c r="A47" s="5" t="s">
        <v>293</v>
      </c>
      <c r="B47" s="5" t="s">
        <v>172</v>
      </c>
      <c r="C47" s="4">
        <v>1958</v>
      </c>
      <c r="D47" s="4">
        <v>1958</v>
      </c>
      <c r="E47" s="5" t="s">
        <v>322</v>
      </c>
      <c r="F47" s="5" t="s">
        <v>27</v>
      </c>
      <c r="G47" s="5" t="s">
        <v>28</v>
      </c>
      <c r="H47" s="5" t="s">
        <v>173</v>
      </c>
      <c r="I47" s="5" t="s">
        <v>42</v>
      </c>
    </row>
    <row r="48" spans="1:9" x14ac:dyDescent="0.3">
      <c r="A48" s="5" t="s">
        <v>293</v>
      </c>
      <c r="B48" s="5" t="s">
        <v>177</v>
      </c>
      <c r="C48" s="4">
        <v>1998</v>
      </c>
      <c r="D48" s="4">
        <v>1998</v>
      </c>
      <c r="E48" s="5" t="s">
        <v>305</v>
      </c>
      <c r="F48" s="5" t="s">
        <v>27</v>
      </c>
      <c r="G48" s="5" t="s">
        <v>10</v>
      </c>
      <c r="H48" s="5" t="s">
        <v>178</v>
      </c>
      <c r="I48" s="5" t="s">
        <v>143</v>
      </c>
    </row>
    <row r="49" spans="1:9" x14ac:dyDescent="0.3">
      <c r="A49" s="5" t="s">
        <v>293</v>
      </c>
      <c r="B49" s="5" t="s">
        <v>179</v>
      </c>
      <c r="C49" s="4">
        <v>1993</v>
      </c>
      <c r="D49" s="4">
        <v>1993</v>
      </c>
      <c r="E49" s="5" t="s">
        <v>321</v>
      </c>
      <c r="F49" s="5" t="s">
        <v>15</v>
      </c>
      <c r="G49" s="5" t="s">
        <v>180</v>
      </c>
      <c r="H49" s="5" t="s">
        <v>181</v>
      </c>
      <c r="I49" s="5" t="s">
        <v>182</v>
      </c>
    </row>
    <row r="50" spans="1:9" x14ac:dyDescent="0.3">
      <c r="A50" s="5" t="s">
        <v>293</v>
      </c>
      <c r="B50" s="5" t="s">
        <v>184</v>
      </c>
      <c r="C50" s="4">
        <v>1992</v>
      </c>
      <c r="D50" s="4">
        <v>1992</v>
      </c>
      <c r="E50" s="5" t="s">
        <v>309</v>
      </c>
      <c r="F50" s="5" t="s">
        <v>27</v>
      </c>
      <c r="G50" s="5" t="s">
        <v>20</v>
      </c>
      <c r="H50" s="5" t="s">
        <v>185</v>
      </c>
      <c r="I50" s="5" t="s">
        <v>186</v>
      </c>
    </row>
    <row r="51" spans="1:9" x14ac:dyDescent="0.3">
      <c r="A51" s="5" t="s">
        <v>293</v>
      </c>
      <c r="B51" s="5" t="s">
        <v>188</v>
      </c>
      <c r="C51" s="4">
        <v>2002</v>
      </c>
      <c r="D51" s="4">
        <v>2002</v>
      </c>
      <c r="E51" s="5" t="s">
        <v>297</v>
      </c>
      <c r="F51" s="5" t="s">
        <v>9</v>
      </c>
      <c r="G51" s="5" t="s">
        <v>10</v>
      </c>
      <c r="H51" s="5" t="s">
        <v>11</v>
      </c>
      <c r="I51" s="5" t="s">
        <v>12</v>
      </c>
    </row>
    <row r="52" spans="1:9" x14ac:dyDescent="0.3">
      <c r="A52" s="5" t="s">
        <v>293</v>
      </c>
      <c r="B52" s="5" t="s">
        <v>193</v>
      </c>
      <c r="C52" s="4">
        <v>1978</v>
      </c>
      <c r="D52" s="4">
        <v>1978</v>
      </c>
      <c r="E52" s="5" t="s">
        <v>323</v>
      </c>
      <c r="F52" s="5" t="s">
        <v>27</v>
      </c>
      <c r="G52" s="5" t="s">
        <v>10</v>
      </c>
      <c r="H52" s="5" t="s">
        <v>194</v>
      </c>
      <c r="I52" s="5" t="s">
        <v>300</v>
      </c>
    </row>
    <row r="53" spans="1:9" x14ac:dyDescent="0.3">
      <c r="A53" s="5" t="s">
        <v>293</v>
      </c>
      <c r="B53" s="5" t="s">
        <v>199</v>
      </c>
      <c r="C53" s="4">
        <v>1963</v>
      </c>
      <c r="D53" s="4">
        <v>1963</v>
      </c>
      <c r="E53" s="5" t="s">
        <v>324</v>
      </c>
      <c r="F53" s="5" t="s">
        <v>27</v>
      </c>
      <c r="G53" s="5" t="s">
        <v>20</v>
      </c>
      <c r="H53" s="5" t="s">
        <v>46</v>
      </c>
      <c r="I53" s="5" t="s">
        <v>47</v>
      </c>
    </row>
    <row r="54" spans="1:9" x14ac:dyDescent="0.3">
      <c r="A54" s="5" t="s">
        <v>293</v>
      </c>
      <c r="B54" s="5" t="s">
        <v>204</v>
      </c>
      <c r="C54" s="4">
        <v>2000</v>
      </c>
      <c r="D54" s="4">
        <v>2000</v>
      </c>
      <c r="E54" s="5" t="s">
        <v>294</v>
      </c>
      <c r="F54" s="5" t="s">
        <v>27</v>
      </c>
      <c r="G54" s="5" t="s">
        <v>20</v>
      </c>
      <c r="H54" s="5" t="s">
        <v>139</v>
      </c>
      <c r="I54" s="5" t="s">
        <v>117</v>
      </c>
    </row>
    <row r="55" spans="1:9" x14ac:dyDescent="0.3">
      <c r="A55" s="5" t="s">
        <v>293</v>
      </c>
      <c r="B55" s="5" t="s">
        <v>205</v>
      </c>
      <c r="C55" s="4">
        <v>2001</v>
      </c>
      <c r="D55" s="4">
        <v>2001</v>
      </c>
      <c r="E55" s="5" t="s">
        <v>311</v>
      </c>
      <c r="F55" s="5" t="s">
        <v>94</v>
      </c>
      <c r="G55" s="5" t="s">
        <v>28</v>
      </c>
      <c r="H55" s="5" t="s">
        <v>29</v>
      </c>
      <c r="I55" s="5" t="s">
        <v>30</v>
      </c>
    </row>
    <row r="56" spans="1:9" x14ac:dyDescent="0.3">
      <c r="A56" s="5" t="s">
        <v>293</v>
      </c>
      <c r="B56" s="5" t="s">
        <v>206</v>
      </c>
      <c r="C56" s="4">
        <v>2000</v>
      </c>
      <c r="D56" s="4">
        <v>2000</v>
      </c>
      <c r="E56" s="5" t="s">
        <v>294</v>
      </c>
      <c r="F56" s="5" t="s">
        <v>27</v>
      </c>
      <c r="G56" s="5" t="s">
        <v>10</v>
      </c>
      <c r="H56" s="5" t="s">
        <v>142</v>
      </c>
      <c r="I56" s="5" t="s">
        <v>207</v>
      </c>
    </row>
    <row r="57" spans="1:9" x14ac:dyDescent="0.3">
      <c r="A57" s="5" t="s">
        <v>293</v>
      </c>
      <c r="B57" s="5" t="s">
        <v>208</v>
      </c>
      <c r="C57" s="4">
        <v>2000</v>
      </c>
      <c r="D57" s="4">
        <v>2000</v>
      </c>
      <c r="E57" s="5" t="s">
        <v>294</v>
      </c>
      <c r="F57" s="5" t="s">
        <v>27</v>
      </c>
      <c r="G57" s="5" t="s">
        <v>10</v>
      </c>
      <c r="H57" s="5" t="s">
        <v>142</v>
      </c>
      <c r="I57" s="5" t="s">
        <v>209</v>
      </c>
    </row>
    <row r="58" spans="1:9" x14ac:dyDescent="0.3">
      <c r="A58" s="5" t="s">
        <v>293</v>
      </c>
      <c r="B58" s="5" t="s">
        <v>210</v>
      </c>
      <c r="C58" s="4">
        <v>1976</v>
      </c>
      <c r="D58" s="4">
        <v>1976</v>
      </c>
      <c r="E58" s="5" t="s">
        <v>312</v>
      </c>
      <c r="F58" s="5" t="s">
        <v>27</v>
      </c>
      <c r="G58" s="5" t="s">
        <v>20</v>
      </c>
      <c r="H58" s="5" t="s">
        <v>56</v>
      </c>
      <c r="I58" s="5" t="s">
        <v>122</v>
      </c>
    </row>
    <row r="59" spans="1:9" x14ac:dyDescent="0.3">
      <c r="A59" s="5" t="s">
        <v>293</v>
      </c>
      <c r="B59" s="5" t="s">
        <v>211</v>
      </c>
      <c r="C59" s="4">
        <v>1958</v>
      </c>
      <c r="D59" s="4">
        <v>1958</v>
      </c>
      <c r="E59" s="5" t="s">
        <v>322</v>
      </c>
      <c r="F59" s="5" t="s">
        <v>40</v>
      </c>
      <c r="G59" s="5" t="s">
        <v>20</v>
      </c>
      <c r="H59" s="5" t="s">
        <v>212</v>
      </c>
      <c r="I59" s="5" t="s">
        <v>213</v>
      </c>
    </row>
    <row r="60" spans="1:9" x14ac:dyDescent="0.3">
      <c r="A60" s="5" t="s">
        <v>293</v>
      </c>
      <c r="B60" s="5" t="s">
        <v>215</v>
      </c>
      <c r="C60" s="4">
        <v>1954</v>
      </c>
      <c r="D60" s="4">
        <v>1954</v>
      </c>
      <c r="E60" s="5" t="s">
        <v>325</v>
      </c>
      <c r="F60" s="5" t="s">
        <v>15</v>
      </c>
      <c r="G60" s="5" t="s">
        <v>20</v>
      </c>
      <c r="H60" s="5" t="s">
        <v>124</v>
      </c>
      <c r="I60" s="5" t="s">
        <v>300</v>
      </c>
    </row>
    <row r="61" spans="1:9" x14ac:dyDescent="0.3">
      <c r="A61" s="5" t="s">
        <v>293</v>
      </c>
      <c r="B61" s="5" t="s">
        <v>217</v>
      </c>
      <c r="C61" s="4">
        <v>2000</v>
      </c>
      <c r="D61" s="4">
        <v>2000</v>
      </c>
      <c r="E61" s="5" t="s">
        <v>294</v>
      </c>
      <c r="F61" s="5" t="s">
        <v>27</v>
      </c>
      <c r="G61" s="5" t="s">
        <v>20</v>
      </c>
      <c r="H61" s="5" t="s">
        <v>139</v>
      </c>
      <c r="I61" s="5" t="s">
        <v>63</v>
      </c>
    </row>
    <row r="62" spans="1:9" x14ac:dyDescent="0.3">
      <c r="A62" s="5" t="s">
        <v>293</v>
      </c>
      <c r="B62" s="5" t="s">
        <v>218</v>
      </c>
      <c r="C62" s="4">
        <v>2002</v>
      </c>
      <c r="D62" s="4">
        <v>2002</v>
      </c>
      <c r="E62" s="5" t="s">
        <v>297</v>
      </c>
      <c r="F62" s="5" t="s">
        <v>9</v>
      </c>
      <c r="G62" s="5" t="s">
        <v>20</v>
      </c>
      <c r="H62" s="5" t="s">
        <v>62</v>
      </c>
      <c r="I62" s="5" t="s">
        <v>63</v>
      </c>
    </row>
    <row r="63" spans="1:9" x14ac:dyDescent="0.3">
      <c r="A63" s="5" t="s">
        <v>293</v>
      </c>
      <c r="B63" s="5" t="s">
        <v>219</v>
      </c>
      <c r="C63" s="4">
        <v>1959</v>
      </c>
      <c r="D63" s="4">
        <v>1959</v>
      </c>
      <c r="E63" s="5" t="s">
        <v>313</v>
      </c>
      <c r="F63" s="5" t="s">
        <v>27</v>
      </c>
      <c r="G63" s="5" t="s">
        <v>20</v>
      </c>
      <c r="H63" s="5" t="s">
        <v>165</v>
      </c>
      <c r="I63" s="5" t="s">
        <v>47</v>
      </c>
    </row>
    <row r="64" spans="1:9" x14ac:dyDescent="0.3">
      <c r="A64" s="5" t="s">
        <v>293</v>
      </c>
      <c r="B64" s="5" t="s">
        <v>220</v>
      </c>
      <c r="C64" s="4">
        <v>1968</v>
      </c>
      <c r="D64" s="4">
        <v>1968</v>
      </c>
      <c r="E64" s="5" t="s">
        <v>326</v>
      </c>
      <c r="F64" s="5" t="s">
        <v>15</v>
      </c>
      <c r="G64" s="5" t="s">
        <v>20</v>
      </c>
      <c r="H64" s="5" t="s">
        <v>97</v>
      </c>
      <c r="I64" s="5" t="s">
        <v>47</v>
      </c>
    </row>
    <row r="65" spans="1:9" x14ac:dyDescent="0.3">
      <c r="A65" s="5" t="s">
        <v>293</v>
      </c>
      <c r="B65" s="5" t="s">
        <v>222</v>
      </c>
      <c r="C65" s="4">
        <v>1998</v>
      </c>
      <c r="D65" s="4">
        <v>1998</v>
      </c>
      <c r="E65" s="5" t="s">
        <v>305</v>
      </c>
      <c r="F65" s="5" t="s">
        <v>44</v>
      </c>
      <c r="G65" s="5" t="s">
        <v>84</v>
      </c>
      <c r="H65" s="5" t="s">
        <v>85</v>
      </c>
      <c r="I65" s="5" t="s">
        <v>86</v>
      </c>
    </row>
    <row r="66" spans="1:9" x14ac:dyDescent="0.3">
      <c r="A66" s="5" t="s">
        <v>293</v>
      </c>
      <c r="B66" s="5" t="s">
        <v>224</v>
      </c>
      <c r="C66" s="4">
        <v>1963</v>
      </c>
      <c r="D66" s="4">
        <v>1963</v>
      </c>
      <c r="E66" s="5" t="s">
        <v>324</v>
      </c>
      <c r="F66" s="5" t="s">
        <v>27</v>
      </c>
      <c r="G66" s="5" t="s">
        <v>20</v>
      </c>
      <c r="H66" s="5" t="s">
        <v>102</v>
      </c>
      <c r="I66" s="5" t="s">
        <v>300</v>
      </c>
    </row>
    <row r="67" spans="1:9" x14ac:dyDescent="0.3">
      <c r="A67" s="5" t="s">
        <v>293</v>
      </c>
      <c r="B67" s="5" t="s">
        <v>225</v>
      </c>
      <c r="C67" s="4">
        <v>1967</v>
      </c>
      <c r="D67" s="4">
        <v>1967</v>
      </c>
      <c r="E67" s="5" t="s">
        <v>327</v>
      </c>
      <c r="F67" s="5" t="s">
        <v>15</v>
      </c>
      <c r="G67" s="5" t="s">
        <v>226</v>
      </c>
      <c r="H67" s="5" t="s">
        <v>227</v>
      </c>
      <c r="I67" s="5" t="s">
        <v>300</v>
      </c>
    </row>
    <row r="68" spans="1:9" x14ac:dyDescent="0.3">
      <c r="A68" s="5" t="s">
        <v>293</v>
      </c>
      <c r="B68" s="5" t="s">
        <v>230</v>
      </c>
      <c r="C68" s="4">
        <v>1980</v>
      </c>
      <c r="D68" s="4">
        <v>1980</v>
      </c>
      <c r="E68" s="5" t="s">
        <v>307</v>
      </c>
      <c r="F68" s="5" t="s">
        <v>40</v>
      </c>
      <c r="G68" s="5" t="s">
        <v>20</v>
      </c>
      <c r="H68" s="5" t="s">
        <v>212</v>
      </c>
      <c r="I68" s="5" t="s">
        <v>231</v>
      </c>
    </row>
    <row r="69" spans="1:9" x14ac:dyDescent="0.3">
      <c r="A69" s="5" t="s">
        <v>293</v>
      </c>
      <c r="B69" s="5" t="s">
        <v>232</v>
      </c>
      <c r="C69" s="4">
        <v>1996</v>
      </c>
      <c r="D69" s="4">
        <v>1996</v>
      </c>
      <c r="E69" s="5" t="s">
        <v>319</v>
      </c>
      <c r="F69" s="5" t="s">
        <v>233</v>
      </c>
      <c r="G69" s="5" t="s">
        <v>20</v>
      </c>
      <c r="H69" s="5" t="s">
        <v>53</v>
      </c>
      <c r="I69" s="5" t="s">
        <v>151</v>
      </c>
    </row>
    <row r="70" spans="1:9" x14ac:dyDescent="0.3">
      <c r="A70" s="5" t="s">
        <v>293</v>
      </c>
      <c r="B70" s="5" t="s">
        <v>234</v>
      </c>
      <c r="C70" s="4">
        <v>1954</v>
      </c>
      <c r="D70" s="4">
        <v>1954</v>
      </c>
      <c r="E70" s="5" t="s">
        <v>325</v>
      </c>
      <c r="F70" s="5" t="s">
        <v>15</v>
      </c>
      <c r="G70" s="5" t="s">
        <v>20</v>
      </c>
      <c r="H70" s="5" t="s">
        <v>102</v>
      </c>
      <c r="I70" s="5" t="s">
        <v>300</v>
      </c>
    </row>
    <row r="71" spans="1:9" x14ac:dyDescent="0.3">
      <c r="A71" s="5" t="s">
        <v>293</v>
      </c>
      <c r="B71" s="5" t="s">
        <v>235</v>
      </c>
      <c r="C71" s="4">
        <v>1952</v>
      </c>
      <c r="D71" s="4">
        <v>1952</v>
      </c>
      <c r="E71" s="5" t="s">
        <v>298</v>
      </c>
      <c r="F71" s="5" t="s">
        <v>44</v>
      </c>
      <c r="G71" s="5" t="s">
        <v>20</v>
      </c>
      <c r="H71" s="5" t="s">
        <v>46</v>
      </c>
      <c r="I71" s="5" t="s">
        <v>47</v>
      </c>
    </row>
    <row r="72" spans="1:9" x14ac:dyDescent="0.3">
      <c r="A72" s="5" t="s">
        <v>293</v>
      </c>
      <c r="B72" s="5" t="s">
        <v>239</v>
      </c>
      <c r="C72" s="4">
        <v>1967</v>
      </c>
      <c r="D72" s="4">
        <v>1967</v>
      </c>
      <c r="E72" s="5" t="s">
        <v>327</v>
      </c>
      <c r="F72" s="5" t="s">
        <v>27</v>
      </c>
      <c r="G72" s="5" t="s">
        <v>20</v>
      </c>
      <c r="H72" s="5" t="s">
        <v>240</v>
      </c>
      <c r="I72" s="5" t="s">
        <v>102</v>
      </c>
    </row>
    <row r="73" spans="1:9" x14ac:dyDescent="0.3">
      <c r="A73" s="5" t="s">
        <v>293</v>
      </c>
      <c r="B73" s="5" t="s">
        <v>243</v>
      </c>
      <c r="C73" s="4">
        <v>1976</v>
      </c>
      <c r="D73" s="4">
        <v>1976</v>
      </c>
      <c r="E73" s="5" t="s">
        <v>312</v>
      </c>
      <c r="F73" s="5" t="s">
        <v>27</v>
      </c>
      <c r="G73" s="5" t="s">
        <v>20</v>
      </c>
      <c r="H73" s="5" t="s">
        <v>102</v>
      </c>
      <c r="I73" s="5" t="s">
        <v>300</v>
      </c>
    </row>
    <row r="74" spans="1:9" x14ac:dyDescent="0.3">
      <c r="A74" s="5" t="s">
        <v>293</v>
      </c>
      <c r="B74" s="5" t="s">
        <v>253</v>
      </c>
      <c r="C74" s="4">
        <v>1985</v>
      </c>
      <c r="D74" s="4">
        <v>1985</v>
      </c>
      <c r="E74" s="5" t="s">
        <v>328</v>
      </c>
      <c r="F74" s="5" t="s">
        <v>44</v>
      </c>
      <c r="G74" s="5" t="s">
        <v>20</v>
      </c>
      <c r="H74" s="5" t="s">
        <v>165</v>
      </c>
      <c r="I74" s="5" t="s">
        <v>47</v>
      </c>
    </row>
    <row r="75" spans="1:9" x14ac:dyDescent="0.3">
      <c r="A75" s="5" t="s">
        <v>293</v>
      </c>
      <c r="B75" s="5" t="s">
        <v>254</v>
      </c>
      <c r="C75" s="4">
        <v>1962</v>
      </c>
      <c r="D75" s="4">
        <v>1962</v>
      </c>
      <c r="E75" s="5" t="s">
        <v>295</v>
      </c>
      <c r="F75" s="5" t="s">
        <v>27</v>
      </c>
      <c r="G75" s="5" t="s">
        <v>20</v>
      </c>
      <c r="H75" s="5" t="s">
        <v>124</v>
      </c>
      <c r="I75" s="5" t="s">
        <v>300</v>
      </c>
    </row>
    <row r="76" spans="1:9" x14ac:dyDescent="0.3">
      <c r="A76" s="5" t="s">
        <v>293</v>
      </c>
      <c r="B76" s="5" t="s">
        <v>255</v>
      </c>
      <c r="C76" s="4">
        <v>2002</v>
      </c>
      <c r="D76" s="4">
        <v>2002</v>
      </c>
      <c r="E76" s="5" t="s">
        <v>297</v>
      </c>
      <c r="F76" s="5" t="s">
        <v>24</v>
      </c>
      <c r="G76" s="5" t="s">
        <v>28</v>
      </c>
      <c r="H76" s="5" t="s">
        <v>29</v>
      </c>
      <c r="I76" s="5" t="s">
        <v>30</v>
      </c>
    </row>
    <row r="77" spans="1:9" x14ac:dyDescent="0.3">
      <c r="A77" s="5" t="s">
        <v>293</v>
      </c>
      <c r="B77" s="5" t="s">
        <v>263</v>
      </c>
      <c r="C77" s="4">
        <v>1981</v>
      </c>
      <c r="D77" s="4">
        <v>1981</v>
      </c>
      <c r="E77" s="5" t="s">
        <v>329</v>
      </c>
      <c r="F77" s="5" t="s">
        <v>27</v>
      </c>
      <c r="G77" s="5" t="s">
        <v>20</v>
      </c>
      <c r="H77" s="5" t="s">
        <v>97</v>
      </c>
      <c r="I77" s="5" t="s">
        <v>22</v>
      </c>
    </row>
    <row r="78" spans="1:9" x14ac:dyDescent="0.3">
      <c r="A78" s="5" t="s">
        <v>293</v>
      </c>
      <c r="B78" s="5" t="s">
        <v>265</v>
      </c>
      <c r="C78" s="4">
        <v>2004</v>
      </c>
      <c r="D78" s="4">
        <v>2004</v>
      </c>
      <c r="E78" s="5" t="s">
        <v>303</v>
      </c>
      <c r="F78" s="5" t="s">
        <v>40</v>
      </c>
      <c r="G78" s="5" t="s">
        <v>20</v>
      </c>
      <c r="H78" s="5" t="s">
        <v>266</v>
      </c>
      <c r="I78" s="5" t="s">
        <v>95</v>
      </c>
    </row>
    <row r="79" spans="1:9" x14ac:dyDescent="0.3">
      <c r="A79" s="5" t="s">
        <v>293</v>
      </c>
      <c r="B79" s="5" t="s">
        <v>267</v>
      </c>
      <c r="C79" s="4">
        <v>1999</v>
      </c>
      <c r="D79" s="4">
        <v>1999</v>
      </c>
      <c r="E79" s="5" t="s">
        <v>330</v>
      </c>
      <c r="F79" s="5" t="s">
        <v>233</v>
      </c>
      <c r="G79" s="5" t="s">
        <v>20</v>
      </c>
      <c r="H79" s="5" t="s">
        <v>62</v>
      </c>
      <c r="I79" s="5" t="s">
        <v>268</v>
      </c>
    </row>
    <row r="80" spans="1:9" x14ac:dyDescent="0.3">
      <c r="A80" s="5" t="s">
        <v>293</v>
      </c>
      <c r="B80" s="5" t="s">
        <v>270</v>
      </c>
      <c r="C80" s="4">
        <v>1987</v>
      </c>
      <c r="D80" s="4">
        <v>1987</v>
      </c>
      <c r="E80" s="5" t="s">
        <v>331</v>
      </c>
      <c r="F80" s="5" t="s">
        <v>27</v>
      </c>
      <c r="G80" s="5" t="s">
        <v>36</v>
      </c>
      <c r="H80" s="5" t="s">
        <v>37</v>
      </c>
      <c r="I80" s="5" t="s">
        <v>38</v>
      </c>
    </row>
    <row r="81" spans="1:9" x14ac:dyDescent="0.3">
      <c r="A81" s="5" t="s">
        <v>293</v>
      </c>
      <c r="B81" s="5" t="s">
        <v>274</v>
      </c>
      <c r="C81" s="4">
        <v>1983</v>
      </c>
      <c r="D81" s="4">
        <v>1983</v>
      </c>
      <c r="E81" s="5" t="s">
        <v>306</v>
      </c>
      <c r="F81" s="5" t="s">
        <v>15</v>
      </c>
      <c r="G81" s="5" t="s">
        <v>20</v>
      </c>
      <c r="H81" s="5" t="s">
        <v>275</v>
      </c>
      <c r="I81" s="5" t="s">
        <v>176</v>
      </c>
    </row>
    <row r="82" spans="1:9" x14ac:dyDescent="0.3">
      <c r="A82" s="5" t="s">
        <v>293</v>
      </c>
      <c r="B82" s="5" t="s">
        <v>276</v>
      </c>
      <c r="C82" s="4">
        <v>1994</v>
      </c>
      <c r="D82" s="4">
        <v>1994</v>
      </c>
      <c r="E82" s="5" t="s">
        <v>332</v>
      </c>
      <c r="F82" s="5" t="s">
        <v>44</v>
      </c>
      <c r="G82" s="5" t="s">
        <v>20</v>
      </c>
      <c r="H82" s="5" t="s">
        <v>175</v>
      </c>
      <c r="I82" s="5" t="s">
        <v>60</v>
      </c>
    </row>
    <row r="83" spans="1:9" x14ac:dyDescent="0.3">
      <c r="A83" s="5" t="s">
        <v>293</v>
      </c>
      <c r="B83" s="5" t="s">
        <v>281</v>
      </c>
      <c r="C83" s="4">
        <v>1998</v>
      </c>
      <c r="D83" s="4">
        <v>1998</v>
      </c>
      <c r="E83" s="5" t="s">
        <v>305</v>
      </c>
      <c r="F83" s="5" t="s">
        <v>27</v>
      </c>
      <c r="G83" s="5" t="s">
        <v>10</v>
      </c>
      <c r="H83" s="5" t="s">
        <v>142</v>
      </c>
      <c r="I83" s="5" t="s">
        <v>282</v>
      </c>
    </row>
    <row r="84" spans="1:9" x14ac:dyDescent="0.3">
      <c r="A84" s="5" t="s">
        <v>293</v>
      </c>
      <c r="B84" s="5" t="s">
        <v>283</v>
      </c>
      <c r="C84" s="4">
        <v>1971</v>
      </c>
      <c r="D84" s="4">
        <v>1971</v>
      </c>
      <c r="E84" s="5" t="s">
        <v>299</v>
      </c>
      <c r="F84" s="5" t="s">
        <v>15</v>
      </c>
      <c r="G84" s="5" t="s">
        <v>20</v>
      </c>
      <c r="H84" s="5" t="s">
        <v>212</v>
      </c>
      <c r="I84" s="5" t="s">
        <v>102</v>
      </c>
    </row>
    <row r="85" spans="1:9" x14ac:dyDescent="0.3">
      <c r="A85" s="5" t="s">
        <v>293</v>
      </c>
      <c r="B85" s="5" t="s">
        <v>285</v>
      </c>
      <c r="C85" s="4">
        <v>2001</v>
      </c>
      <c r="D85" s="4">
        <v>2001</v>
      </c>
      <c r="E85" s="5" t="s">
        <v>311</v>
      </c>
      <c r="F85" s="5" t="s">
        <v>40</v>
      </c>
      <c r="G85" s="5" t="s">
        <v>20</v>
      </c>
      <c r="H85" s="5" t="s">
        <v>62</v>
      </c>
      <c r="I85" s="5" t="s">
        <v>286</v>
      </c>
    </row>
    <row r="86" spans="1:9" x14ac:dyDescent="0.3">
      <c r="A86" s="5" t="s">
        <v>293</v>
      </c>
      <c r="B86" s="5" t="s">
        <v>288</v>
      </c>
      <c r="C86" s="4">
        <v>1978</v>
      </c>
      <c r="D86" s="4">
        <v>1978</v>
      </c>
      <c r="E86" s="5" t="s">
        <v>323</v>
      </c>
      <c r="F86" s="5" t="s">
        <v>27</v>
      </c>
      <c r="G86" s="5" t="s">
        <v>20</v>
      </c>
      <c r="H86" s="5" t="s">
        <v>124</v>
      </c>
      <c r="I86" s="5" t="s">
        <v>163</v>
      </c>
    </row>
    <row r="87" spans="1:9" x14ac:dyDescent="0.3">
      <c r="A87" s="5" t="s">
        <v>293</v>
      </c>
      <c r="B87" s="5" t="s">
        <v>289</v>
      </c>
      <c r="C87" s="4">
        <v>1989</v>
      </c>
      <c r="D87" s="4">
        <v>1989</v>
      </c>
      <c r="E87" s="5" t="s">
        <v>304</v>
      </c>
      <c r="F87" s="5" t="s">
        <v>27</v>
      </c>
      <c r="G87" s="5" t="s">
        <v>36</v>
      </c>
      <c r="H87" s="5" t="s">
        <v>37</v>
      </c>
      <c r="I87" s="5" t="s">
        <v>38</v>
      </c>
    </row>
    <row r="88" spans="1:9" ht="28.8" customHeight="1" x14ac:dyDescent="0.3">
      <c r="A88" s="5" t="s">
        <v>333</v>
      </c>
      <c r="B88" s="8" t="s">
        <v>334</v>
      </c>
      <c r="C88" s="4">
        <v>1995</v>
      </c>
      <c r="D88" s="4">
        <v>1994</v>
      </c>
      <c r="E88" s="8" t="s">
        <v>335</v>
      </c>
      <c r="F88" s="8" t="s">
        <v>336</v>
      </c>
      <c r="G88" s="5" t="s">
        <v>16</v>
      </c>
      <c r="H88" s="5" t="s">
        <v>17</v>
      </c>
      <c r="I88" s="5" t="s">
        <v>18</v>
      </c>
    </row>
    <row r="89" spans="1:9" ht="28.8" customHeight="1" x14ac:dyDescent="0.3">
      <c r="A89" s="5" t="s">
        <v>333</v>
      </c>
      <c r="B89" s="8" t="s">
        <v>337</v>
      </c>
      <c r="C89" s="4">
        <v>2002</v>
      </c>
      <c r="D89" s="4">
        <v>2000</v>
      </c>
      <c r="E89" s="8" t="s">
        <v>338</v>
      </c>
      <c r="F89" s="8" t="s">
        <v>339</v>
      </c>
      <c r="G89" s="5" t="s">
        <v>28</v>
      </c>
      <c r="H89" s="5" t="s">
        <v>29</v>
      </c>
      <c r="I89" s="5" t="s">
        <v>30</v>
      </c>
    </row>
    <row r="90" spans="1:9" ht="28.8" customHeight="1" x14ac:dyDescent="0.3">
      <c r="A90" s="5" t="s">
        <v>333</v>
      </c>
      <c r="B90" s="8" t="s">
        <v>340</v>
      </c>
      <c r="C90" s="4">
        <v>1995</v>
      </c>
      <c r="D90" s="4">
        <v>1994</v>
      </c>
      <c r="E90" s="8" t="s">
        <v>335</v>
      </c>
      <c r="F90" s="8" t="s">
        <v>336</v>
      </c>
      <c r="G90" s="5" t="s">
        <v>20</v>
      </c>
      <c r="H90" s="5" t="s">
        <v>53</v>
      </c>
      <c r="I90" s="5" t="s">
        <v>54</v>
      </c>
    </row>
    <row r="91" spans="1:9" ht="28.8" customHeight="1" x14ac:dyDescent="0.3">
      <c r="A91" s="5" t="s">
        <v>333</v>
      </c>
      <c r="B91" s="8" t="s">
        <v>341</v>
      </c>
      <c r="C91" s="4">
        <v>1973</v>
      </c>
      <c r="D91" s="4">
        <v>1963</v>
      </c>
      <c r="E91" s="8" t="s">
        <v>342</v>
      </c>
      <c r="F91" s="8" t="s">
        <v>343</v>
      </c>
      <c r="G91" s="5" t="s">
        <v>20</v>
      </c>
      <c r="H91" s="5" t="s">
        <v>300</v>
      </c>
      <c r="I91" s="5" t="s">
        <v>47</v>
      </c>
    </row>
    <row r="92" spans="1:9" ht="28.8" customHeight="1" x14ac:dyDescent="0.3">
      <c r="A92" s="5" t="s">
        <v>333</v>
      </c>
      <c r="B92" s="8" t="s">
        <v>344</v>
      </c>
      <c r="C92" s="4">
        <v>2002</v>
      </c>
      <c r="D92" s="4">
        <v>2002</v>
      </c>
      <c r="E92" s="8" t="s">
        <v>345</v>
      </c>
      <c r="F92" s="8" t="s">
        <v>346</v>
      </c>
      <c r="G92" s="5" t="s">
        <v>20</v>
      </c>
      <c r="H92" s="5" t="s">
        <v>62</v>
      </c>
      <c r="I92" s="5" t="s">
        <v>63</v>
      </c>
    </row>
    <row r="93" spans="1:9" ht="28.8" customHeight="1" x14ac:dyDescent="0.3">
      <c r="A93" s="5" t="s">
        <v>333</v>
      </c>
      <c r="B93" s="8" t="s">
        <v>347</v>
      </c>
      <c r="C93" s="4">
        <v>2000</v>
      </c>
      <c r="D93" s="4">
        <v>1999</v>
      </c>
      <c r="E93" s="8" t="s">
        <v>348</v>
      </c>
      <c r="F93" s="8" t="s">
        <v>349</v>
      </c>
      <c r="G93" s="5" t="s">
        <v>20</v>
      </c>
      <c r="H93" s="5" t="s">
        <v>53</v>
      </c>
      <c r="I93" s="5" t="s">
        <v>69</v>
      </c>
    </row>
    <row r="94" spans="1:9" ht="28.8" customHeight="1" x14ac:dyDescent="0.3">
      <c r="A94" s="5" t="s">
        <v>333</v>
      </c>
      <c r="B94" s="8" t="s">
        <v>350</v>
      </c>
      <c r="C94" s="4">
        <v>1983</v>
      </c>
      <c r="D94" s="4">
        <v>1965</v>
      </c>
      <c r="E94" s="8" t="s">
        <v>351</v>
      </c>
      <c r="F94" s="8" t="s">
        <v>352</v>
      </c>
      <c r="G94" s="5" t="s">
        <v>20</v>
      </c>
      <c r="H94" s="5" t="s">
        <v>46</v>
      </c>
      <c r="I94" s="8" t="s">
        <v>353</v>
      </c>
    </row>
    <row r="95" spans="1:9" ht="28.8" customHeight="1" x14ac:dyDescent="0.3">
      <c r="A95" s="5" t="s">
        <v>333</v>
      </c>
      <c r="B95" s="8" t="s">
        <v>354</v>
      </c>
      <c r="C95" s="4">
        <v>2002</v>
      </c>
      <c r="D95" s="4">
        <v>2002</v>
      </c>
      <c r="E95" s="8" t="s">
        <v>345</v>
      </c>
      <c r="F95" s="8" t="s">
        <v>355</v>
      </c>
      <c r="G95" s="5" t="s">
        <v>20</v>
      </c>
      <c r="H95" s="5" t="s">
        <v>53</v>
      </c>
      <c r="I95" s="8" t="s">
        <v>356</v>
      </c>
    </row>
    <row r="96" spans="1:9" ht="28.8" customHeight="1" x14ac:dyDescent="0.3">
      <c r="A96" s="5" t="s">
        <v>333</v>
      </c>
      <c r="B96" s="8" t="s">
        <v>357</v>
      </c>
      <c r="C96" s="4">
        <v>2002</v>
      </c>
      <c r="D96" s="4">
        <v>2001</v>
      </c>
      <c r="E96" s="8" t="s">
        <v>358</v>
      </c>
      <c r="F96" s="8" t="s">
        <v>343</v>
      </c>
      <c r="G96" s="5" t="s">
        <v>20</v>
      </c>
      <c r="H96" s="5" t="s">
        <v>62</v>
      </c>
      <c r="I96" s="8" t="s">
        <v>359</v>
      </c>
    </row>
    <row r="97" spans="1:9" ht="28.8" customHeight="1" x14ac:dyDescent="0.3">
      <c r="A97" s="5" t="s">
        <v>333</v>
      </c>
      <c r="B97" s="8" t="s">
        <v>360</v>
      </c>
      <c r="C97" s="4">
        <v>2000</v>
      </c>
      <c r="D97" s="4">
        <v>2000</v>
      </c>
      <c r="E97" s="8" t="s">
        <v>361</v>
      </c>
      <c r="F97" s="8" t="s">
        <v>346</v>
      </c>
      <c r="G97" s="5" t="s">
        <v>20</v>
      </c>
      <c r="H97" s="5" t="s">
        <v>53</v>
      </c>
      <c r="I97" s="5" t="s">
        <v>69</v>
      </c>
    </row>
    <row r="98" spans="1:9" ht="28.8" customHeight="1" x14ac:dyDescent="0.3">
      <c r="A98" s="5" t="s">
        <v>333</v>
      </c>
      <c r="B98" s="8" t="s">
        <v>362</v>
      </c>
      <c r="C98" s="4">
        <v>1996</v>
      </c>
      <c r="D98" s="4">
        <v>1996</v>
      </c>
      <c r="E98" s="8" t="s">
        <v>363</v>
      </c>
      <c r="F98" s="8" t="s">
        <v>364</v>
      </c>
      <c r="G98" s="5" t="s">
        <v>28</v>
      </c>
      <c r="H98" s="5" t="s">
        <v>167</v>
      </c>
      <c r="I98" s="5" t="s">
        <v>168</v>
      </c>
    </row>
    <row r="99" spans="1:9" ht="28.8" customHeight="1" x14ac:dyDescent="0.3">
      <c r="A99" s="5" t="s">
        <v>333</v>
      </c>
      <c r="B99" s="8" t="s">
        <v>365</v>
      </c>
      <c r="C99" s="4">
        <v>1991</v>
      </c>
      <c r="D99" s="4">
        <v>1987</v>
      </c>
      <c r="E99" s="8" t="s">
        <v>366</v>
      </c>
      <c r="F99" s="8" t="s">
        <v>336</v>
      </c>
      <c r="G99" s="5" t="s">
        <v>20</v>
      </c>
      <c r="H99" s="8" t="s">
        <v>367</v>
      </c>
      <c r="I99" s="8" t="s">
        <v>368</v>
      </c>
    </row>
    <row r="100" spans="1:9" ht="28.8" customHeight="1" x14ac:dyDescent="0.3">
      <c r="A100" s="5" t="s">
        <v>333</v>
      </c>
      <c r="B100" s="8" t="s">
        <v>369</v>
      </c>
      <c r="C100" s="4">
        <v>1978</v>
      </c>
      <c r="D100" s="4">
        <v>1973</v>
      </c>
      <c r="E100" s="8" t="s">
        <v>370</v>
      </c>
      <c r="F100" s="8" t="s">
        <v>349</v>
      </c>
      <c r="G100" s="8" t="s">
        <v>371</v>
      </c>
      <c r="H100" s="8" t="s">
        <v>372</v>
      </c>
      <c r="I100" s="5" t="s">
        <v>300</v>
      </c>
    </row>
    <row r="101" spans="1:9" ht="28.8" customHeight="1" x14ac:dyDescent="0.3">
      <c r="A101" s="5" t="s">
        <v>333</v>
      </c>
      <c r="B101" s="8" t="s">
        <v>373</v>
      </c>
      <c r="C101" s="4">
        <v>2000</v>
      </c>
      <c r="D101" s="4">
        <v>2000</v>
      </c>
      <c r="E101" s="8" t="s">
        <v>361</v>
      </c>
      <c r="F101" s="8" t="s">
        <v>349</v>
      </c>
      <c r="G101" s="5" t="s">
        <v>20</v>
      </c>
      <c r="H101" s="5" t="s">
        <v>139</v>
      </c>
      <c r="I101" s="8" t="s">
        <v>374</v>
      </c>
    </row>
    <row r="102" spans="1:9" ht="28.8" customHeight="1" x14ac:dyDescent="0.3">
      <c r="A102" s="5" t="s">
        <v>333</v>
      </c>
      <c r="B102" s="8" t="s">
        <v>375</v>
      </c>
      <c r="C102" s="4">
        <v>2000</v>
      </c>
      <c r="D102" s="4">
        <v>2000</v>
      </c>
      <c r="E102" s="8" t="s">
        <v>361</v>
      </c>
      <c r="F102" s="8" t="s">
        <v>349</v>
      </c>
      <c r="G102" s="5" t="s">
        <v>10</v>
      </c>
      <c r="H102" s="5" t="s">
        <v>142</v>
      </c>
      <c r="I102" s="8" t="s">
        <v>376</v>
      </c>
    </row>
    <row r="103" spans="1:9" ht="28.8" customHeight="1" x14ac:dyDescent="0.3">
      <c r="A103" s="5" t="s">
        <v>333</v>
      </c>
      <c r="B103" s="8" t="s">
        <v>377</v>
      </c>
      <c r="C103" s="4">
        <v>1990</v>
      </c>
      <c r="D103" s="4">
        <v>1990</v>
      </c>
      <c r="E103" s="8" t="s">
        <v>378</v>
      </c>
      <c r="F103" s="8" t="s">
        <v>336</v>
      </c>
      <c r="G103" s="5" t="s">
        <v>20</v>
      </c>
      <c r="H103" s="5" t="s">
        <v>257</v>
      </c>
      <c r="I103" s="5" t="s">
        <v>258</v>
      </c>
    </row>
    <row r="104" spans="1:9" ht="28.8" customHeight="1" x14ac:dyDescent="0.3">
      <c r="A104" s="5" t="s">
        <v>333</v>
      </c>
      <c r="B104" s="8" t="s">
        <v>379</v>
      </c>
      <c r="C104" s="4">
        <v>2002</v>
      </c>
      <c r="D104" s="4">
        <v>1999</v>
      </c>
      <c r="E104" s="8" t="s">
        <v>380</v>
      </c>
      <c r="F104" s="8" t="s">
        <v>381</v>
      </c>
      <c r="G104" s="5" t="s">
        <v>20</v>
      </c>
      <c r="H104" s="5" t="s">
        <v>62</v>
      </c>
      <c r="I104" s="8" t="s">
        <v>382</v>
      </c>
    </row>
    <row r="105" spans="1:9" ht="28.8" customHeight="1" x14ac:dyDescent="0.3">
      <c r="A105" s="5" t="s">
        <v>333</v>
      </c>
      <c r="B105" s="8" t="s">
        <v>383</v>
      </c>
      <c r="C105" s="4">
        <v>1996</v>
      </c>
      <c r="D105" s="4">
        <v>1994</v>
      </c>
      <c r="E105" s="8" t="s">
        <v>384</v>
      </c>
      <c r="F105" s="8" t="s">
        <v>364</v>
      </c>
      <c r="G105" s="5" t="s">
        <v>20</v>
      </c>
      <c r="H105" s="8" t="s">
        <v>367</v>
      </c>
      <c r="I105" s="8" t="s">
        <v>385</v>
      </c>
    </row>
    <row r="106" spans="1:9" x14ac:dyDescent="0.3">
      <c r="A106" s="5" t="s">
        <v>386</v>
      </c>
      <c r="B106" s="5" t="s">
        <v>23</v>
      </c>
      <c r="C106" s="4">
        <v>1963</v>
      </c>
      <c r="D106" s="4">
        <v>1963</v>
      </c>
      <c r="E106" s="5" t="s">
        <v>324</v>
      </c>
      <c r="F106" s="5" t="s">
        <v>24</v>
      </c>
      <c r="G106" s="5" t="s">
        <v>20</v>
      </c>
      <c r="H106" s="5" t="s">
        <v>21</v>
      </c>
      <c r="I106" s="5" t="s">
        <v>22</v>
      </c>
    </row>
    <row r="107" spans="1:9" x14ac:dyDescent="0.3">
      <c r="A107" s="5" t="s">
        <v>386</v>
      </c>
      <c r="B107" s="5" t="s">
        <v>26</v>
      </c>
      <c r="C107" s="4">
        <v>1981</v>
      </c>
      <c r="D107" s="4">
        <v>1981</v>
      </c>
      <c r="E107" s="5" t="s">
        <v>329</v>
      </c>
      <c r="F107" s="5" t="s">
        <v>27</v>
      </c>
      <c r="G107" s="5" t="s">
        <v>28</v>
      </c>
      <c r="H107" s="5" t="s">
        <v>29</v>
      </c>
      <c r="I107" s="5" t="s">
        <v>30</v>
      </c>
    </row>
    <row r="108" spans="1:9" x14ac:dyDescent="0.3">
      <c r="A108" s="5" t="s">
        <v>386</v>
      </c>
      <c r="B108" s="5" t="s">
        <v>35</v>
      </c>
      <c r="C108" s="4">
        <v>1988</v>
      </c>
      <c r="D108" s="4">
        <v>1988</v>
      </c>
      <c r="E108" s="5" t="s">
        <v>387</v>
      </c>
      <c r="F108" s="5" t="s">
        <v>27</v>
      </c>
      <c r="G108" s="5" t="s">
        <v>36</v>
      </c>
      <c r="H108" s="5" t="s">
        <v>37</v>
      </c>
      <c r="I108" s="5" t="s">
        <v>38</v>
      </c>
    </row>
    <row r="109" spans="1:9" x14ac:dyDescent="0.3">
      <c r="A109" s="5" t="s">
        <v>386</v>
      </c>
      <c r="B109" s="5" t="s">
        <v>39</v>
      </c>
      <c r="C109" s="4">
        <v>1988</v>
      </c>
      <c r="D109" s="4">
        <v>1988</v>
      </c>
      <c r="E109" s="5" t="s">
        <v>387</v>
      </c>
      <c r="F109" s="5" t="s">
        <v>40</v>
      </c>
      <c r="G109" s="5" t="s">
        <v>20</v>
      </c>
      <c r="H109" s="5" t="s">
        <v>41</v>
      </c>
      <c r="I109" s="5" t="s">
        <v>42</v>
      </c>
    </row>
    <row r="110" spans="1:9" x14ac:dyDescent="0.3">
      <c r="A110" s="5" t="s">
        <v>386</v>
      </c>
      <c r="B110" s="5" t="s">
        <v>48</v>
      </c>
      <c r="C110" s="4">
        <v>1984</v>
      </c>
      <c r="D110" s="4">
        <v>1984</v>
      </c>
      <c r="E110" s="5" t="s">
        <v>302</v>
      </c>
      <c r="F110" s="5" t="s">
        <v>27</v>
      </c>
      <c r="G110" s="5" t="s">
        <v>28</v>
      </c>
      <c r="H110" s="5" t="s">
        <v>49</v>
      </c>
      <c r="I110" s="5" t="s">
        <v>42</v>
      </c>
    </row>
    <row r="111" spans="1:9" x14ac:dyDescent="0.3">
      <c r="A111" s="5" t="s">
        <v>386</v>
      </c>
      <c r="B111" s="5" t="s">
        <v>70</v>
      </c>
      <c r="C111" s="4">
        <v>1987</v>
      </c>
      <c r="D111" s="4">
        <v>1987</v>
      </c>
      <c r="E111" s="5" t="s">
        <v>331</v>
      </c>
      <c r="F111" s="5" t="s">
        <v>27</v>
      </c>
      <c r="G111" s="5" t="s">
        <v>20</v>
      </c>
      <c r="H111" s="5" t="s">
        <v>71</v>
      </c>
      <c r="I111" s="5" t="s">
        <v>72</v>
      </c>
    </row>
    <row r="112" spans="1:9" x14ac:dyDescent="0.3">
      <c r="A112" s="5" t="s">
        <v>386</v>
      </c>
      <c r="B112" s="5" t="s">
        <v>73</v>
      </c>
      <c r="C112" s="4">
        <v>2000</v>
      </c>
      <c r="D112" s="4">
        <v>2000</v>
      </c>
      <c r="E112" s="5" t="s">
        <v>294</v>
      </c>
      <c r="F112" s="5" t="s">
        <v>24</v>
      </c>
      <c r="G112" s="5" t="s">
        <v>20</v>
      </c>
      <c r="H112" s="5" t="s">
        <v>62</v>
      </c>
      <c r="I112" s="5" t="s">
        <v>63</v>
      </c>
    </row>
    <row r="113" spans="1:9" x14ac:dyDescent="0.3">
      <c r="A113" s="5" t="s">
        <v>386</v>
      </c>
      <c r="B113" s="5" t="s">
        <v>74</v>
      </c>
      <c r="C113" s="4">
        <v>2006</v>
      </c>
      <c r="D113" s="4">
        <v>2006</v>
      </c>
      <c r="E113" s="5" t="s">
        <v>388</v>
      </c>
      <c r="F113" s="5" t="s">
        <v>40</v>
      </c>
      <c r="G113" s="5" t="s">
        <v>28</v>
      </c>
      <c r="H113" s="5" t="s">
        <v>66</v>
      </c>
      <c r="I113" s="5" t="s">
        <v>67</v>
      </c>
    </row>
    <row r="114" spans="1:9" x14ac:dyDescent="0.3">
      <c r="A114" s="5" t="s">
        <v>386</v>
      </c>
      <c r="B114" s="5" t="s">
        <v>79</v>
      </c>
      <c r="C114" s="4">
        <v>1985</v>
      </c>
      <c r="D114" s="4">
        <v>1985</v>
      </c>
      <c r="E114" s="5" t="s">
        <v>328</v>
      </c>
      <c r="F114" s="5" t="s">
        <v>24</v>
      </c>
      <c r="G114" s="5" t="s">
        <v>20</v>
      </c>
      <c r="H114" s="5" t="s">
        <v>41</v>
      </c>
      <c r="I114" s="5" t="s">
        <v>42</v>
      </c>
    </row>
    <row r="115" spans="1:9" x14ac:dyDescent="0.3">
      <c r="A115" s="5" t="s">
        <v>386</v>
      </c>
      <c r="B115" s="5" t="s">
        <v>80</v>
      </c>
      <c r="C115" s="4">
        <v>2003</v>
      </c>
      <c r="D115" s="4">
        <v>2003</v>
      </c>
      <c r="E115" s="5" t="s">
        <v>320</v>
      </c>
      <c r="F115" s="5" t="s">
        <v>40</v>
      </c>
      <c r="G115" s="5" t="s">
        <v>28</v>
      </c>
      <c r="H115" s="5" t="s">
        <v>66</v>
      </c>
      <c r="I115" s="5" t="s">
        <v>67</v>
      </c>
    </row>
    <row r="116" spans="1:9" x14ac:dyDescent="0.3">
      <c r="A116" s="5" t="s">
        <v>386</v>
      </c>
      <c r="B116" s="5" t="s">
        <v>81</v>
      </c>
      <c r="C116" s="4">
        <v>1997</v>
      </c>
      <c r="D116" s="4">
        <v>1997</v>
      </c>
      <c r="E116" s="5" t="s">
        <v>315</v>
      </c>
      <c r="F116" s="5" t="s">
        <v>27</v>
      </c>
      <c r="G116" s="5" t="s">
        <v>20</v>
      </c>
      <c r="H116" s="5" t="s">
        <v>82</v>
      </c>
      <c r="I116" s="5" t="s">
        <v>54</v>
      </c>
    </row>
    <row r="117" spans="1:9" x14ac:dyDescent="0.3">
      <c r="A117" s="5" t="s">
        <v>386</v>
      </c>
      <c r="B117" s="5" t="s">
        <v>92</v>
      </c>
      <c r="C117" s="4">
        <v>1978</v>
      </c>
      <c r="D117" s="4">
        <v>1978</v>
      </c>
      <c r="E117" s="5" t="s">
        <v>323</v>
      </c>
      <c r="F117" s="5" t="s">
        <v>27</v>
      </c>
      <c r="G117" s="5" t="s">
        <v>20</v>
      </c>
      <c r="H117" s="5" t="s">
        <v>71</v>
      </c>
      <c r="I117" s="5" t="s">
        <v>72</v>
      </c>
    </row>
    <row r="118" spans="1:9" x14ac:dyDescent="0.3">
      <c r="A118" s="5" t="s">
        <v>386</v>
      </c>
      <c r="B118" s="5" t="s">
        <v>108</v>
      </c>
      <c r="C118" s="4">
        <v>1997</v>
      </c>
      <c r="D118" s="4">
        <v>1997</v>
      </c>
      <c r="E118" s="5" t="s">
        <v>315</v>
      </c>
      <c r="F118" s="5" t="s">
        <v>27</v>
      </c>
      <c r="G118" s="5" t="s">
        <v>20</v>
      </c>
      <c r="H118" s="5" t="s">
        <v>109</v>
      </c>
      <c r="I118" s="5" t="s">
        <v>63</v>
      </c>
    </row>
    <row r="119" spans="1:9" x14ac:dyDescent="0.3">
      <c r="A119" s="5" t="s">
        <v>386</v>
      </c>
      <c r="B119" s="5" t="s">
        <v>111</v>
      </c>
      <c r="C119" s="4">
        <v>1965</v>
      </c>
      <c r="D119" s="4">
        <v>1965</v>
      </c>
      <c r="E119" s="5" t="s">
        <v>389</v>
      </c>
      <c r="F119" s="5" t="s">
        <v>9</v>
      </c>
      <c r="G119" s="5" t="s">
        <v>20</v>
      </c>
      <c r="H119" s="5" t="s">
        <v>46</v>
      </c>
      <c r="I119" s="5" t="s">
        <v>102</v>
      </c>
    </row>
    <row r="120" spans="1:9" x14ac:dyDescent="0.3">
      <c r="A120" s="5" t="s">
        <v>386</v>
      </c>
      <c r="B120" s="5" t="s">
        <v>113</v>
      </c>
      <c r="C120" s="4">
        <v>1978</v>
      </c>
      <c r="D120" s="4">
        <v>1978</v>
      </c>
      <c r="E120" s="5" t="s">
        <v>323</v>
      </c>
      <c r="F120" s="5" t="s">
        <v>27</v>
      </c>
      <c r="G120" s="5" t="s">
        <v>20</v>
      </c>
      <c r="H120" s="5" t="s">
        <v>41</v>
      </c>
      <c r="I120" s="5" t="s">
        <v>42</v>
      </c>
    </row>
    <row r="121" spans="1:9" x14ac:dyDescent="0.3">
      <c r="A121" s="5" t="s">
        <v>386</v>
      </c>
      <c r="B121" s="5" t="s">
        <v>120</v>
      </c>
      <c r="C121" s="4">
        <v>1986</v>
      </c>
      <c r="D121" s="4">
        <v>1986</v>
      </c>
      <c r="E121" s="5" t="s">
        <v>301</v>
      </c>
      <c r="F121" s="5" t="s">
        <v>27</v>
      </c>
      <c r="G121" s="5" t="s">
        <v>20</v>
      </c>
      <c r="H121" s="5" t="s">
        <v>41</v>
      </c>
      <c r="I121" s="5" t="s">
        <v>42</v>
      </c>
    </row>
    <row r="122" spans="1:9" x14ac:dyDescent="0.3">
      <c r="A122" s="5" t="s">
        <v>386</v>
      </c>
      <c r="B122" s="5" t="s">
        <v>135</v>
      </c>
      <c r="C122" s="4">
        <v>1985</v>
      </c>
      <c r="D122" s="4">
        <v>1985</v>
      </c>
      <c r="E122" s="5" t="s">
        <v>328</v>
      </c>
      <c r="F122" s="5" t="s">
        <v>24</v>
      </c>
      <c r="G122" s="5" t="s">
        <v>20</v>
      </c>
      <c r="H122" s="5" t="s">
        <v>71</v>
      </c>
      <c r="I122" s="5" t="s">
        <v>72</v>
      </c>
    </row>
    <row r="123" spans="1:9" x14ac:dyDescent="0.3">
      <c r="A123" s="5" t="s">
        <v>386</v>
      </c>
      <c r="B123" s="5" t="s">
        <v>137</v>
      </c>
      <c r="C123" s="4">
        <v>2000</v>
      </c>
      <c r="D123" s="4">
        <v>2000</v>
      </c>
      <c r="E123" s="5" t="s">
        <v>294</v>
      </c>
      <c r="F123" s="5" t="s">
        <v>40</v>
      </c>
      <c r="G123" s="5" t="s">
        <v>28</v>
      </c>
      <c r="H123" s="5" t="s">
        <v>66</v>
      </c>
      <c r="I123" s="5" t="s">
        <v>67</v>
      </c>
    </row>
    <row r="124" spans="1:9" x14ac:dyDescent="0.3">
      <c r="A124" s="5" t="s">
        <v>386</v>
      </c>
      <c r="B124" s="5" t="s">
        <v>140</v>
      </c>
      <c r="C124" s="4">
        <v>2006</v>
      </c>
      <c r="D124" s="4">
        <v>2006</v>
      </c>
      <c r="E124" s="5" t="s">
        <v>388</v>
      </c>
      <c r="F124" s="5" t="s">
        <v>94</v>
      </c>
      <c r="G124" s="5" t="s">
        <v>36</v>
      </c>
      <c r="H124" s="5" t="s">
        <v>37</v>
      </c>
      <c r="I124" s="5" t="s">
        <v>38</v>
      </c>
    </row>
    <row r="125" spans="1:9" x14ac:dyDescent="0.3">
      <c r="A125" s="5" t="s">
        <v>386</v>
      </c>
      <c r="B125" s="5" t="s">
        <v>146</v>
      </c>
      <c r="C125" s="4">
        <v>1999</v>
      </c>
      <c r="D125" s="4">
        <v>1999</v>
      </c>
      <c r="E125" s="5" t="s">
        <v>330</v>
      </c>
      <c r="F125" s="5" t="s">
        <v>27</v>
      </c>
      <c r="G125" s="5" t="s">
        <v>20</v>
      </c>
      <c r="H125" s="5" t="s">
        <v>147</v>
      </c>
      <c r="I125" s="5" t="s">
        <v>117</v>
      </c>
    </row>
    <row r="126" spans="1:9" x14ac:dyDescent="0.3">
      <c r="A126" s="5" t="s">
        <v>386</v>
      </c>
      <c r="B126" s="5" t="s">
        <v>148</v>
      </c>
      <c r="C126" s="4">
        <v>2006</v>
      </c>
      <c r="D126" s="4">
        <v>2006</v>
      </c>
      <c r="E126" s="5" t="s">
        <v>388</v>
      </c>
      <c r="F126" s="5" t="s">
        <v>40</v>
      </c>
      <c r="G126" s="5" t="s">
        <v>28</v>
      </c>
      <c r="H126" s="5" t="s">
        <v>149</v>
      </c>
      <c r="I126" s="5" t="s">
        <v>30</v>
      </c>
    </row>
    <row r="127" spans="1:9" x14ac:dyDescent="0.3">
      <c r="A127" s="5" t="s">
        <v>386</v>
      </c>
      <c r="B127" s="5" t="s">
        <v>161</v>
      </c>
      <c r="C127" s="4">
        <v>1993</v>
      </c>
      <c r="D127" s="4">
        <v>1993</v>
      </c>
      <c r="E127" s="5" t="s">
        <v>321</v>
      </c>
      <c r="F127" s="5" t="s">
        <v>44</v>
      </c>
      <c r="G127" s="5" t="s">
        <v>20</v>
      </c>
      <c r="H127" s="5" t="s">
        <v>53</v>
      </c>
      <c r="I127" s="5" t="s">
        <v>54</v>
      </c>
    </row>
    <row r="128" spans="1:9" x14ac:dyDescent="0.3">
      <c r="A128" s="5" t="s">
        <v>386</v>
      </c>
      <c r="B128" s="5" t="s">
        <v>162</v>
      </c>
      <c r="C128" s="4">
        <v>1978</v>
      </c>
      <c r="D128" s="4">
        <v>1978</v>
      </c>
      <c r="E128" s="5" t="s">
        <v>323</v>
      </c>
      <c r="F128" s="5" t="s">
        <v>27</v>
      </c>
      <c r="G128" s="5" t="s">
        <v>20</v>
      </c>
      <c r="H128" s="5" t="s">
        <v>124</v>
      </c>
      <c r="I128" s="5" t="s">
        <v>163</v>
      </c>
    </row>
    <row r="129" spans="1:9" x14ac:dyDescent="0.3">
      <c r="A129" s="5" t="s">
        <v>386</v>
      </c>
      <c r="B129" s="5" t="s">
        <v>183</v>
      </c>
      <c r="C129" s="4">
        <v>1951</v>
      </c>
      <c r="D129" s="4">
        <v>1951</v>
      </c>
      <c r="E129" s="5" t="s">
        <v>314</v>
      </c>
      <c r="F129" s="5" t="s">
        <v>15</v>
      </c>
      <c r="G129" s="5" t="s">
        <v>20</v>
      </c>
      <c r="H129" s="5" t="s">
        <v>46</v>
      </c>
      <c r="I129" s="5" t="s">
        <v>300</v>
      </c>
    </row>
    <row r="130" spans="1:9" x14ac:dyDescent="0.3">
      <c r="A130" s="5" t="s">
        <v>386</v>
      </c>
      <c r="B130" s="5" t="s">
        <v>190</v>
      </c>
      <c r="C130" s="4">
        <v>1998</v>
      </c>
      <c r="D130" s="4">
        <v>1998</v>
      </c>
      <c r="E130" s="5" t="s">
        <v>305</v>
      </c>
      <c r="F130" s="5" t="s">
        <v>44</v>
      </c>
      <c r="G130" s="5" t="s">
        <v>16</v>
      </c>
      <c r="H130" s="5" t="s">
        <v>17</v>
      </c>
      <c r="I130" s="5" t="s">
        <v>18</v>
      </c>
    </row>
    <row r="131" spans="1:9" x14ac:dyDescent="0.3">
      <c r="A131" s="5" t="s">
        <v>386</v>
      </c>
      <c r="B131" s="5" t="s">
        <v>191</v>
      </c>
      <c r="C131" s="4">
        <v>1985</v>
      </c>
      <c r="D131" s="4">
        <v>1985</v>
      </c>
      <c r="E131" s="5" t="s">
        <v>328</v>
      </c>
      <c r="F131" s="5" t="s">
        <v>15</v>
      </c>
      <c r="G131" s="5" t="s">
        <v>20</v>
      </c>
      <c r="H131" s="5" t="s">
        <v>192</v>
      </c>
      <c r="I131" s="5" t="s">
        <v>47</v>
      </c>
    </row>
    <row r="132" spans="1:9" x14ac:dyDescent="0.3">
      <c r="A132" s="5" t="s">
        <v>386</v>
      </c>
      <c r="B132" s="5" t="s">
        <v>195</v>
      </c>
      <c r="C132" s="4">
        <v>2001</v>
      </c>
      <c r="D132" s="4">
        <v>2001</v>
      </c>
      <c r="E132" s="5" t="s">
        <v>311</v>
      </c>
      <c r="F132" s="5" t="s">
        <v>44</v>
      </c>
      <c r="G132" s="5" t="s">
        <v>20</v>
      </c>
      <c r="H132" s="5" t="s">
        <v>196</v>
      </c>
      <c r="I132" s="5" t="s">
        <v>197</v>
      </c>
    </row>
    <row r="133" spans="1:9" x14ac:dyDescent="0.3">
      <c r="A133" s="5" t="s">
        <v>386</v>
      </c>
      <c r="B133" s="5" t="s">
        <v>198</v>
      </c>
      <c r="C133" s="4">
        <v>1995</v>
      </c>
      <c r="D133" s="4">
        <v>1995</v>
      </c>
      <c r="E133" s="5" t="s">
        <v>390</v>
      </c>
      <c r="F133" s="5" t="s">
        <v>27</v>
      </c>
      <c r="G133" s="5" t="s">
        <v>20</v>
      </c>
      <c r="H133" s="5" t="s">
        <v>46</v>
      </c>
      <c r="I133" s="5" t="s">
        <v>95</v>
      </c>
    </row>
    <row r="134" spans="1:9" x14ac:dyDescent="0.3">
      <c r="A134" s="5" t="s">
        <v>386</v>
      </c>
      <c r="B134" s="5" t="s">
        <v>214</v>
      </c>
      <c r="C134" s="4">
        <v>1999</v>
      </c>
      <c r="D134" s="4">
        <v>1999</v>
      </c>
      <c r="E134" s="5" t="s">
        <v>330</v>
      </c>
      <c r="F134" s="5" t="s">
        <v>27</v>
      </c>
      <c r="G134" s="5" t="s">
        <v>28</v>
      </c>
      <c r="H134" s="5" t="s">
        <v>29</v>
      </c>
      <c r="I134" s="5" t="s">
        <v>30</v>
      </c>
    </row>
    <row r="135" spans="1:9" x14ac:dyDescent="0.3">
      <c r="A135" s="5" t="s">
        <v>386</v>
      </c>
      <c r="B135" s="5" t="s">
        <v>221</v>
      </c>
      <c r="C135" s="4">
        <v>1974</v>
      </c>
      <c r="D135" s="4">
        <v>1974</v>
      </c>
      <c r="E135" s="5" t="s">
        <v>391</v>
      </c>
      <c r="F135" s="5" t="s">
        <v>44</v>
      </c>
      <c r="G135" s="5" t="s">
        <v>20</v>
      </c>
      <c r="H135" s="5" t="s">
        <v>97</v>
      </c>
      <c r="I135" s="5" t="s">
        <v>22</v>
      </c>
    </row>
    <row r="136" spans="1:9" x14ac:dyDescent="0.3">
      <c r="A136" s="5" t="s">
        <v>386</v>
      </c>
      <c r="B136" s="5" t="s">
        <v>223</v>
      </c>
      <c r="C136" s="4">
        <v>1994</v>
      </c>
      <c r="D136" s="4">
        <v>1994</v>
      </c>
      <c r="E136" s="5" t="s">
        <v>332</v>
      </c>
      <c r="F136" s="5" t="s">
        <v>27</v>
      </c>
      <c r="G136" s="5" t="s">
        <v>20</v>
      </c>
      <c r="H136" s="5" t="s">
        <v>53</v>
      </c>
      <c r="I136" s="5" t="s">
        <v>54</v>
      </c>
    </row>
    <row r="137" spans="1:9" x14ac:dyDescent="0.3">
      <c r="A137" s="5" t="s">
        <v>386</v>
      </c>
      <c r="B137" s="5" t="s">
        <v>236</v>
      </c>
      <c r="C137" s="4">
        <v>2001</v>
      </c>
      <c r="D137" s="4">
        <v>2001</v>
      </c>
      <c r="E137" s="5" t="s">
        <v>311</v>
      </c>
      <c r="F137" s="5" t="s">
        <v>40</v>
      </c>
      <c r="G137" s="5" t="s">
        <v>28</v>
      </c>
      <c r="H137" s="5" t="s">
        <v>66</v>
      </c>
      <c r="I137" s="5" t="s">
        <v>67</v>
      </c>
    </row>
    <row r="138" spans="1:9" x14ac:dyDescent="0.3">
      <c r="A138" s="5" t="s">
        <v>386</v>
      </c>
      <c r="B138" s="5" t="s">
        <v>237</v>
      </c>
      <c r="C138" s="4">
        <v>1960</v>
      </c>
      <c r="D138" s="4">
        <v>1960</v>
      </c>
      <c r="E138" s="5" t="s">
        <v>392</v>
      </c>
      <c r="F138" s="5" t="s">
        <v>15</v>
      </c>
      <c r="G138" s="5" t="s">
        <v>28</v>
      </c>
      <c r="H138" s="5" t="s">
        <v>238</v>
      </c>
      <c r="I138" s="5" t="s">
        <v>47</v>
      </c>
    </row>
    <row r="139" spans="1:9" x14ac:dyDescent="0.3">
      <c r="A139" s="5" t="s">
        <v>386</v>
      </c>
      <c r="B139" s="5" t="s">
        <v>244</v>
      </c>
      <c r="C139" s="4">
        <v>1975</v>
      </c>
      <c r="D139" s="4">
        <v>1975</v>
      </c>
      <c r="E139" s="5" t="s">
        <v>308</v>
      </c>
      <c r="F139" s="5" t="s">
        <v>27</v>
      </c>
      <c r="G139" s="5" t="s">
        <v>20</v>
      </c>
      <c r="H139" s="5" t="s">
        <v>102</v>
      </c>
      <c r="I139" s="5" t="s">
        <v>300</v>
      </c>
    </row>
    <row r="140" spans="1:9" x14ac:dyDescent="0.3">
      <c r="A140" s="5" t="s">
        <v>386</v>
      </c>
      <c r="B140" s="5" t="s">
        <v>245</v>
      </c>
      <c r="C140" s="4">
        <v>1988</v>
      </c>
      <c r="D140" s="4">
        <v>1988</v>
      </c>
      <c r="E140" s="5" t="s">
        <v>387</v>
      </c>
      <c r="F140" s="5" t="s">
        <v>9</v>
      </c>
      <c r="G140" s="5" t="s">
        <v>20</v>
      </c>
      <c r="H140" s="5" t="s">
        <v>41</v>
      </c>
      <c r="I140" s="5" t="s">
        <v>42</v>
      </c>
    </row>
    <row r="141" spans="1:9" x14ac:dyDescent="0.3">
      <c r="A141" s="5" t="s">
        <v>386</v>
      </c>
      <c r="B141" s="5" t="s">
        <v>246</v>
      </c>
      <c r="C141" s="4">
        <v>2001</v>
      </c>
      <c r="D141" s="4">
        <v>2001</v>
      </c>
      <c r="E141" s="5" t="s">
        <v>311</v>
      </c>
      <c r="F141" s="5" t="s">
        <v>27</v>
      </c>
      <c r="G141" s="5" t="s">
        <v>247</v>
      </c>
      <c r="H141" s="5" t="s">
        <v>248</v>
      </c>
      <c r="I141" s="5" t="s">
        <v>249</v>
      </c>
    </row>
    <row r="142" spans="1:9" x14ac:dyDescent="0.3">
      <c r="A142" s="5" t="s">
        <v>386</v>
      </c>
      <c r="B142" s="5" t="s">
        <v>250</v>
      </c>
      <c r="C142" s="4">
        <v>1999</v>
      </c>
      <c r="D142" s="4">
        <v>1999</v>
      </c>
      <c r="E142" s="5" t="s">
        <v>330</v>
      </c>
      <c r="F142" s="5" t="s">
        <v>94</v>
      </c>
      <c r="G142" s="5" t="s">
        <v>28</v>
      </c>
      <c r="H142" s="5" t="s">
        <v>29</v>
      </c>
      <c r="I142" s="5" t="s">
        <v>251</v>
      </c>
    </row>
    <row r="143" spans="1:9" x14ac:dyDescent="0.3">
      <c r="A143" s="5" t="s">
        <v>386</v>
      </c>
      <c r="B143" s="5" t="s">
        <v>252</v>
      </c>
      <c r="C143" s="4">
        <v>1976</v>
      </c>
      <c r="D143" s="4">
        <v>1976</v>
      </c>
      <c r="E143" s="5" t="s">
        <v>312</v>
      </c>
      <c r="F143" s="5" t="s">
        <v>40</v>
      </c>
      <c r="G143" s="5" t="s">
        <v>20</v>
      </c>
      <c r="H143" s="5" t="s">
        <v>32</v>
      </c>
      <c r="I143" s="5" t="s">
        <v>33</v>
      </c>
    </row>
    <row r="144" spans="1:9" x14ac:dyDescent="0.3">
      <c r="A144" s="5" t="s">
        <v>386</v>
      </c>
      <c r="B144" s="5" t="s">
        <v>260</v>
      </c>
      <c r="C144" s="4">
        <v>1984</v>
      </c>
      <c r="D144" s="4">
        <v>1984</v>
      </c>
      <c r="E144" s="5" t="s">
        <v>302</v>
      </c>
      <c r="F144" s="5" t="s">
        <v>40</v>
      </c>
      <c r="G144" s="5" t="s">
        <v>20</v>
      </c>
      <c r="H144" s="5" t="s">
        <v>261</v>
      </c>
      <c r="I144" s="5" t="s">
        <v>262</v>
      </c>
    </row>
    <row r="145" spans="1:9" x14ac:dyDescent="0.3">
      <c r="A145" s="5" t="s">
        <v>386</v>
      </c>
      <c r="B145" s="5" t="s">
        <v>264</v>
      </c>
      <c r="C145" s="4">
        <v>1987</v>
      </c>
      <c r="D145" s="4">
        <v>1987</v>
      </c>
      <c r="E145" s="5" t="s">
        <v>331</v>
      </c>
      <c r="F145" s="5" t="s">
        <v>27</v>
      </c>
      <c r="G145" s="5" t="s">
        <v>20</v>
      </c>
      <c r="H145" s="5" t="s">
        <v>71</v>
      </c>
      <c r="I145" s="5" t="s">
        <v>72</v>
      </c>
    </row>
    <row r="146" spans="1:9" x14ac:dyDescent="0.3">
      <c r="A146" s="5" t="s">
        <v>386</v>
      </c>
      <c r="B146" s="5" t="s">
        <v>271</v>
      </c>
      <c r="C146" s="4">
        <v>2002</v>
      </c>
      <c r="D146" s="4">
        <v>2002</v>
      </c>
      <c r="E146" s="5" t="s">
        <v>297</v>
      </c>
      <c r="F146" s="5" t="s">
        <v>233</v>
      </c>
      <c r="G146" s="5" t="s">
        <v>36</v>
      </c>
      <c r="H146" s="5" t="s">
        <v>37</v>
      </c>
      <c r="I146" s="5" t="s">
        <v>38</v>
      </c>
    </row>
    <row r="147" spans="1:9" x14ac:dyDescent="0.3">
      <c r="A147" s="5" t="s">
        <v>386</v>
      </c>
      <c r="B147" s="5" t="s">
        <v>272</v>
      </c>
      <c r="C147" s="4">
        <v>1997</v>
      </c>
      <c r="D147" s="4">
        <v>1997</v>
      </c>
      <c r="E147" s="5" t="s">
        <v>315</v>
      </c>
      <c r="F147" s="5" t="s">
        <v>44</v>
      </c>
      <c r="G147" s="5" t="s">
        <v>20</v>
      </c>
      <c r="H147" s="5" t="s">
        <v>273</v>
      </c>
      <c r="I147" s="5" t="s">
        <v>117</v>
      </c>
    </row>
    <row r="148" spans="1:9" x14ac:dyDescent="0.3">
      <c r="A148" s="5" t="s">
        <v>386</v>
      </c>
      <c r="B148" s="5" t="s">
        <v>277</v>
      </c>
      <c r="C148" s="4">
        <v>2000</v>
      </c>
      <c r="D148" s="4">
        <v>2000</v>
      </c>
      <c r="E148" s="5" t="s">
        <v>294</v>
      </c>
      <c r="F148" s="5" t="s">
        <v>44</v>
      </c>
      <c r="G148" s="5" t="s">
        <v>278</v>
      </c>
      <c r="H148" s="5" t="s">
        <v>279</v>
      </c>
      <c r="I148" s="5" t="s">
        <v>280</v>
      </c>
    </row>
    <row r="149" spans="1:9" x14ac:dyDescent="0.3">
      <c r="A149" s="5" t="s">
        <v>386</v>
      </c>
      <c r="B149" s="5" t="s">
        <v>287</v>
      </c>
      <c r="C149" s="4">
        <v>2001</v>
      </c>
      <c r="D149" s="4">
        <v>2001</v>
      </c>
      <c r="E149" s="5" t="s">
        <v>311</v>
      </c>
      <c r="F149" s="5" t="s">
        <v>24</v>
      </c>
      <c r="G149" s="5" t="s">
        <v>20</v>
      </c>
      <c r="H149" s="5" t="s">
        <v>62</v>
      </c>
      <c r="I149" s="5" t="s">
        <v>95</v>
      </c>
    </row>
    <row r="150" spans="1:9" x14ac:dyDescent="0.3">
      <c r="A150" s="5" t="s">
        <v>393</v>
      </c>
      <c r="B150" s="5" t="s">
        <v>14</v>
      </c>
      <c r="C150" s="4">
        <v>1995</v>
      </c>
      <c r="D150" s="4">
        <v>1995</v>
      </c>
      <c r="E150" s="5" t="s">
        <v>390</v>
      </c>
      <c r="F150" s="5" t="s">
        <v>15</v>
      </c>
      <c r="G150" s="5" t="s">
        <v>16</v>
      </c>
      <c r="H150" s="5" t="s">
        <v>17</v>
      </c>
      <c r="I150" s="5" t="s">
        <v>18</v>
      </c>
    </row>
    <row r="151" spans="1:9" x14ac:dyDescent="0.3">
      <c r="A151" s="5" t="s">
        <v>393</v>
      </c>
      <c r="B151" s="5" t="s">
        <v>34</v>
      </c>
      <c r="C151" s="4">
        <v>2002</v>
      </c>
      <c r="D151" s="4">
        <v>2002</v>
      </c>
      <c r="E151" s="5" t="s">
        <v>297</v>
      </c>
      <c r="F151" s="5" t="s">
        <v>24</v>
      </c>
      <c r="G151" s="5" t="s">
        <v>28</v>
      </c>
      <c r="H151" s="5" t="s">
        <v>29</v>
      </c>
      <c r="I151" s="5" t="s">
        <v>30</v>
      </c>
    </row>
    <row r="152" spans="1:9" x14ac:dyDescent="0.3">
      <c r="A152" s="5" t="s">
        <v>393</v>
      </c>
      <c r="B152" s="5" t="s">
        <v>43</v>
      </c>
      <c r="C152" s="4">
        <v>1988</v>
      </c>
      <c r="D152" s="4">
        <v>1988</v>
      </c>
      <c r="E152" s="5" t="s">
        <v>387</v>
      </c>
      <c r="F152" s="5" t="s">
        <v>44</v>
      </c>
      <c r="G152" s="5" t="s">
        <v>20</v>
      </c>
      <c r="H152" s="5" t="s">
        <v>300</v>
      </c>
      <c r="I152" s="5" t="s">
        <v>300</v>
      </c>
    </row>
    <row r="153" spans="1:9" x14ac:dyDescent="0.3">
      <c r="A153" s="5" t="s">
        <v>393</v>
      </c>
      <c r="B153" s="5" t="s">
        <v>52</v>
      </c>
      <c r="C153" s="4">
        <v>1995</v>
      </c>
      <c r="D153" s="4">
        <v>1995</v>
      </c>
      <c r="E153" s="5" t="s">
        <v>390</v>
      </c>
      <c r="F153" s="5" t="s">
        <v>15</v>
      </c>
      <c r="G153" s="5" t="s">
        <v>20</v>
      </c>
      <c r="H153" s="5" t="s">
        <v>53</v>
      </c>
      <c r="I153" s="5" t="s">
        <v>54</v>
      </c>
    </row>
    <row r="154" spans="1:9" x14ac:dyDescent="0.3">
      <c r="A154" s="5" t="s">
        <v>393</v>
      </c>
      <c r="B154" s="5" t="s">
        <v>55</v>
      </c>
      <c r="C154" s="4">
        <v>1984</v>
      </c>
      <c r="D154" s="4">
        <v>1984</v>
      </c>
      <c r="E154" s="5" t="s">
        <v>302</v>
      </c>
      <c r="F154" s="5" t="s">
        <v>15</v>
      </c>
      <c r="G154" s="5" t="s">
        <v>20</v>
      </c>
      <c r="H154" s="5" t="s">
        <v>56</v>
      </c>
      <c r="I154" s="5" t="s">
        <v>300</v>
      </c>
    </row>
    <row r="155" spans="1:9" x14ac:dyDescent="0.3">
      <c r="A155" s="5" t="s">
        <v>393</v>
      </c>
      <c r="B155" s="5" t="s">
        <v>61</v>
      </c>
      <c r="C155" s="4">
        <v>2002</v>
      </c>
      <c r="D155" s="4">
        <v>2002</v>
      </c>
      <c r="E155" s="5" t="s">
        <v>297</v>
      </c>
      <c r="F155" s="5" t="s">
        <v>9</v>
      </c>
      <c r="G155" s="5" t="s">
        <v>20</v>
      </c>
      <c r="H155" s="5" t="s">
        <v>62</v>
      </c>
      <c r="I155" s="5" t="s">
        <v>63</v>
      </c>
    </row>
    <row r="156" spans="1:9" x14ac:dyDescent="0.3">
      <c r="A156" s="5" t="s">
        <v>393</v>
      </c>
      <c r="B156" s="5" t="s">
        <v>64</v>
      </c>
      <c r="C156" s="4">
        <v>2000</v>
      </c>
      <c r="D156" s="4">
        <v>2000</v>
      </c>
      <c r="E156" s="5" t="s">
        <v>294</v>
      </c>
      <c r="F156" s="5" t="s">
        <v>9</v>
      </c>
      <c r="G156" s="5" t="s">
        <v>20</v>
      </c>
      <c r="H156" s="5" t="s">
        <v>62</v>
      </c>
      <c r="I156" s="5" t="s">
        <v>63</v>
      </c>
    </row>
    <row r="157" spans="1:9" x14ac:dyDescent="0.3">
      <c r="A157" s="5" t="s">
        <v>393</v>
      </c>
      <c r="B157" s="5" t="s">
        <v>68</v>
      </c>
      <c r="C157" s="4">
        <v>1999</v>
      </c>
      <c r="D157" s="4">
        <v>1999</v>
      </c>
      <c r="E157" s="5" t="s">
        <v>330</v>
      </c>
      <c r="F157" s="5" t="s">
        <v>27</v>
      </c>
      <c r="G157" s="5" t="s">
        <v>20</v>
      </c>
      <c r="H157" s="5" t="s">
        <v>53</v>
      </c>
      <c r="I157" s="5" t="s">
        <v>69</v>
      </c>
    </row>
    <row r="158" spans="1:9" x14ac:dyDescent="0.3">
      <c r="A158" s="5" t="s">
        <v>393</v>
      </c>
      <c r="B158" s="5" t="s">
        <v>76</v>
      </c>
      <c r="C158" s="4">
        <v>1973</v>
      </c>
      <c r="D158" s="4">
        <v>1973</v>
      </c>
      <c r="E158" s="5" t="s">
        <v>310</v>
      </c>
      <c r="F158" s="5" t="s">
        <v>27</v>
      </c>
      <c r="G158" s="5" t="s">
        <v>77</v>
      </c>
      <c r="H158" s="5" t="s">
        <v>78</v>
      </c>
      <c r="I158" s="5" t="s">
        <v>300</v>
      </c>
    </row>
    <row r="159" spans="1:9" x14ac:dyDescent="0.3">
      <c r="A159" s="5" t="s">
        <v>393</v>
      </c>
      <c r="B159" s="5" t="s">
        <v>83</v>
      </c>
      <c r="C159" s="4">
        <v>1998</v>
      </c>
      <c r="D159" s="4">
        <v>1998</v>
      </c>
      <c r="E159" s="5" t="s">
        <v>305</v>
      </c>
      <c r="F159" s="5" t="s">
        <v>27</v>
      </c>
      <c r="G159" s="5" t="s">
        <v>84</v>
      </c>
      <c r="H159" s="5" t="s">
        <v>85</v>
      </c>
      <c r="I159" s="5" t="s">
        <v>86</v>
      </c>
    </row>
    <row r="160" spans="1:9" x14ac:dyDescent="0.3">
      <c r="A160" s="5" t="s">
        <v>393</v>
      </c>
      <c r="B160" s="5" t="s">
        <v>87</v>
      </c>
      <c r="C160" s="4">
        <v>1994</v>
      </c>
      <c r="D160" s="4">
        <v>1994</v>
      </c>
      <c r="E160" s="5" t="s">
        <v>332</v>
      </c>
      <c r="F160" s="5" t="s">
        <v>15</v>
      </c>
      <c r="G160" s="5" t="s">
        <v>16</v>
      </c>
      <c r="H160" s="5" t="s">
        <v>17</v>
      </c>
      <c r="I160" s="5" t="s">
        <v>18</v>
      </c>
    </row>
    <row r="161" spans="1:9" x14ac:dyDescent="0.3">
      <c r="A161" s="5" t="s">
        <v>393</v>
      </c>
      <c r="B161" s="5" t="s">
        <v>89</v>
      </c>
      <c r="C161" s="4">
        <v>1988</v>
      </c>
      <c r="D161" s="4">
        <v>1988</v>
      </c>
      <c r="E161" s="5" t="s">
        <v>387</v>
      </c>
      <c r="F161" s="5" t="s">
        <v>24</v>
      </c>
      <c r="G161" s="5" t="s">
        <v>20</v>
      </c>
      <c r="H161" s="5" t="s">
        <v>41</v>
      </c>
      <c r="I161" s="5" t="s">
        <v>42</v>
      </c>
    </row>
    <row r="162" spans="1:9" x14ac:dyDescent="0.3">
      <c r="A162" s="5" t="s">
        <v>393</v>
      </c>
      <c r="B162" s="5" t="s">
        <v>90</v>
      </c>
      <c r="C162" s="4">
        <v>1986</v>
      </c>
      <c r="D162" s="4">
        <v>1986</v>
      </c>
      <c r="E162" s="5" t="s">
        <v>301</v>
      </c>
      <c r="F162" s="5" t="s">
        <v>44</v>
      </c>
      <c r="G162" s="5" t="s">
        <v>20</v>
      </c>
      <c r="H162" s="5" t="s">
        <v>71</v>
      </c>
      <c r="I162" s="5" t="s">
        <v>72</v>
      </c>
    </row>
    <row r="163" spans="1:9" x14ac:dyDescent="0.3">
      <c r="A163" s="5" t="s">
        <v>393</v>
      </c>
      <c r="B163" s="5" t="s">
        <v>101</v>
      </c>
      <c r="C163" s="4">
        <v>1988</v>
      </c>
      <c r="D163" s="4">
        <v>1988</v>
      </c>
      <c r="E163" s="5" t="s">
        <v>387</v>
      </c>
      <c r="F163" s="5" t="s">
        <v>15</v>
      </c>
      <c r="G163" s="5" t="s">
        <v>28</v>
      </c>
      <c r="H163" s="5" t="s">
        <v>28</v>
      </c>
      <c r="I163" s="5" t="s">
        <v>102</v>
      </c>
    </row>
    <row r="164" spans="1:9" x14ac:dyDescent="0.3">
      <c r="A164" s="5" t="s">
        <v>393</v>
      </c>
      <c r="B164" s="5" t="s">
        <v>112</v>
      </c>
      <c r="C164" s="4">
        <v>1996</v>
      </c>
      <c r="D164" s="4">
        <v>1996</v>
      </c>
      <c r="E164" s="5" t="s">
        <v>319</v>
      </c>
      <c r="F164" s="5" t="s">
        <v>44</v>
      </c>
      <c r="G164" s="5" t="s">
        <v>20</v>
      </c>
      <c r="H164" s="5" t="s">
        <v>53</v>
      </c>
      <c r="I164" s="5" t="s">
        <v>69</v>
      </c>
    </row>
    <row r="165" spans="1:9" x14ac:dyDescent="0.3">
      <c r="A165" s="5" t="s">
        <v>393</v>
      </c>
      <c r="B165" s="5" t="s">
        <v>114</v>
      </c>
      <c r="C165" s="4">
        <v>2000</v>
      </c>
      <c r="D165" s="4">
        <v>2000</v>
      </c>
      <c r="E165" s="5" t="s">
        <v>294</v>
      </c>
      <c r="F165" s="5" t="s">
        <v>9</v>
      </c>
      <c r="G165" s="5" t="s">
        <v>20</v>
      </c>
      <c r="H165" s="5" t="s">
        <v>53</v>
      </c>
      <c r="I165" s="5" t="s">
        <v>69</v>
      </c>
    </row>
    <row r="166" spans="1:9" x14ac:dyDescent="0.3">
      <c r="A166" s="5" t="s">
        <v>393</v>
      </c>
      <c r="B166" s="5" t="s">
        <v>127</v>
      </c>
      <c r="C166" s="4">
        <v>2000</v>
      </c>
      <c r="D166" s="4">
        <v>2000</v>
      </c>
      <c r="E166" s="5" t="s">
        <v>294</v>
      </c>
      <c r="F166" s="5" t="s">
        <v>9</v>
      </c>
      <c r="G166" s="5" t="s">
        <v>20</v>
      </c>
      <c r="H166" s="5" t="s">
        <v>53</v>
      </c>
      <c r="I166" s="5" t="s">
        <v>69</v>
      </c>
    </row>
    <row r="167" spans="1:9" x14ac:dyDescent="0.3">
      <c r="A167" s="5" t="s">
        <v>393</v>
      </c>
      <c r="B167" s="5" t="s">
        <v>128</v>
      </c>
      <c r="C167" s="4">
        <v>1994</v>
      </c>
      <c r="D167" s="4">
        <v>1994</v>
      </c>
      <c r="E167" s="5" t="s">
        <v>332</v>
      </c>
      <c r="F167" s="5" t="s">
        <v>15</v>
      </c>
      <c r="G167" s="5" t="s">
        <v>20</v>
      </c>
      <c r="H167" s="5" t="s">
        <v>53</v>
      </c>
      <c r="I167" s="5" t="s">
        <v>54</v>
      </c>
    </row>
    <row r="168" spans="1:9" x14ac:dyDescent="0.3">
      <c r="A168" s="5" t="s">
        <v>393</v>
      </c>
      <c r="B168" s="5" t="s">
        <v>129</v>
      </c>
      <c r="C168" s="4">
        <v>1998</v>
      </c>
      <c r="D168" s="4">
        <v>1998</v>
      </c>
      <c r="E168" s="5" t="s">
        <v>305</v>
      </c>
      <c r="F168" s="5" t="s">
        <v>44</v>
      </c>
      <c r="G168" s="5" t="s">
        <v>130</v>
      </c>
      <c r="H168" s="5" t="s">
        <v>131</v>
      </c>
      <c r="I168" s="5" t="s">
        <v>132</v>
      </c>
    </row>
    <row r="169" spans="1:9" x14ac:dyDescent="0.3">
      <c r="A169" s="5" t="s">
        <v>393</v>
      </c>
      <c r="B169" s="5" t="s">
        <v>141</v>
      </c>
      <c r="C169" s="4">
        <v>2000</v>
      </c>
      <c r="D169" s="4">
        <v>2000</v>
      </c>
      <c r="E169" s="5" t="s">
        <v>294</v>
      </c>
      <c r="F169" s="5" t="s">
        <v>27</v>
      </c>
      <c r="G169" s="5" t="s">
        <v>10</v>
      </c>
      <c r="H169" s="5" t="s">
        <v>142</v>
      </c>
      <c r="I169" s="5" t="s">
        <v>143</v>
      </c>
    </row>
    <row r="170" spans="1:9" x14ac:dyDescent="0.3">
      <c r="A170" s="5" t="s">
        <v>393</v>
      </c>
      <c r="B170" s="5" t="s">
        <v>144</v>
      </c>
      <c r="C170" s="4">
        <v>1960</v>
      </c>
      <c r="D170" s="4">
        <v>1960</v>
      </c>
      <c r="E170" s="5" t="s">
        <v>392</v>
      </c>
      <c r="F170" s="5" t="s">
        <v>44</v>
      </c>
      <c r="G170" s="5" t="s">
        <v>20</v>
      </c>
      <c r="H170" s="5" t="s">
        <v>102</v>
      </c>
      <c r="I170" s="5" t="s">
        <v>300</v>
      </c>
    </row>
    <row r="171" spans="1:9" x14ac:dyDescent="0.3">
      <c r="A171" s="5" t="s">
        <v>393</v>
      </c>
      <c r="B171" s="5" t="s">
        <v>145</v>
      </c>
      <c r="C171" s="4">
        <v>2000</v>
      </c>
      <c r="D171" s="4">
        <v>2000</v>
      </c>
      <c r="E171" s="5" t="s">
        <v>294</v>
      </c>
      <c r="F171" s="5" t="s">
        <v>27</v>
      </c>
      <c r="G171" s="5" t="s">
        <v>20</v>
      </c>
      <c r="H171" s="5" t="s">
        <v>53</v>
      </c>
      <c r="I171" s="5" t="s">
        <v>69</v>
      </c>
    </row>
    <row r="172" spans="1:9" x14ac:dyDescent="0.3">
      <c r="A172" s="5" t="s">
        <v>393</v>
      </c>
      <c r="B172" s="5" t="s">
        <v>150</v>
      </c>
      <c r="C172" s="4">
        <v>1998</v>
      </c>
      <c r="D172" s="4">
        <v>1998</v>
      </c>
      <c r="E172" s="5" t="s">
        <v>305</v>
      </c>
      <c r="F172" s="5" t="s">
        <v>24</v>
      </c>
      <c r="G172" s="5" t="s">
        <v>20</v>
      </c>
      <c r="H172" s="5" t="s">
        <v>53</v>
      </c>
      <c r="I172" s="5" t="s">
        <v>151</v>
      </c>
    </row>
    <row r="173" spans="1:9" x14ac:dyDescent="0.3">
      <c r="A173" s="5" t="s">
        <v>393</v>
      </c>
      <c r="B173" s="5" t="s">
        <v>156</v>
      </c>
      <c r="C173" s="4">
        <v>2002</v>
      </c>
      <c r="D173" s="4">
        <v>2002</v>
      </c>
      <c r="E173" s="5" t="s">
        <v>297</v>
      </c>
      <c r="F173" s="5" t="s">
        <v>94</v>
      </c>
      <c r="G173" s="5" t="s">
        <v>20</v>
      </c>
      <c r="H173" s="5" t="s">
        <v>62</v>
      </c>
      <c r="I173" s="5" t="s">
        <v>95</v>
      </c>
    </row>
    <row r="174" spans="1:9" x14ac:dyDescent="0.3">
      <c r="A174" s="5" t="s">
        <v>393</v>
      </c>
      <c r="B174" s="5" t="s">
        <v>159</v>
      </c>
      <c r="C174" s="4">
        <v>2001</v>
      </c>
      <c r="D174" s="4">
        <v>2001</v>
      </c>
      <c r="E174" s="5" t="s">
        <v>311</v>
      </c>
      <c r="F174" s="5" t="s">
        <v>40</v>
      </c>
      <c r="G174" s="5" t="s">
        <v>28</v>
      </c>
      <c r="H174" s="5" t="s">
        <v>160</v>
      </c>
      <c r="I174" s="5" t="s">
        <v>67</v>
      </c>
    </row>
    <row r="175" spans="1:9" x14ac:dyDescent="0.3">
      <c r="A175" s="5" t="s">
        <v>393</v>
      </c>
      <c r="B175" s="5" t="s">
        <v>166</v>
      </c>
      <c r="C175" s="4">
        <v>1996</v>
      </c>
      <c r="D175" s="4">
        <v>1996</v>
      </c>
      <c r="E175" s="5" t="s">
        <v>319</v>
      </c>
      <c r="F175" s="5" t="s">
        <v>44</v>
      </c>
      <c r="G175" s="5" t="s">
        <v>28</v>
      </c>
      <c r="H175" s="5" t="s">
        <v>167</v>
      </c>
      <c r="I175" s="5" t="s">
        <v>168</v>
      </c>
    </row>
    <row r="176" spans="1:9" x14ac:dyDescent="0.3">
      <c r="A176" s="5" t="s">
        <v>393</v>
      </c>
      <c r="B176" s="5" t="s">
        <v>174</v>
      </c>
      <c r="C176" s="4">
        <v>1987</v>
      </c>
      <c r="D176" s="4">
        <v>1987</v>
      </c>
      <c r="E176" s="5" t="s">
        <v>331</v>
      </c>
      <c r="F176" s="5" t="s">
        <v>15</v>
      </c>
      <c r="G176" s="5" t="s">
        <v>20</v>
      </c>
      <c r="H176" s="5" t="s">
        <v>175</v>
      </c>
      <c r="I176" s="5" t="s">
        <v>176</v>
      </c>
    </row>
    <row r="177" spans="1:9" x14ac:dyDescent="0.3">
      <c r="A177" s="5" t="s">
        <v>393</v>
      </c>
      <c r="B177" s="5" t="s">
        <v>177</v>
      </c>
      <c r="C177" s="4">
        <v>1998</v>
      </c>
      <c r="D177" s="4">
        <v>1998</v>
      </c>
      <c r="E177" s="5" t="s">
        <v>305</v>
      </c>
      <c r="F177" s="5" t="s">
        <v>27</v>
      </c>
      <c r="G177" s="5" t="s">
        <v>10</v>
      </c>
      <c r="H177" s="5" t="s">
        <v>178</v>
      </c>
      <c r="I177" s="5" t="s">
        <v>143</v>
      </c>
    </row>
    <row r="178" spans="1:9" x14ac:dyDescent="0.3">
      <c r="A178" s="5" t="s">
        <v>393</v>
      </c>
      <c r="B178" s="5" t="s">
        <v>187</v>
      </c>
      <c r="C178" s="4">
        <v>1994</v>
      </c>
      <c r="D178" s="4">
        <v>1994</v>
      </c>
      <c r="E178" s="5" t="s">
        <v>332</v>
      </c>
      <c r="F178" s="5" t="s">
        <v>44</v>
      </c>
      <c r="G178" s="5" t="s">
        <v>20</v>
      </c>
      <c r="H178" s="5" t="s">
        <v>53</v>
      </c>
      <c r="I178" s="5" t="s">
        <v>186</v>
      </c>
    </row>
    <row r="179" spans="1:9" x14ac:dyDescent="0.3">
      <c r="A179" s="5" t="s">
        <v>393</v>
      </c>
      <c r="B179" s="5" t="s">
        <v>189</v>
      </c>
      <c r="C179" s="4">
        <v>2004</v>
      </c>
      <c r="D179" s="4">
        <v>2004</v>
      </c>
      <c r="E179" s="5" t="s">
        <v>303</v>
      </c>
      <c r="F179" s="5" t="s">
        <v>40</v>
      </c>
      <c r="G179" s="5" t="s">
        <v>20</v>
      </c>
      <c r="H179" s="5" t="s">
        <v>53</v>
      </c>
      <c r="I179" s="5" t="s">
        <v>151</v>
      </c>
    </row>
    <row r="180" spans="1:9" x14ac:dyDescent="0.3">
      <c r="A180" s="5" t="s">
        <v>393</v>
      </c>
      <c r="B180" s="5" t="s">
        <v>200</v>
      </c>
      <c r="C180" s="4">
        <v>1995</v>
      </c>
      <c r="D180" s="4">
        <v>1995</v>
      </c>
      <c r="E180" s="5" t="s">
        <v>390</v>
      </c>
      <c r="F180" s="5" t="s">
        <v>15</v>
      </c>
      <c r="G180" s="5" t="s">
        <v>201</v>
      </c>
      <c r="H180" s="5" t="s">
        <v>202</v>
      </c>
      <c r="I180" s="5" t="s">
        <v>203</v>
      </c>
    </row>
    <row r="181" spans="1:9" x14ac:dyDescent="0.3">
      <c r="A181" s="5" t="s">
        <v>393</v>
      </c>
      <c r="B181" s="5" t="s">
        <v>204</v>
      </c>
      <c r="C181" s="4">
        <v>2000</v>
      </c>
      <c r="D181" s="4">
        <v>2000</v>
      </c>
      <c r="E181" s="5" t="s">
        <v>294</v>
      </c>
      <c r="F181" s="5" t="s">
        <v>27</v>
      </c>
      <c r="G181" s="5" t="s">
        <v>20</v>
      </c>
      <c r="H181" s="5" t="s">
        <v>139</v>
      </c>
      <c r="I181" s="5" t="s">
        <v>117</v>
      </c>
    </row>
    <row r="182" spans="1:9" x14ac:dyDescent="0.3">
      <c r="A182" s="5" t="s">
        <v>393</v>
      </c>
      <c r="B182" s="5" t="s">
        <v>206</v>
      </c>
      <c r="C182" s="4">
        <v>2000</v>
      </c>
      <c r="D182" s="4">
        <v>2000</v>
      </c>
      <c r="E182" s="5" t="s">
        <v>294</v>
      </c>
      <c r="F182" s="5" t="s">
        <v>27</v>
      </c>
      <c r="G182" s="5" t="s">
        <v>10</v>
      </c>
      <c r="H182" s="5" t="s">
        <v>142</v>
      </c>
      <c r="I182" s="5" t="s">
        <v>207</v>
      </c>
    </row>
    <row r="183" spans="1:9" x14ac:dyDescent="0.3">
      <c r="A183" s="5" t="s">
        <v>393</v>
      </c>
      <c r="B183" s="5" t="s">
        <v>208</v>
      </c>
      <c r="C183" s="4">
        <v>2000</v>
      </c>
      <c r="D183" s="4">
        <v>2000</v>
      </c>
      <c r="E183" s="5" t="s">
        <v>294</v>
      </c>
      <c r="F183" s="5" t="s">
        <v>27</v>
      </c>
      <c r="G183" s="5" t="s">
        <v>10</v>
      </c>
      <c r="H183" s="5" t="s">
        <v>142</v>
      </c>
      <c r="I183" s="5" t="s">
        <v>209</v>
      </c>
    </row>
    <row r="184" spans="1:9" x14ac:dyDescent="0.3">
      <c r="A184" s="5" t="s">
        <v>393</v>
      </c>
      <c r="B184" s="5" t="s">
        <v>216</v>
      </c>
      <c r="C184" s="4">
        <v>1952</v>
      </c>
      <c r="D184" s="4">
        <v>1952</v>
      </c>
      <c r="E184" s="5" t="s">
        <v>298</v>
      </c>
      <c r="F184" s="5" t="s">
        <v>44</v>
      </c>
      <c r="G184" s="5" t="s">
        <v>20</v>
      </c>
      <c r="H184" s="5" t="s">
        <v>102</v>
      </c>
      <c r="I184" s="5" t="s">
        <v>102</v>
      </c>
    </row>
    <row r="185" spans="1:9" x14ac:dyDescent="0.3">
      <c r="A185" s="5" t="s">
        <v>393</v>
      </c>
      <c r="B185" s="5" t="s">
        <v>217</v>
      </c>
      <c r="C185" s="4">
        <v>2000</v>
      </c>
      <c r="D185" s="4">
        <v>2000</v>
      </c>
      <c r="E185" s="5" t="s">
        <v>294</v>
      </c>
      <c r="F185" s="5" t="s">
        <v>27</v>
      </c>
      <c r="G185" s="5" t="s">
        <v>20</v>
      </c>
      <c r="H185" s="5" t="s">
        <v>139</v>
      </c>
      <c r="I185" s="5" t="s">
        <v>63</v>
      </c>
    </row>
    <row r="186" spans="1:9" x14ac:dyDescent="0.3">
      <c r="A186" s="5" t="s">
        <v>393</v>
      </c>
      <c r="B186" s="5" t="s">
        <v>218</v>
      </c>
      <c r="C186" s="4">
        <v>2002</v>
      </c>
      <c r="D186" s="4">
        <v>2002</v>
      </c>
      <c r="E186" s="5" t="s">
        <v>297</v>
      </c>
      <c r="F186" s="5" t="s">
        <v>9</v>
      </c>
      <c r="G186" s="5" t="s">
        <v>20</v>
      </c>
      <c r="H186" s="5" t="s">
        <v>62</v>
      </c>
      <c r="I186" s="5" t="s">
        <v>63</v>
      </c>
    </row>
    <row r="187" spans="1:9" x14ac:dyDescent="0.3">
      <c r="A187" s="5" t="s">
        <v>393</v>
      </c>
      <c r="B187" s="5" t="s">
        <v>222</v>
      </c>
      <c r="C187" s="4">
        <v>1998</v>
      </c>
      <c r="D187" s="4">
        <v>1998</v>
      </c>
      <c r="E187" s="5" t="s">
        <v>305</v>
      </c>
      <c r="F187" s="5" t="s">
        <v>44</v>
      </c>
      <c r="G187" s="5" t="s">
        <v>84</v>
      </c>
      <c r="H187" s="5" t="s">
        <v>85</v>
      </c>
      <c r="I187" s="5" t="s">
        <v>86</v>
      </c>
    </row>
    <row r="188" spans="1:9" x14ac:dyDescent="0.3">
      <c r="A188" s="5" t="s">
        <v>393</v>
      </c>
      <c r="B188" s="5" t="s">
        <v>241</v>
      </c>
      <c r="C188" s="4">
        <v>1991</v>
      </c>
      <c r="D188" s="4">
        <v>1991</v>
      </c>
      <c r="E188" s="5" t="s">
        <v>394</v>
      </c>
      <c r="F188" s="5" t="s">
        <v>15</v>
      </c>
      <c r="G188" s="5" t="s">
        <v>20</v>
      </c>
      <c r="H188" s="5" t="s">
        <v>53</v>
      </c>
      <c r="I188" s="5" t="s">
        <v>54</v>
      </c>
    </row>
    <row r="189" spans="1:9" x14ac:dyDescent="0.3">
      <c r="A189" s="5" t="s">
        <v>393</v>
      </c>
      <c r="B189" s="5" t="s">
        <v>242</v>
      </c>
      <c r="C189" s="4">
        <v>2000</v>
      </c>
      <c r="D189" s="4">
        <v>2000</v>
      </c>
      <c r="E189" s="5" t="s">
        <v>294</v>
      </c>
      <c r="F189" s="5" t="s">
        <v>27</v>
      </c>
      <c r="G189" s="5" t="s">
        <v>28</v>
      </c>
      <c r="H189" s="5" t="s">
        <v>29</v>
      </c>
      <c r="I189" s="5" t="s">
        <v>30</v>
      </c>
    </row>
    <row r="190" spans="1:9" x14ac:dyDescent="0.3">
      <c r="A190" s="5" t="s">
        <v>393</v>
      </c>
      <c r="B190" s="5" t="s">
        <v>256</v>
      </c>
      <c r="C190" s="4">
        <v>1990</v>
      </c>
      <c r="D190" s="4">
        <v>1990</v>
      </c>
      <c r="E190" s="5" t="s">
        <v>395</v>
      </c>
      <c r="F190" s="5" t="s">
        <v>15</v>
      </c>
      <c r="G190" s="5" t="s">
        <v>20</v>
      </c>
      <c r="H190" s="5" t="s">
        <v>257</v>
      </c>
      <c r="I190" s="5" t="s">
        <v>258</v>
      </c>
    </row>
    <row r="191" spans="1:9" x14ac:dyDescent="0.3">
      <c r="A191" s="5" t="s">
        <v>393</v>
      </c>
      <c r="B191" s="5" t="s">
        <v>259</v>
      </c>
      <c r="C191" s="4">
        <v>1990</v>
      </c>
      <c r="D191" s="4">
        <v>1990</v>
      </c>
      <c r="E191" s="5" t="s">
        <v>395</v>
      </c>
      <c r="F191" s="5" t="s">
        <v>15</v>
      </c>
      <c r="G191" s="5" t="s">
        <v>20</v>
      </c>
      <c r="H191" s="5" t="s">
        <v>257</v>
      </c>
      <c r="I191" s="5" t="s">
        <v>258</v>
      </c>
    </row>
    <row r="192" spans="1:9" x14ac:dyDescent="0.3">
      <c r="A192" s="5" t="s">
        <v>393</v>
      </c>
      <c r="B192" s="5" t="s">
        <v>269</v>
      </c>
      <c r="C192" s="4">
        <v>1963</v>
      </c>
      <c r="D192" s="4">
        <v>1963</v>
      </c>
      <c r="E192" s="5" t="s">
        <v>324</v>
      </c>
      <c r="F192" s="5" t="s">
        <v>40</v>
      </c>
      <c r="G192" s="5" t="s">
        <v>20</v>
      </c>
      <c r="H192" s="5" t="s">
        <v>300</v>
      </c>
      <c r="I192" s="5" t="s">
        <v>47</v>
      </c>
    </row>
    <row r="193" spans="1:9" x14ac:dyDescent="0.3">
      <c r="A193" s="5" t="s">
        <v>393</v>
      </c>
      <c r="B193" s="5" t="s">
        <v>284</v>
      </c>
      <c r="C193" s="4">
        <v>1996</v>
      </c>
      <c r="D193" s="4">
        <v>1996</v>
      </c>
      <c r="E193" s="5" t="s">
        <v>319</v>
      </c>
      <c r="F193" s="5" t="s">
        <v>44</v>
      </c>
      <c r="G193" s="5" t="s">
        <v>28</v>
      </c>
      <c r="H193" s="5" t="s">
        <v>167</v>
      </c>
      <c r="I193" s="5" t="s">
        <v>168</v>
      </c>
    </row>
    <row r="194" spans="1:9" x14ac:dyDescent="0.3">
      <c r="A194" s="5" t="s">
        <v>393</v>
      </c>
      <c r="B194" s="5" t="s">
        <v>289</v>
      </c>
      <c r="C194" s="4">
        <v>1989</v>
      </c>
      <c r="D194" s="4">
        <v>1989</v>
      </c>
      <c r="E194" s="5" t="s">
        <v>304</v>
      </c>
      <c r="F194" s="5" t="s">
        <v>27</v>
      </c>
      <c r="G194" s="5" t="s">
        <v>36</v>
      </c>
      <c r="H194" s="5" t="s">
        <v>37</v>
      </c>
      <c r="I194" s="5" t="s">
        <v>38</v>
      </c>
    </row>
    <row r="195" spans="1:9" x14ac:dyDescent="0.3">
      <c r="A195" s="5" t="s">
        <v>396</v>
      </c>
      <c r="B195" s="5" t="s">
        <v>57</v>
      </c>
      <c r="C195" s="4">
        <v>1973</v>
      </c>
      <c r="D195" s="4">
        <v>1973</v>
      </c>
      <c r="E195" s="5" t="s">
        <v>310</v>
      </c>
      <c r="F195" s="5" t="s">
        <v>40</v>
      </c>
      <c r="G195" s="5" t="s">
        <v>20</v>
      </c>
      <c r="H195" s="5" t="s">
        <v>300</v>
      </c>
      <c r="I195" s="5" t="s">
        <v>47</v>
      </c>
    </row>
    <row r="196" spans="1:9" x14ac:dyDescent="0.3">
      <c r="A196" s="5" t="s">
        <v>396</v>
      </c>
      <c r="B196" s="5" t="s">
        <v>108</v>
      </c>
      <c r="C196" s="4">
        <v>1997</v>
      </c>
      <c r="D196" s="4">
        <v>1997</v>
      </c>
      <c r="E196" s="5" t="s">
        <v>315</v>
      </c>
      <c r="F196" s="5" t="s">
        <v>27</v>
      </c>
      <c r="G196" s="5" t="s">
        <v>20</v>
      </c>
      <c r="H196" s="5" t="s">
        <v>109</v>
      </c>
      <c r="I196" s="5" t="s">
        <v>63</v>
      </c>
    </row>
    <row r="197" spans="1:9" x14ac:dyDescent="0.3">
      <c r="A197" s="5" t="s">
        <v>396</v>
      </c>
      <c r="B197" s="5" t="s">
        <v>146</v>
      </c>
      <c r="C197" s="4">
        <v>1999</v>
      </c>
      <c r="D197" s="4">
        <v>1999</v>
      </c>
      <c r="E197" s="5" t="s">
        <v>330</v>
      </c>
      <c r="F197" s="5" t="s">
        <v>27</v>
      </c>
      <c r="G197" s="5" t="s">
        <v>20</v>
      </c>
      <c r="H197" s="5" t="s">
        <v>147</v>
      </c>
      <c r="I197" s="5" t="s">
        <v>117</v>
      </c>
    </row>
    <row r="198" spans="1:9" x14ac:dyDescent="0.3">
      <c r="A198" s="5" t="s">
        <v>396</v>
      </c>
      <c r="B198" s="5" t="s">
        <v>190</v>
      </c>
      <c r="C198" s="4">
        <v>1998</v>
      </c>
      <c r="D198" s="4">
        <v>1998</v>
      </c>
      <c r="E198" s="5" t="s">
        <v>305</v>
      </c>
      <c r="F198" s="5" t="s">
        <v>44</v>
      </c>
      <c r="G198" s="5" t="s">
        <v>16</v>
      </c>
      <c r="H198" s="5" t="s">
        <v>17</v>
      </c>
      <c r="I198" s="5" t="s">
        <v>18</v>
      </c>
    </row>
    <row r="199" spans="1:9" x14ac:dyDescent="0.3">
      <c r="A199" s="5" t="s">
        <v>396</v>
      </c>
      <c r="B199" s="5" t="s">
        <v>195</v>
      </c>
      <c r="C199" s="4">
        <v>2001</v>
      </c>
      <c r="D199" s="4">
        <v>2001</v>
      </c>
      <c r="E199" s="5" t="s">
        <v>311</v>
      </c>
      <c r="F199" s="5" t="s">
        <v>44</v>
      </c>
      <c r="G199" s="5" t="s">
        <v>20</v>
      </c>
      <c r="H199" s="5" t="s">
        <v>196</v>
      </c>
      <c r="I199" s="5" t="s">
        <v>197</v>
      </c>
    </row>
    <row r="200" spans="1:9" x14ac:dyDescent="0.3">
      <c r="A200" s="5" t="s">
        <v>396</v>
      </c>
      <c r="B200" s="5" t="s">
        <v>214</v>
      </c>
      <c r="C200" s="4">
        <v>1999</v>
      </c>
      <c r="D200" s="4">
        <v>1999</v>
      </c>
      <c r="E200" s="5" t="s">
        <v>330</v>
      </c>
      <c r="F200" s="5" t="s">
        <v>27</v>
      </c>
      <c r="G200" s="5" t="s">
        <v>28</v>
      </c>
      <c r="H200" s="5" t="s">
        <v>29</v>
      </c>
      <c r="I200" s="5" t="s">
        <v>30</v>
      </c>
    </row>
    <row r="201" spans="1:9" x14ac:dyDescent="0.3">
      <c r="A201" s="5" t="s">
        <v>396</v>
      </c>
      <c r="B201" s="5" t="s">
        <v>223</v>
      </c>
      <c r="C201" s="4">
        <v>1994</v>
      </c>
      <c r="D201" s="4">
        <v>1994</v>
      </c>
      <c r="E201" s="5" t="s">
        <v>332</v>
      </c>
      <c r="F201" s="5" t="s">
        <v>27</v>
      </c>
      <c r="G201" s="5" t="s">
        <v>20</v>
      </c>
      <c r="H201" s="5" t="s">
        <v>53</v>
      </c>
      <c r="I201" s="5" t="s">
        <v>54</v>
      </c>
    </row>
    <row r="202" spans="1:9" x14ac:dyDescent="0.3">
      <c r="A202" s="5" t="s">
        <v>396</v>
      </c>
      <c r="B202" s="5" t="s">
        <v>228</v>
      </c>
      <c r="C202" s="4">
        <v>1996</v>
      </c>
      <c r="D202" s="4">
        <v>1996</v>
      </c>
      <c r="E202" s="5" t="s">
        <v>319</v>
      </c>
      <c r="F202" s="5" t="s">
        <v>44</v>
      </c>
      <c r="G202" s="5" t="s">
        <v>20</v>
      </c>
      <c r="H202" s="5" t="s">
        <v>229</v>
      </c>
      <c r="I202" s="5" t="s">
        <v>63</v>
      </c>
    </row>
    <row r="203" spans="1:9" x14ac:dyDescent="0.3">
      <c r="A203" s="5" t="s">
        <v>396</v>
      </c>
      <c r="B203" s="5" t="s">
        <v>246</v>
      </c>
      <c r="C203" s="4">
        <v>2001</v>
      </c>
      <c r="D203" s="4">
        <v>2001</v>
      </c>
      <c r="E203" s="5" t="s">
        <v>311</v>
      </c>
      <c r="F203" s="5" t="s">
        <v>27</v>
      </c>
      <c r="G203" s="5" t="s">
        <v>247</v>
      </c>
      <c r="H203" s="5" t="s">
        <v>248</v>
      </c>
      <c r="I203" s="5" t="s">
        <v>249</v>
      </c>
    </row>
    <row r="204" spans="1:9" x14ac:dyDescent="0.3">
      <c r="A204" s="5" t="s">
        <v>396</v>
      </c>
      <c r="B204" s="5" t="s">
        <v>277</v>
      </c>
      <c r="C204" s="4">
        <v>2000</v>
      </c>
      <c r="D204" s="4">
        <v>2000</v>
      </c>
      <c r="E204" s="5" t="s">
        <v>294</v>
      </c>
      <c r="F204" s="5" t="s">
        <v>44</v>
      </c>
      <c r="G204" s="5" t="s">
        <v>278</v>
      </c>
      <c r="H204" s="5" t="s">
        <v>279</v>
      </c>
      <c r="I204" s="5" t="s">
        <v>280</v>
      </c>
    </row>
    <row r="205" spans="1:9" x14ac:dyDescent="0.3">
      <c r="A205" s="5" t="s">
        <v>396</v>
      </c>
      <c r="B205" s="5" t="s">
        <v>287</v>
      </c>
      <c r="C205" s="4">
        <v>2001</v>
      </c>
      <c r="D205" s="4">
        <v>2001</v>
      </c>
      <c r="E205" s="5" t="s">
        <v>311</v>
      </c>
      <c r="F205" s="5" t="s">
        <v>24</v>
      </c>
      <c r="G205" s="5" t="s">
        <v>20</v>
      </c>
      <c r="H205" s="5" t="s">
        <v>62</v>
      </c>
      <c r="I205" s="5" t="s">
        <v>95</v>
      </c>
    </row>
  </sheetData>
  <autoFilter ref="A1:I205"/>
  <pageMargins left="0.7" right="0.7" top="0.75" bottom="0.75" header="0.3" footer="0.3"/>
  <pageSetup paperSize="9" orientation="portrait" horizontalDpi="300" verticalDpi="30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Разряды и звания</vt:lpstr>
      <vt:lpstr>Индивидуальные гонки</vt:lpstr>
      <vt:lpstr>Финал(п)</vt:lpstr>
      <vt:lpstr>Финал</vt:lpstr>
      <vt:lpstr>Командные гонки(п)</vt:lpstr>
      <vt:lpstr>Командные гонки</vt:lpstr>
      <vt:lpstr>Квалификация(п)</vt:lpstr>
      <vt:lpstr>Квалификация</vt:lpstr>
      <vt:lpstr>Экипажи индивидуальных гонок</vt:lpstr>
      <vt:lpstr>Все участники соревнований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ФГСР-3</dc:creator>
  <cp:lastModifiedBy>ФГСР-3</cp:lastModifiedBy>
  <dcterms:created xsi:type="dcterms:W3CDTF">2015-06-07T13:46:37Z</dcterms:created>
  <dcterms:modified xsi:type="dcterms:W3CDTF">2015-06-07T13:50:15Z</dcterms:modified>
</cp:coreProperties>
</file>