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6\2016-ЧемпионатМосквы\"/>
    </mc:Choice>
  </mc:AlternateContent>
  <bookViews>
    <workbookView xWindow="0" yWindow="0" windowWidth="17688" windowHeight="8196"/>
  </bookViews>
  <sheets>
    <sheet name="Разряды и звания" sheetId="11" r:id="rId1"/>
    <sheet name="Индивидуальные гонки" sheetId="10" r:id="rId2"/>
    <sheet name="Финал(п)" sheetId="9" r:id="rId3"/>
    <sheet name="Финал" sheetId="8" r:id="rId4"/>
    <sheet name="Командные гонки(п)" sheetId="7" r:id="rId5"/>
    <sheet name="Командные гонки" sheetId="6" r:id="rId6"/>
    <sheet name="Квалификация(п)" sheetId="5" r:id="rId7"/>
    <sheet name="Квалификация" sheetId="4" r:id="rId8"/>
    <sheet name="Экипажи индивидуальных гонок" sheetId="3" r:id="rId9"/>
    <sheet name="Все участники соревнований" sheetId="2" r:id="rId10"/>
  </sheets>
  <definedNames>
    <definedName name="_xlnm._FilterDatabase" localSheetId="8" hidden="1">'Экипажи индивидуальных гонок'!$A$1:$K$217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10" l="1"/>
  <c r="L99" i="10"/>
  <c r="L100" i="10"/>
  <c r="L101" i="10"/>
  <c r="L102" i="10"/>
  <c r="L103" i="10"/>
  <c r="L104" i="10"/>
  <c r="L10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49" i="10"/>
  <c r="L50" i="10"/>
  <c r="L51" i="10"/>
  <c r="L52" i="10"/>
  <c r="L53" i="10"/>
  <c r="L54" i="10"/>
  <c r="L55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BB108" i="9"/>
  <c r="BC108" i="9" s="1"/>
  <c r="BB109" i="9"/>
  <c r="BC109" i="9" s="1"/>
  <c r="BB110" i="9"/>
  <c r="BC110" i="9" s="1"/>
  <c r="BB111" i="9"/>
  <c r="BC111" i="9" s="1"/>
  <c r="BB112" i="9"/>
  <c r="BC112" i="9" s="1"/>
  <c r="BB113" i="9"/>
  <c r="BC113" i="9" s="1"/>
  <c r="BB114" i="9"/>
  <c r="BC114" i="9" s="1"/>
  <c r="BB115" i="9"/>
  <c r="BC115" i="9" s="1"/>
  <c r="AE108" i="9"/>
  <c r="AF108" i="9" s="1"/>
  <c r="AE109" i="9"/>
  <c r="AF109" i="9" s="1"/>
  <c r="AE110" i="9"/>
  <c r="AF110" i="9" s="1"/>
  <c r="AE111" i="9"/>
  <c r="AF111" i="9" s="1"/>
  <c r="AE112" i="9"/>
  <c r="AF112" i="9" s="1"/>
  <c r="AE113" i="9"/>
  <c r="AF113" i="9" s="1"/>
  <c r="AE114" i="9"/>
  <c r="AF114" i="9" s="1"/>
  <c r="AE115" i="9"/>
  <c r="AF115" i="9" s="1"/>
  <c r="BC88" i="9"/>
  <c r="BC89" i="9"/>
  <c r="BC91" i="9"/>
  <c r="BC92" i="9"/>
  <c r="BC93" i="9"/>
  <c r="BC94" i="9"/>
  <c r="BC95" i="9"/>
  <c r="BC96" i="9"/>
  <c r="BC97" i="9"/>
  <c r="BC98" i="9"/>
  <c r="BC99" i="9"/>
  <c r="BC100" i="9"/>
  <c r="BC102" i="9"/>
  <c r="BB84" i="9"/>
  <c r="BC84" i="9" s="1"/>
  <c r="BB85" i="9"/>
  <c r="BC85" i="9" s="1"/>
  <c r="BB86" i="9"/>
  <c r="BC86" i="9" s="1"/>
  <c r="BB87" i="9"/>
  <c r="BC87" i="9" s="1"/>
  <c r="BB88" i="9"/>
  <c r="BB89" i="9"/>
  <c r="BB90" i="9"/>
  <c r="BC90" i="9" s="1"/>
  <c r="BB91" i="9"/>
  <c r="BB92" i="9"/>
  <c r="BB93" i="9"/>
  <c r="BB94" i="9"/>
  <c r="BB95" i="9"/>
  <c r="BB96" i="9"/>
  <c r="BB97" i="9"/>
  <c r="BB98" i="9"/>
  <c r="BB99" i="9"/>
  <c r="BB100" i="9"/>
  <c r="BB101" i="9"/>
  <c r="BB102" i="9"/>
  <c r="BB103" i="9"/>
  <c r="AF87" i="9"/>
  <c r="AF88" i="9"/>
  <c r="AF89" i="9"/>
  <c r="AF90" i="9"/>
  <c r="AF97" i="9"/>
  <c r="AF98" i="9"/>
  <c r="AF99" i="9"/>
  <c r="AF100" i="9"/>
  <c r="AF101" i="9"/>
  <c r="AF102" i="9"/>
  <c r="AE84" i="9"/>
  <c r="AF84" i="9" s="1"/>
  <c r="AE85" i="9"/>
  <c r="AE86" i="9"/>
  <c r="AF86" i="9" s="1"/>
  <c r="AE87" i="9"/>
  <c r="AE88" i="9"/>
  <c r="AE89" i="9"/>
  <c r="AE90" i="9"/>
  <c r="AE91" i="9"/>
  <c r="AF91" i="9" s="1"/>
  <c r="AE92" i="9"/>
  <c r="AF92" i="9" s="1"/>
  <c r="AE93" i="9"/>
  <c r="AF93" i="9" s="1"/>
  <c r="AE94" i="9"/>
  <c r="AF94" i="9" s="1"/>
  <c r="AE95" i="9"/>
  <c r="AF95" i="9" s="1"/>
  <c r="AE96" i="9"/>
  <c r="AE97" i="9"/>
  <c r="AE98" i="9"/>
  <c r="AE99" i="9"/>
  <c r="AE100" i="9"/>
  <c r="AE101" i="9"/>
  <c r="AE102" i="9"/>
  <c r="AE103" i="9"/>
  <c r="BB64" i="9"/>
  <c r="BC64" i="9" s="1"/>
  <c r="BB65" i="9"/>
  <c r="BC65" i="9" s="1"/>
  <c r="BB66" i="9"/>
  <c r="BC66" i="9" s="1"/>
  <c r="BB67" i="9"/>
  <c r="BC67" i="9" s="1"/>
  <c r="BB68" i="9"/>
  <c r="BC68" i="9" s="1"/>
  <c r="BB69" i="9"/>
  <c r="BC69" i="9" s="1"/>
  <c r="BB70" i="9"/>
  <c r="BC70" i="9" s="1"/>
  <c r="BB71" i="9"/>
  <c r="BC71" i="9" s="1"/>
  <c r="BB72" i="9"/>
  <c r="BC72" i="9" s="1"/>
  <c r="BB73" i="9"/>
  <c r="BC73" i="9" s="1"/>
  <c r="BB74" i="9"/>
  <c r="BC74" i="9" s="1"/>
  <c r="BB75" i="9"/>
  <c r="BC75" i="9" s="1"/>
  <c r="BB76" i="9"/>
  <c r="BC76" i="9" s="1"/>
  <c r="BB77" i="9"/>
  <c r="BC77" i="9" s="1"/>
  <c r="BB78" i="9"/>
  <c r="BC78" i="9" s="1"/>
  <c r="BB79" i="9"/>
  <c r="BC79" i="9" s="1"/>
  <c r="AE64" i="9"/>
  <c r="AF64" i="9" s="1"/>
  <c r="AE65" i="9"/>
  <c r="AF65" i="9" s="1"/>
  <c r="AE66" i="9"/>
  <c r="AF66" i="9" s="1"/>
  <c r="AE67" i="9"/>
  <c r="AF67" i="9" s="1"/>
  <c r="AE68" i="9"/>
  <c r="AF68" i="9" s="1"/>
  <c r="AE69" i="9"/>
  <c r="AF69" i="9" s="1"/>
  <c r="AE70" i="9"/>
  <c r="AF70" i="9" s="1"/>
  <c r="AE71" i="9"/>
  <c r="AF71" i="9" s="1"/>
  <c r="AE72" i="9"/>
  <c r="AF72" i="9" s="1"/>
  <c r="AE73" i="9"/>
  <c r="AF73" i="9" s="1"/>
  <c r="AE74" i="9"/>
  <c r="AF74" i="9" s="1"/>
  <c r="AE75" i="9"/>
  <c r="AF75" i="9" s="1"/>
  <c r="AE76" i="9"/>
  <c r="AF76" i="9" s="1"/>
  <c r="AE77" i="9"/>
  <c r="AF77" i="9" s="1"/>
  <c r="AE78" i="9"/>
  <c r="AF78" i="9" s="1"/>
  <c r="AE79" i="9"/>
  <c r="AF79" i="9" s="1"/>
  <c r="BC53" i="9"/>
  <c r="BC54" i="9"/>
  <c r="BC55" i="9"/>
  <c r="BC56" i="9"/>
  <c r="BB53" i="9"/>
  <c r="BB54" i="9"/>
  <c r="BB55" i="9"/>
  <c r="BB56" i="9"/>
  <c r="BB57" i="9"/>
  <c r="BB58" i="9"/>
  <c r="BB59" i="9"/>
  <c r="AF54" i="9"/>
  <c r="AF55" i="9"/>
  <c r="AF56" i="9"/>
  <c r="AF57" i="9"/>
  <c r="AE53" i="9"/>
  <c r="AF53" i="9" s="1"/>
  <c r="AE54" i="9"/>
  <c r="AE55" i="9"/>
  <c r="AE56" i="9"/>
  <c r="AE57" i="9"/>
  <c r="AE58" i="9"/>
  <c r="AF58" i="9" s="1"/>
  <c r="AE59" i="9"/>
  <c r="BC10" i="9"/>
  <c r="BC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39" i="9"/>
  <c r="BC40" i="9"/>
  <c r="BC41" i="9"/>
  <c r="BC42" i="9"/>
  <c r="BC43" i="9"/>
  <c r="BC44" i="9"/>
  <c r="BC45" i="9"/>
  <c r="BC46" i="9"/>
  <c r="BC47" i="9"/>
  <c r="BC48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AF10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4" i="9"/>
  <c r="AF45" i="9"/>
  <c r="AF46" i="9"/>
  <c r="AF47" i="9"/>
  <c r="AF48" i="9"/>
  <c r="AE10" i="9"/>
  <c r="AE11" i="9"/>
  <c r="AF11" i="9" s="1"/>
  <c r="AE12" i="9"/>
  <c r="AF12" i="9" s="1"/>
  <c r="AE13" i="9"/>
  <c r="AF13" i="9" s="1"/>
  <c r="AE14" i="9"/>
  <c r="AF14" i="9" s="1"/>
  <c r="AE15" i="9"/>
  <c r="AF15" i="9" s="1"/>
  <c r="BD15" i="9" s="1"/>
  <c r="AE16" i="9"/>
  <c r="AF16" i="9" s="1"/>
  <c r="AE17" i="9"/>
  <c r="AF17" i="9" s="1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F42" i="9" s="1"/>
  <c r="AE43" i="9"/>
  <c r="AF43" i="9" s="1"/>
  <c r="AE44" i="9"/>
  <c r="AE45" i="9"/>
  <c r="AE46" i="9"/>
  <c r="AE47" i="9"/>
  <c r="AE48" i="9"/>
  <c r="O108" i="8"/>
  <c r="O109" i="8"/>
  <c r="O110" i="8"/>
  <c r="O111" i="8"/>
  <c r="O112" i="8"/>
  <c r="O113" i="8"/>
  <c r="O114" i="8"/>
  <c r="O115" i="8"/>
  <c r="L108" i="8"/>
  <c r="P108" i="8" s="1"/>
  <c r="L109" i="8"/>
  <c r="P109" i="8" s="1"/>
  <c r="L110" i="8"/>
  <c r="P110" i="8" s="1"/>
  <c r="L111" i="8"/>
  <c r="P111" i="8" s="1"/>
  <c r="L112" i="8"/>
  <c r="P112" i="8" s="1"/>
  <c r="L113" i="8"/>
  <c r="P113" i="8" s="1"/>
  <c r="L114" i="8"/>
  <c r="P114" i="8" s="1"/>
  <c r="L115" i="8"/>
  <c r="P115" i="8" s="1"/>
  <c r="O84" i="8"/>
  <c r="O85" i="8"/>
  <c r="P85" i="8" s="1"/>
  <c r="O86" i="8"/>
  <c r="O87" i="8"/>
  <c r="O88" i="8"/>
  <c r="O89" i="8"/>
  <c r="O90" i="8"/>
  <c r="O91" i="8"/>
  <c r="O92" i="8"/>
  <c r="O93" i="8"/>
  <c r="O94" i="8"/>
  <c r="O95" i="8"/>
  <c r="O96" i="8"/>
  <c r="P96" i="8" s="1"/>
  <c r="O97" i="8"/>
  <c r="O98" i="8"/>
  <c r="O99" i="8"/>
  <c r="O100" i="8"/>
  <c r="O102" i="8"/>
  <c r="L84" i="8"/>
  <c r="P84" i="8" s="1"/>
  <c r="Q84" i="8" s="1"/>
  <c r="L86" i="8"/>
  <c r="L87" i="8"/>
  <c r="L88" i="8"/>
  <c r="L89" i="8"/>
  <c r="L90" i="8"/>
  <c r="L91" i="8"/>
  <c r="P91" i="8" s="1"/>
  <c r="L92" i="8"/>
  <c r="L93" i="8"/>
  <c r="L94" i="8"/>
  <c r="P94" i="8" s="1"/>
  <c r="L95" i="8"/>
  <c r="L97" i="8"/>
  <c r="L98" i="8"/>
  <c r="L99" i="8"/>
  <c r="L100" i="8"/>
  <c r="L101" i="8"/>
  <c r="P101" i="8" s="1"/>
  <c r="L102" i="8"/>
  <c r="P102" i="8" s="1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L64" i="8"/>
  <c r="P64" i="8" s="1"/>
  <c r="L65" i="8"/>
  <c r="P65" i="8" s="1"/>
  <c r="L66" i="8"/>
  <c r="P66" i="8" s="1"/>
  <c r="L67" i="8"/>
  <c r="P67" i="8" s="1"/>
  <c r="L68" i="8"/>
  <c r="P68" i="8" s="1"/>
  <c r="L69" i="8"/>
  <c r="P69" i="8" s="1"/>
  <c r="L70" i="8"/>
  <c r="P70" i="8" s="1"/>
  <c r="L71" i="8"/>
  <c r="P71" i="8" s="1"/>
  <c r="L72" i="8"/>
  <c r="P72" i="8" s="1"/>
  <c r="L73" i="8"/>
  <c r="P73" i="8" s="1"/>
  <c r="L74" i="8"/>
  <c r="P74" i="8" s="1"/>
  <c r="L75" i="8"/>
  <c r="P75" i="8" s="1"/>
  <c r="L76" i="8"/>
  <c r="P76" i="8" s="1"/>
  <c r="L77" i="8"/>
  <c r="P77" i="8" s="1"/>
  <c r="L78" i="8"/>
  <c r="P78" i="8" s="1"/>
  <c r="L79" i="8"/>
  <c r="P79" i="8" s="1"/>
  <c r="O53" i="8"/>
  <c r="O54" i="8"/>
  <c r="O55" i="8"/>
  <c r="O56" i="8"/>
  <c r="L53" i="8"/>
  <c r="L54" i="8"/>
  <c r="L55" i="8"/>
  <c r="L56" i="8"/>
  <c r="L57" i="8"/>
  <c r="P57" i="8" s="1"/>
  <c r="L58" i="8"/>
  <c r="P58" i="8" s="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AF140" i="7"/>
  <c r="AG140" i="7" s="1"/>
  <c r="AH140" i="7" s="1"/>
  <c r="AF137" i="7"/>
  <c r="AG137" i="7" s="1"/>
  <c r="AH137" i="7" s="1"/>
  <c r="AF134" i="7"/>
  <c r="AG134" i="7" s="1"/>
  <c r="AH134" i="7" s="1"/>
  <c r="AF131" i="7"/>
  <c r="AG131" i="7" s="1"/>
  <c r="AH131" i="7" s="1"/>
  <c r="AH124" i="7"/>
  <c r="AF124" i="7"/>
  <c r="AF121" i="7"/>
  <c r="AG121" i="7" s="1"/>
  <c r="AH121" i="7" s="1"/>
  <c r="AF118" i="7"/>
  <c r="AG118" i="7" s="1"/>
  <c r="AH118" i="7" s="1"/>
  <c r="AF115" i="7"/>
  <c r="AG115" i="7" s="1"/>
  <c r="AH115" i="7" s="1"/>
  <c r="AF112" i="7"/>
  <c r="AG112" i="7" s="1"/>
  <c r="AH112" i="7" s="1"/>
  <c r="AF109" i="7"/>
  <c r="AG109" i="7" s="1"/>
  <c r="AH109" i="7" s="1"/>
  <c r="AF106" i="7"/>
  <c r="AG106" i="7" s="1"/>
  <c r="AH106" i="7" s="1"/>
  <c r="AF103" i="7"/>
  <c r="AG103" i="7" s="1"/>
  <c r="AH103" i="7" s="1"/>
  <c r="AF100" i="7"/>
  <c r="AG100" i="7" s="1"/>
  <c r="AH100" i="7" s="1"/>
  <c r="AF97" i="7"/>
  <c r="AG97" i="7" s="1"/>
  <c r="AH97" i="7" s="1"/>
  <c r="AF90" i="7"/>
  <c r="AG90" i="7" s="1"/>
  <c r="AH90" i="7" s="1"/>
  <c r="AF87" i="7"/>
  <c r="AG87" i="7" s="1"/>
  <c r="AH87" i="7" s="1"/>
  <c r="AF84" i="7"/>
  <c r="AG84" i="7" s="1"/>
  <c r="AH84" i="7" s="1"/>
  <c r="AF81" i="7"/>
  <c r="AG81" i="7" s="1"/>
  <c r="AH81" i="7" s="1"/>
  <c r="AF78" i="7"/>
  <c r="AG78" i="7" s="1"/>
  <c r="AH78" i="7" s="1"/>
  <c r="AF75" i="7"/>
  <c r="AG75" i="7" s="1"/>
  <c r="AH75" i="7" s="1"/>
  <c r="AF72" i="7"/>
  <c r="AG72" i="7" s="1"/>
  <c r="AH72" i="7" s="1"/>
  <c r="AF69" i="7"/>
  <c r="AG69" i="7" s="1"/>
  <c r="AH69" i="7" s="1"/>
  <c r="AF62" i="7"/>
  <c r="AG62" i="7" s="1"/>
  <c r="AH62" i="7" s="1"/>
  <c r="AF59" i="7"/>
  <c r="AG59" i="7" s="1"/>
  <c r="AH59" i="7" s="1"/>
  <c r="AF56" i="7"/>
  <c r="AG56" i="7" s="1"/>
  <c r="AH56" i="7" s="1"/>
  <c r="AF53" i="7"/>
  <c r="AG53" i="7" s="1"/>
  <c r="AH53" i="7" s="1"/>
  <c r="AF46" i="7"/>
  <c r="AG46" i="7" s="1"/>
  <c r="AH46" i="7" s="1"/>
  <c r="AF43" i="7"/>
  <c r="AG43" i="7" s="1"/>
  <c r="AH43" i="7" s="1"/>
  <c r="AF40" i="7"/>
  <c r="AG40" i="7" s="1"/>
  <c r="AH40" i="7" s="1"/>
  <c r="AF37" i="7"/>
  <c r="AG37" i="7" s="1"/>
  <c r="AH37" i="7" s="1"/>
  <c r="AF34" i="7"/>
  <c r="AG34" i="7" s="1"/>
  <c r="AH34" i="7" s="1"/>
  <c r="AF31" i="7"/>
  <c r="AG31" i="7" s="1"/>
  <c r="AH31" i="7" s="1"/>
  <c r="AF28" i="7"/>
  <c r="AG28" i="7" s="1"/>
  <c r="AH28" i="7" s="1"/>
  <c r="AF25" i="7"/>
  <c r="AG25" i="7" s="1"/>
  <c r="AH25" i="7" s="1"/>
  <c r="AF22" i="7"/>
  <c r="AG22" i="7" s="1"/>
  <c r="AH22" i="7" s="1"/>
  <c r="AF19" i="7"/>
  <c r="AG19" i="7" s="1"/>
  <c r="AH19" i="7" s="1"/>
  <c r="AF16" i="7"/>
  <c r="AG16" i="7" s="1"/>
  <c r="AH16" i="7" s="1"/>
  <c r="AF13" i="7"/>
  <c r="AG13" i="7" s="1"/>
  <c r="AH13" i="7" s="1"/>
  <c r="AF10" i="7"/>
  <c r="AG10" i="7" s="1"/>
  <c r="AH10" i="7" s="1"/>
  <c r="L64" i="6"/>
  <c r="L63" i="6"/>
  <c r="L62" i="6"/>
  <c r="L61" i="6"/>
  <c r="M61" i="6"/>
  <c r="M64" i="6"/>
  <c r="L55" i="6"/>
  <c r="L54" i="6"/>
  <c r="L53" i="6"/>
  <c r="L52" i="6"/>
  <c r="L51" i="6"/>
  <c r="L50" i="6"/>
  <c r="L49" i="6"/>
  <c r="L48" i="6"/>
  <c r="L47" i="6"/>
  <c r="M47" i="6" s="1"/>
  <c r="M53" i="6"/>
  <c r="L42" i="6"/>
  <c r="L41" i="6"/>
  <c r="L40" i="6"/>
  <c r="L39" i="6"/>
  <c r="L38" i="6"/>
  <c r="L37" i="6"/>
  <c r="L36" i="6"/>
  <c r="L35" i="6"/>
  <c r="M35" i="6" s="1"/>
  <c r="L30" i="6"/>
  <c r="L29" i="6"/>
  <c r="L28" i="6"/>
  <c r="L27" i="6"/>
  <c r="M27" i="6" s="1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M17" i="6" s="1"/>
  <c r="M10" i="6"/>
  <c r="BB224" i="5"/>
  <c r="BC224" i="5" s="1"/>
  <c r="BB225" i="5"/>
  <c r="BC225" i="5" s="1"/>
  <c r="BB226" i="5"/>
  <c r="BC226" i="5" s="1"/>
  <c r="BB227" i="5"/>
  <c r="BC227" i="5" s="1"/>
  <c r="BB228" i="5"/>
  <c r="BC228" i="5" s="1"/>
  <c r="BB229" i="5"/>
  <c r="BC229" i="5" s="1"/>
  <c r="BB230" i="5"/>
  <c r="BC230" i="5" s="1"/>
  <c r="BB231" i="5"/>
  <c r="BC231" i="5" s="1"/>
  <c r="BB232" i="5"/>
  <c r="BC232" i="5" s="1"/>
  <c r="BB233" i="5"/>
  <c r="BC233" i="5" s="1"/>
  <c r="BB234" i="5"/>
  <c r="BC234" i="5" s="1"/>
  <c r="BB235" i="5"/>
  <c r="BC235" i="5" s="1"/>
  <c r="BB236" i="5"/>
  <c r="BC236" i="5" s="1"/>
  <c r="BB237" i="5"/>
  <c r="BC237" i="5" s="1"/>
  <c r="BB238" i="5"/>
  <c r="BB239" i="5"/>
  <c r="BC239" i="5" s="1"/>
  <c r="AE224" i="5"/>
  <c r="AF224" i="5" s="1"/>
  <c r="AE225" i="5"/>
  <c r="AF225" i="5" s="1"/>
  <c r="AE226" i="5"/>
  <c r="AF226" i="5" s="1"/>
  <c r="AE227" i="5"/>
  <c r="AF227" i="5" s="1"/>
  <c r="AE228" i="5"/>
  <c r="AF228" i="5" s="1"/>
  <c r="AE229" i="5"/>
  <c r="AF229" i="5" s="1"/>
  <c r="AE230" i="5"/>
  <c r="AF230" i="5" s="1"/>
  <c r="AE231" i="5"/>
  <c r="AE232" i="5"/>
  <c r="AF232" i="5" s="1"/>
  <c r="AE233" i="5"/>
  <c r="AF233" i="5" s="1"/>
  <c r="AE234" i="5"/>
  <c r="AF234" i="5" s="1"/>
  <c r="AE235" i="5"/>
  <c r="AF235" i="5" s="1"/>
  <c r="AE236" i="5"/>
  <c r="AF236" i="5" s="1"/>
  <c r="AE237" i="5"/>
  <c r="AF237" i="5" s="1"/>
  <c r="AE238" i="5"/>
  <c r="AF238" i="5" s="1"/>
  <c r="AE239" i="5"/>
  <c r="AF239" i="5" s="1"/>
  <c r="BC172" i="5"/>
  <c r="BC173" i="5"/>
  <c r="BC174" i="5"/>
  <c r="BC175" i="5"/>
  <c r="BC176" i="5"/>
  <c r="BC177" i="5"/>
  <c r="BC178" i="5"/>
  <c r="BC179" i="5"/>
  <c r="BC180" i="5"/>
  <c r="BC181" i="5"/>
  <c r="BC182" i="5"/>
  <c r="BC183" i="5"/>
  <c r="BC184" i="5"/>
  <c r="BC193" i="5"/>
  <c r="BC194" i="5"/>
  <c r="BC195" i="5"/>
  <c r="BC196" i="5"/>
  <c r="BC197" i="5"/>
  <c r="BC198" i="5"/>
  <c r="BC199" i="5"/>
  <c r="BC200" i="5"/>
  <c r="BC201" i="5"/>
  <c r="BC202" i="5"/>
  <c r="BC203" i="5"/>
  <c r="BC204" i="5"/>
  <c r="BC205" i="5"/>
  <c r="BC206" i="5"/>
  <c r="BC207" i="5"/>
  <c r="BC208" i="5"/>
  <c r="BC209" i="5"/>
  <c r="BC210" i="5"/>
  <c r="BC211" i="5"/>
  <c r="BB171" i="5"/>
  <c r="BB172" i="5"/>
  <c r="BB173" i="5"/>
  <c r="BB174" i="5"/>
  <c r="BB175" i="5"/>
  <c r="BB176" i="5"/>
  <c r="BB177" i="5"/>
  <c r="BB178" i="5"/>
  <c r="BB179" i="5"/>
  <c r="BB180" i="5"/>
  <c r="BB181" i="5"/>
  <c r="BB182" i="5"/>
  <c r="BB183" i="5"/>
  <c r="BB184" i="5"/>
  <c r="BB185" i="5"/>
  <c r="BB186" i="5"/>
  <c r="BC186" i="5" s="1"/>
  <c r="BB187" i="5"/>
  <c r="BC187" i="5" s="1"/>
  <c r="BB188" i="5"/>
  <c r="BC188" i="5" s="1"/>
  <c r="BB189" i="5"/>
  <c r="BC189" i="5" s="1"/>
  <c r="BB190" i="5"/>
  <c r="BC190" i="5" s="1"/>
  <c r="BB191" i="5"/>
  <c r="BC191" i="5" s="1"/>
  <c r="BB192" i="5"/>
  <c r="BC192" i="5" s="1"/>
  <c r="BB193" i="5"/>
  <c r="BB194" i="5"/>
  <c r="BB195" i="5"/>
  <c r="BB196" i="5"/>
  <c r="BB197" i="5"/>
  <c r="BB198" i="5"/>
  <c r="BB199" i="5"/>
  <c r="BB200" i="5"/>
  <c r="BB201" i="5"/>
  <c r="BB202" i="5"/>
  <c r="BB203" i="5"/>
  <c r="BB204" i="5"/>
  <c r="BB205" i="5"/>
  <c r="BB206" i="5"/>
  <c r="BB207" i="5"/>
  <c r="BB208" i="5"/>
  <c r="BB209" i="5"/>
  <c r="BB210" i="5"/>
  <c r="BB211" i="5"/>
  <c r="BB212" i="5"/>
  <c r="BB213" i="5"/>
  <c r="BC213" i="5" s="1"/>
  <c r="BB214" i="5"/>
  <c r="BC214" i="5" s="1"/>
  <c r="BB215" i="5"/>
  <c r="BC215" i="5" s="1"/>
  <c r="BB216" i="5"/>
  <c r="BC216" i="5" s="1"/>
  <c r="BB217" i="5"/>
  <c r="BC217" i="5" s="1"/>
  <c r="BB218" i="5"/>
  <c r="BC218" i="5" s="1"/>
  <c r="BB219" i="5"/>
  <c r="AF187" i="5"/>
  <c r="AF217" i="5"/>
  <c r="AE171" i="5"/>
  <c r="AF171" i="5" s="1"/>
  <c r="AE172" i="5"/>
  <c r="AF172" i="5" s="1"/>
  <c r="AE173" i="5"/>
  <c r="AF173" i="5" s="1"/>
  <c r="BD173" i="5" s="1"/>
  <c r="AE174" i="5"/>
  <c r="AF174" i="5" s="1"/>
  <c r="AE175" i="5"/>
  <c r="AF175" i="5" s="1"/>
  <c r="AE176" i="5"/>
  <c r="AF176" i="5" s="1"/>
  <c r="AE177" i="5"/>
  <c r="AF177" i="5" s="1"/>
  <c r="AE178" i="5"/>
  <c r="AF178" i="5" s="1"/>
  <c r="AE179" i="5"/>
  <c r="AF179" i="5" s="1"/>
  <c r="AE180" i="5"/>
  <c r="AF180" i="5" s="1"/>
  <c r="AE181" i="5"/>
  <c r="AF181" i="5" s="1"/>
  <c r="BD181" i="5" s="1"/>
  <c r="AE182" i="5"/>
  <c r="AF182" i="5" s="1"/>
  <c r="AE183" i="5"/>
  <c r="AF183" i="5" s="1"/>
  <c r="AE184" i="5"/>
  <c r="AF184" i="5" s="1"/>
  <c r="AE185" i="5"/>
  <c r="AF185" i="5" s="1"/>
  <c r="AE186" i="5"/>
  <c r="AF186" i="5" s="1"/>
  <c r="AE187" i="5"/>
  <c r="AE188" i="5"/>
  <c r="AF188" i="5" s="1"/>
  <c r="AE189" i="5"/>
  <c r="AF189" i="5" s="1"/>
  <c r="AE190" i="5"/>
  <c r="AF190" i="5" s="1"/>
  <c r="AE191" i="5"/>
  <c r="AF191" i="5" s="1"/>
  <c r="AE192" i="5"/>
  <c r="AF192" i="5" s="1"/>
  <c r="AE193" i="5"/>
  <c r="AF193" i="5" s="1"/>
  <c r="AE194" i="5"/>
  <c r="AF194" i="5" s="1"/>
  <c r="AE195" i="5"/>
  <c r="AF195" i="5" s="1"/>
  <c r="AE196" i="5"/>
  <c r="AF196" i="5" s="1"/>
  <c r="AE197" i="5"/>
  <c r="AF197" i="5" s="1"/>
  <c r="AE198" i="5"/>
  <c r="AF198" i="5" s="1"/>
  <c r="BD198" i="5" s="1"/>
  <c r="AE199" i="5"/>
  <c r="AF199" i="5" s="1"/>
  <c r="AE200" i="5"/>
  <c r="AF200" i="5" s="1"/>
  <c r="AE201" i="5"/>
  <c r="AF201" i="5" s="1"/>
  <c r="AE202" i="5"/>
  <c r="AF202" i="5" s="1"/>
  <c r="AE203" i="5"/>
  <c r="AF203" i="5" s="1"/>
  <c r="AE204" i="5"/>
  <c r="AF204" i="5" s="1"/>
  <c r="AE205" i="5"/>
  <c r="AF205" i="5" s="1"/>
  <c r="AE206" i="5"/>
  <c r="AF206" i="5" s="1"/>
  <c r="BD206" i="5" s="1"/>
  <c r="AE207" i="5"/>
  <c r="AF207" i="5" s="1"/>
  <c r="AE208" i="5"/>
  <c r="AF208" i="5" s="1"/>
  <c r="AE209" i="5"/>
  <c r="AF209" i="5" s="1"/>
  <c r="AE210" i="5"/>
  <c r="AF210" i="5" s="1"/>
  <c r="AE211" i="5"/>
  <c r="AF211" i="5" s="1"/>
  <c r="AE212" i="5"/>
  <c r="AF212" i="5" s="1"/>
  <c r="AE213" i="5"/>
  <c r="AF213" i="5" s="1"/>
  <c r="AE214" i="5"/>
  <c r="AF214" i="5" s="1"/>
  <c r="AE215" i="5"/>
  <c r="AF215" i="5" s="1"/>
  <c r="AE216" i="5"/>
  <c r="AE217" i="5"/>
  <c r="AE218" i="5"/>
  <c r="AF218" i="5" s="1"/>
  <c r="AE219" i="5"/>
  <c r="BC127" i="5"/>
  <c r="BC128" i="5"/>
  <c r="BC129" i="5"/>
  <c r="BC130" i="5"/>
  <c r="BC131" i="5"/>
  <c r="BC132" i="5"/>
  <c r="BC133" i="5"/>
  <c r="BC134" i="5"/>
  <c r="BC135" i="5"/>
  <c r="BC136" i="5"/>
  <c r="BC137" i="5"/>
  <c r="BC138" i="5"/>
  <c r="BC139" i="5"/>
  <c r="BC140" i="5"/>
  <c r="BC141" i="5"/>
  <c r="BC142" i="5"/>
  <c r="BC143" i="5"/>
  <c r="BC144" i="5"/>
  <c r="BC145" i="5"/>
  <c r="BC146" i="5"/>
  <c r="BC147" i="5"/>
  <c r="BC148" i="5"/>
  <c r="BC149" i="5"/>
  <c r="BC150" i="5"/>
  <c r="BC151" i="5"/>
  <c r="BC152" i="5"/>
  <c r="BC153" i="5"/>
  <c r="BC154" i="5"/>
  <c r="BC155" i="5"/>
  <c r="BC156" i="5"/>
  <c r="BC157" i="5"/>
  <c r="BC158" i="5"/>
  <c r="BC159" i="5"/>
  <c r="BC160" i="5"/>
  <c r="BC161" i="5"/>
  <c r="BC162" i="5"/>
  <c r="BC163" i="5"/>
  <c r="BB126" i="5"/>
  <c r="BC126" i="5" s="1"/>
  <c r="BB127" i="5"/>
  <c r="BB128" i="5"/>
  <c r="BB129" i="5"/>
  <c r="BB130" i="5"/>
  <c r="BB131" i="5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AF152" i="5"/>
  <c r="BD152" i="5" s="1"/>
  <c r="AE126" i="5"/>
  <c r="AF126" i="5" s="1"/>
  <c r="AE127" i="5"/>
  <c r="AF127" i="5" s="1"/>
  <c r="AE128" i="5"/>
  <c r="AF128" i="5" s="1"/>
  <c r="BD128" i="5" s="1"/>
  <c r="AE129" i="5"/>
  <c r="AF129" i="5" s="1"/>
  <c r="AE130" i="5"/>
  <c r="AF130" i="5" s="1"/>
  <c r="AE131" i="5"/>
  <c r="AF131" i="5" s="1"/>
  <c r="AE132" i="5"/>
  <c r="AF132" i="5" s="1"/>
  <c r="AE133" i="5"/>
  <c r="AF133" i="5" s="1"/>
  <c r="AE134" i="5"/>
  <c r="AF134" i="5" s="1"/>
  <c r="AE135" i="5"/>
  <c r="AF135" i="5" s="1"/>
  <c r="AE136" i="5"/>
  <c r="AF136" i="5" s="1"/>
  <c r="BD136" i="5" s="1"/>
  <c r="AE137" i="5"/>
  <c r="AF137" i="5" s="1"/>
  <c r="AE138" i="5"/>
  <c r="AF138" i="5" s="1"/>
  <c r="AE139" i="5"/>
  <c r="AF139" i="5" s="1"/>
  <c r="AE140" i="5"/>
  <c r="AF140" i="5" s="1"/>
  <c r="AE141" i="5"/>
  <c r="AF141" i="5" s="1"/>
  <c r="AE142" i="5"/>
  <c r="AF142" i="5" s="1"/>
  <c r="AE143" i="5"/>
  <c r="AF143" i="5" s="1"/>
  <c r="AE144" i="5"/>
  <c r="AF144" i="5" s="1"/>
  <c r="BD144" i="5" s="1"/>
  <c r="AE145" i="5"/>
  <c r="AF145" i="5" s="1"/>
  <c r="AE146" i="5"/>
  <c r="AF146" i="5" s="1"/>
  <c r="AE147" i="5"/>
  <c r="AF147" i="5" s="1"/>
  <c r="AE148" i="5"/>
  <c r="AF148" i="5" s="1"/>
  <c r="AE149" i="5"/>
  <c r="AF149" i="5" s="1"/>
  <c r="AE150" i="5"/>
  <c r="AF150" i="5" s="1"/>
  <c r="AE151" i="5"/>
  <c r="AF151" i="5" s="1"/>
  <c r="AE152" i="5"/>
  <c r="AE153" i="5"/>
  <c r="AF153" i="5" s="1"/>
  <c r="AE154" i="5"/>
  <c r="AF154" i="5" s="1"/>
  <c r="AE155" i="5"/>
  <c r="AF155" i="5" s="1"/>
  <c r="AE156" i="5"/>
  <c r="AF156" i="5" s="1"/>
  <c r="AE157" i="5"/>
  <c r="AF157" i="5" s="1"/>
  <c r="AE158" i="5"/>
  <c r="AF158" i="5" s="1"/>
  <c r="AE159" i="5"/>
  <c r="AF159" i="5" s="1"/>
  <c r="AE160" i="5"/>
  <c r="AF160" i="5" s="1"/>
  <c r="AE161" i="5"/>
  <c r="AF161" i="5" s="1"/>
  <c r="BD161" i="5" s="1"/>
  <c r="AE162" i="5"/>
  <c r="AF162" i="5" s="1"/>
  <c r="AE163" i="5"/>
  <c r="AF163" i="5" s="1"/>
  <c r="AE164" i="5"/>
  <c r="AE165" i="5"/>
  <c r="AE166" i="5"/>
  <c r="BC109" i="5"/>
  <c r="BC110" i="5"/>
  <c r="BC111" i="5"/>
  <c r="BC112" i="5"/>
  <c r="BC114" i="5"/>
  <c r="BC115" i="5"/>
  <c r="BC116" i="5"/>
  <c r="BC118" i="5"/>
  <c r="BB108" i="5"/>
  <c r="BB109" i="5"/>
  <c r="BB110" i="5"/>
  <c r="BB111" i="5"/>
  <c r="BB112" i="5"/>
  <c r="BB113" i="5"/>
  <c r="BB114" i="5"/>
  <c r="BB115" i="5"/>
  <c r="BB116" i="5"/>
  <c r="BB117" i="5"/>
  <c r="BC117" i="5" s="1"/>
  <c r="BB118" i="5"/>
  <c r="BB119" i="5"/>
  <c r="BC119" i="5" s="1"/>
  <c r="BB120" i="5"/>
  <c r="BC120" i="5" s="1"/>
  <c r="BB121" i="5"/>
  <c r="BC121" i="5" s="1"/>
  <c r="AF110" i="5"/>
  <c r="BD110" i="5" s="1"/>
  <c r="AF111" i="5"/>
  <c r="AF112" i="5"/>
  <c r="BD112" i="5" s="1"/>
  <c r="AF113" i="5"/>
  <c r="BD113" i="5" s="1"/>
  <c r="AF116" i="5"/>
  <c r="AF117" i="5"/>
  <c r="AF121" i="5"/>
  <c r="AE108" i="5"/>
  <c r="AF108" i="5" s="1"/>
  <c r="BD108" i="5" s="1"/>
  <c r="AE109" i="5"/>
  <c r="AF109" i="5" s="1"/>
  <c r="BD109" i="5" s="1"/>
  <c r="AE110" i="5"/>
  <c r="AE111" i="5"/>
  <c r="AE112" i="5"/>
  <c r="AE113" i="5"/>
  <c r="AE114" i="5"/>
  <c r="AF114" i="5" s="1"/>
  <c r="AE115" i="5"/>
  <c r="AF115" i="5" s="1"/>
  <c r="AE116" i="5"/>
  <c r="AE117" i="5"/>
  <c r="AE118" i="5"/>
  <c r="AF118" i="5" s="1"/>
  <c r="AE119" i="5"/>
  <c r="AF119" i="5" s="1"/>
  <c r="AE120" i="5"/>
  <c r="AF120" i="5" s="1"/>
  <c r="AE121" i="5"/>
  <c r="BC24" i="5"/>
  <c r="BC25" i="5"/>
  <c r="BC26" i="5"/>
  <c r="BC27" i="5"/>
  <c r="BC28" i="5"/>
  <c r="BC29" i="5"/>
  <c r="BC31" i="5"/>
  <c r="BC32" i="5"/>
  <c r="BC33" i="5"/>
  <c r="BC34" i="5"/>
  <c r="BC35" i="5"/>
  <c r="BC36" i="5"/>
  <c r="BC37" i="5"/>
  <c r="BC39" i="5"/>
  <c r="BC40" i="5"/>
  <c r="BC43" i="5"/>
  <c r="BC49" i="5"/>
  <c r="BC50" i="5"/>
  <c r="BC51" i="5"/>
  <c r="BC52" i="5"/>
  <c r="BC53" i="5"/>
  <c r="BC54" i="5"/>
  <c r="BC56" i="5"/>
  <c r="BC57" i="5"/>
  <c r="BC58" i="5"/>
  <c r="BC59" i="5"/>
  <c r="BC61" i="5"/>
  <c r="BC62" i="5"/>
  <c r="BC63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81" i="5"/>
  <c r="BC82" i="5"/>
  <c r="BC83" i="5"/>
  <c r="BC84" i="5"/>
  <c r="BC85" i="5"/>
  <c r="BC86" i="5"/>
  <c r="BC87" i="5"/>
  <c r="BC88" i="5"/>
  <c r="BC89" i="5"/>
  <c r="BC90" i="5"/>
  <c r="BC91" i="5"/>
  <c r="BC92" i="5"/>
  <c r="BC95" i="5"/>
  <c r="BC98" i="5"/>
  <c r="BC99" i="5"/>
  <c r="BB10" i="5"/>
  <c r="BC10" i="5" s="1"/>
  <c r="BB11" i="5"/>
  <c r="BC11" i="5" s="1"/>
  <c r="BB12" i="5"/>
  <c r="BC12" i="5" s="1"/>
  <c r="BB13" i="5"/>
  <c r="BC13" i="5" s="1"/>
  <c r="BB14" i="5"/>
  <c r="BC14" i="5" s="1"/>
  <c r="BB15" i="5"/>
  <c r="BC15" i="5" s="1"/>
  <c r="BB16" i="5"/>
  <c r="BC16" i="5" s="1"/>
  <c r="BB17" i="5"/>
  <c r="BC17" i="5" s="1"/>
  <c r="BB18" i="5"/>
  <c r="BC18" i="5" s="1"/>
  <c r="BB19" i="5"/>
  <c r="BC19" i="5" s="1"/>
  <c r="BB20" i="5"/>
  <c r="BC20" i="5" s="1"/>
  <c r="BB21" i="5"/>
  <c r="BC21" i="5" s="1"/>
  <c r="BB22" i="5"/>
  <c r="BC22" i="5" s="1"/>
  <c r="BB23" i="5"/>
  <c r="BC23" i="5" s="1"/>
  <c r="BB24" i="5"/>
  <c r="BB25" i="5"/>
  <c r="BB26" i="5"/>
  <c r="BB27" i="5"/>
  <c r="BB28" i="5"/>
  <c r="BB29" i="5"/>
  <c r="BB30" i="5"/>
  <c r="BC30" i="5" s="1"/>
  <c r="BB31" i="5"/>
  <c r="BB32" i="5"/>
  <c r="BB33" i="5"/>
  <c r="BB34" i="5"/>
  <c r="BB35" i="5"/>
  <c r="BB36" i="5"/>
  <c r="BB37" i="5"/>
  <c r="BB38" i="5"/>
  <c r="BC38" i="5" s="1"/>
  <c r="BB39" i="5"/>
  <c r="BB40" i="5"/>
  <c r="BB41" i="5"/>
  <c r="BC41" i="5" s="1"/>
  <c r="BB42" i="5"/>
  <c r="BC42" i="5" s="1"/>
  <c r="BB43" i="5"/>
  <c r="BB44" i="5"/>
  <c r="BC44" i="5" s="1"/>
  <c r="BB45" i="5"/>
  <c r="BC45" i="5" s="1"/>
  <c r="BB46" i="5"/>
  <c r="BC46" i="5" s="1"/>
  <c r="BB47" i="5"/>
  <c r="BC47" i="5" s="1"/>
  <c r="BB48" i="5"/>
  <c r="BC48" i="5" s="1"/>
  <c r="BB49" i="5"/>
  <c r="BB50" i="5"/>
  <c r="BB51" i="5"/>
  <c r="BB52" i="5"/>
  <c r="BB53" i="5"/>
  <c r="BB54" i="5"/>
  <c r="BB55" i="5"/>
  <c r="BB56" i="5"/>
  <c r="BB57" i="5"/>
  <c r="BB58" i="5"/>
  <c r="BB59" i="5"/>
  <c r="BB60" i="5"/>
  <c r="BC60" i="5" s="1"/>
  <c r="BB61" i="5"/>
  <c r="BB62" i="5"/>
  <c r="BB63" i="5"/>
  <c r="BB64" i="5"/>
  <c r="BC64" i="5" s="1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C77" i="5" s="1"/>
  <c r="BB78" i="5"/>
  <c r="BC78" i="5" s="1"/>
  <c r="BB79" i="5"/>
  <c r="BC79" i="5" s="1"/>
  <c r="BB80" i="5"/>
  <c r="BC80" i="5" s="1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BB95" i="5"/>
  <c r="BB96" i="5"/>
  <c r="BB97" i="5"/>
  <c r="BB98" i="5"/>
  <c r="BB99" i="5"/>
  <c r="BB100" i="5"/>
  <c r="BB101" i="5"/>
  <c r="BB102" i="5"/>
  <c r="BB103" i="5"/>
  <c r="AF20" i="5"/>
  <c r="AF24" i="5"/>
  <c r="AF25" i="5"/>
  <c r="AF26" i="5"/>
  <c r="AF27" i="5"/>
  <c r="AF28" i="5"/>
  <c r="AF29" i="5"/>
  <c r="AF30" i="5"/>
  <c r="AF33" i="5"/>
  <c r="AF34" i="5"/>
  <c r="AF35" i="5"/>
  <c r="AF40" i="5"/>
  <c r="BD40" i="5" s="1"/>
  <c r="AF50" i="5"/>
  <c r="BD50" i="5" s="1"/>
  <c r="AF51" i="5"/>
  <c r="AF52" i="5"/>
  <c r="AF53" i="5"/>
  <c r="AF55" i="5"/>
  <c r="AF61" i="5"/>
  <c r="BD61" i="5" s="1"/>
  <c r="AF63" i="5"/>
  <c r="BD63" i="5" s="1"/>
  <c r="AF64" i="5"/>
  <c r="AF71" i="5"/>
  <c r="BD71" i="5" s="1"/>
  <c r="AF72" i="5"/>
  <c r="BD72" i="5" s="1"/>
  <c r="AF73" i="5"/>
  <c r="BD73" i="5" s="1"/>
  <c r="AF74" i="5"/>
  <c r="BD74" i="5" s="1"/>
  <c r="AF75" i="5"/>
  <c r="BD75" i="5" s="1"/>
  <c r="AF76" i="5"/>
  <c r="BD76" i="5" s="1"/>
  <c r="AF77" i="5"/>
  <c r="AF78" i="5"/>
  <c r="AF83" i="5"/>
  <c r="AF84" i="5"/>
  <c r="AF85" i="5"/>
  <c r="AF86" i="5"/>
  <c r="AF87" i="5"/>
  <c r="AF88" i="5"/>
  <c r="AF89" i="5"/>
  <c r="AF90" i="5"/>
  <c r="AF91" i="5"/>
  <c r="AF92" i="5"/>
  <c r="AF98" i="5"/>
  <c r="BD98" i="5" s="1"/>
  <c r="AF99" i="5"/>
  <c r="BD99" i="5" s="1"/>
  <c r="AE10" i="5"/>
  <c r="AF10" i="5" s="1"/>
  <c r="AE11" i="5"/>
  <c r="AF11" i="5" s="1"/>
  <c r="AE12" i="5"/>
  <c r="AF12" i="5" s="1"/>
  <c r="AE13" i="5"/>
  <c r="AF13" i="5" s="1"/>
  <c r="AE14" i="5"/>
  <c r="AF14" i="5" s="1"/>
  <c r="AE15" i="5"/>
  <c r="AF15" i="5" s="1"/>
  <c r="AE16" i="5"/>
  <c r="AF16" i="5" s="1"/>
  <c r="AE17" i="5"/>
  <c r="AF17" i="5" s="1"/>
  <c r="AE18" i="5"/>
  <c r="AF18" i="5" s="1"/>
  <c r="AE19" i="5"/>
  <c r="AF19" i="5" s="1"/>
  <c r="AE20" i="5"/>
  <c r="AE21" i="5"/>
  <c r="AF21" i="5" s="1"/>
  <c r="AE22" i="5"/>
  <c r="AF22" i="5" s="1"/>
  <c r="AE23" i="5"/>
  <c r="AF23" i="5" s="1"/>
  <c r="AE24" i="5"/>
  <c r="AE25" i="5"/>
  <c r="AE26" i="5"/>
  <c r="AE27" i="5"/>
  <c r="AE28" i="5"/>
  <c r="AE29" i="5"/>
  <c r="AE30" i="5"/>
  <c r="AE31" i="5"/>
  <c r="AF31" i="5" s="1"/>
  <c r="AE32" i="5"/>
  <c r="AF32" i="5" s="1"/>
  <c r="AE33" i="5"/>
  <c r="AE34" i="5"/>
  <c r="AE35" i="5"/>
  <c r="AE36" i="5"/>
  <c r="AF36" i="5" s="1"/>
  <c r="AE37" i="5"/>
  <c r="AF37" i="5" s="1"/>
  <c r="BD37" i="5" s="1"/>
  <c r="AE38" i="5"/>
  <c r="AF38" i="5" s="1"/>
  <c r="AE39" i="5"/>
  <c r="AF39" i="5" s="1"/>
  <c r="AE40" i="5"/>
  <c r="AE41" i="5"/>
  <c r="AF41" i="5" s="1"/>
  <c r="AE42" i="5"/>
  <c r="AF42" i="5" s="1"/>
  <c r="AE43" i="5"/>
  <c r="AF43" i="5" s="1"/>
  <c r="AE44" i="5"/>
  <c r="AF44" i="5" s="1"/>
  <c r="AE45" i="5"/>
  <c r="AF45" i="5" s="1"/>
  <c r="AE46" i="5"/>
  <c r="AF46" i="5" s="1"/>
  <c r="AE47" i="5"/>
  <c r="AF47" i="5" s="1"/>
  <c r="AE48" i="5"/>
  <c r="AF48" i="5" s="1"/>
  <c r="AE49" i="5"/>
  <c r="AF49" i="5" s="1"/>
  <c r="AE50" i="5"/>
  <c r="AE51" i="5"/>
  <c r="AE52" i="5"/>
  <c r="AE53" i="5"/>
  <c r="AE54" i="5"/>
  <c r="AF54" i="5" s="1"/>
  <c r="AE55" i="5"/>
  <c r="AE56" i="5"/>
  <c r="AF56" i="5" s="1"/>
  <c r="AE57" i="5"/>
  <c r="AF57" i="5" s="1"/>
  <c r="AE58" i="5"/>
  <c r="AF58" i="5" s="1"/>
  <c r="BD58" i="5" s="1"/>
  <c r="AE59" i="5"/>
  <c r="AF59" i="5" s="1"/>
  <c r="BD59" i="5" s="1"/>
  <c r="AE60" i="5"/>
  <c r="AF60" i="5" s="1"/>
  <c r="AE61" i="5"/>
  <c r="AE62" i="5"/>
  <c r="AF62" i="5" s="1"/>
  <c r="BD62" i="5" s="1"/>
  <c r="AE63" i="5"/>
  <c r="AE64" i="5"/>
  <c r="AE65" i="5"/>
  <c r="AF65" i="5" s="1"/>
  <c r="AE66" i="5"/>
  <c r="AF66" i="5" s="1"/>
  <c r="AE67" i="5"/>
  <c r="AF67" i="5" s="1"/>
  <c r="BD67" i="5" s="1"/>
  <c r="AE68" i="5"/>
  <c r="AF68" i="5" s="1"/>
  <c r="BD68" i="5" s="1"/>
  <c r="AE69" i="5"/>
  <c r="AF69" i="5" s="1"/>
  <c r="AE70" i="5"/>
  <c r="AF70" i="5" s="1"/>
  <c r="AE71" i="5"/>
  <c r="AE72" i="5"/>
  <c r="AE73" i="5"/>
  <c r="AE74" i="5"/>
  <c r="AE75" i="5"/>
  <c r="AE76" i="5"/>
  <c r="AE77" i="5"/>
  <c r="AE78" i="5"/>
  <c r="AE79" i="5"/>
  <c r="AF79" i="5" s="1"/>
  <c r="AE80" i="5"/>
  <c r="AF80" i="5" s="1"/>
  <c r="AE81" i="5"/>
  <c r="AF81" i="5" s="1"/>
  <c r="AE82" i="5"/>
  <c r="AF82" i="5" s="1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F95" i="5" s="1"/>
  <c r="BD95" i="5" s="1"/>
  <c r="AE96" i="5"/>
  <c r="AE97" i="5"/>
  <c r="AE98" i="5"/>
  <c r="AE99" i="5"/>
  <c r="AE100" i="5"/>
  <c r="AE101" i="5"/>
  <c r="AE102" i="5"/>
  <c r="AE103" i="5"/>
  <c r="O224" i="4"/>
  <c r="O225" i="4"/>
  <c r="O226" i="4"/>
  <c r="O227" i="4"/>
  <c r="O228" i="4"/>
  <c r="O229" i="4"/>
  <c r="O230" i="4"/>
  <c r="O231" i="4"/>
  <c r="P231" i="4" s="1"/>
  <c r="O232" i="4"/>
  <c r="O233" i="4"/>
  <c r="O234" i="4"/>
  <c r="O235" i="4"/>
  <c r="O236" i="4"/>
  <c r="O237" i="4"/>
  <c r="O239" i="4"/>
  <c r="L224" i="4"/>
  <c r="P224" i="4" s="1"/>
  <c r="L225" i="4"/>
  <c r="L226" i="4"/>
  <c r="P226" i="4" s="1"/>
  <c r="L227" i="4"/>
  <c r="P227" i="4" s="1"/>
  <c r="L228" i="4"/>
  <c r="P228" i="4" s="1"/>
  <c r="L229" i="4"/>
  <c r="P229" i="4" s="1"/>
  <c r="L230" i="4"/>
  <c r="P230" i="4" s="1"/>
  <c r="L232" i="4"/>
  <c r="L233" i="4"/>
  <c r="L234" i="4"/>
  <c r="L235" i="4"/>
  <c r="L236" i="4"/>
  <c r="L237" i="4"/>
  <c r="L238" i="4"/>
  <c r="P238" i="4" s="1"/>
  <c r="L239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3" i="4"/>
  <c r="O214" i="4"/>
  <c r="O215" i="4"/>
  <c r="O216" i="4"/>
  <c r="P216" i="4" s="1"/>
  <c r="O217" i="4"/>
  <c r="O218" i="4"/>
  <c r="L171" i="4"/>
  <c r="P171" i="4" s="1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7" i="4"/>
  <c r="P217" i="4" s="1"/>
  <c r="L218" i="4"/>
  <c r="P218" i="4" s="1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L126" i="4"/>
  <c r="P126" i="4" s="1"/>
  <c r="L127" i="4"/>
  <c r="P127" i="4" s="1"/>
  <c r="L128" i="4"/>
  <c r="P128" i="4" s="1"/>
  <c r="L129" i="4"/>
  <c r="P129" i="4" s="1"/>
  <c r="L130" i="4"/>
  <c r="P130" i="4" s="1"/>
  <c r="L131" i="4"/>
  <c r="P131" i="4" s="1"/>
  <c r="L132" i="4"/>
  <c r="P132" i="4" s="1"/>
  <c r="L133" i="4"/>
  <c r="P133" i="4" s="1"/>
  <c r="L134" i="4"/>
  <c r="P134" i="4" s="1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L142" i="4"/>
  <c r="P142" i="4" s="1"/>
  <c r="L143" i="4"/>
  <c r="P143" i="4" s="1"/>
  <c r="L144" i="4"/>
  <c r="P144" i="4" s="1"/>
  <c r="L145" i="4"/>
  <c r="P145" i="4" s="1"/>
  <c r="L146" i="4"/>
  <c r="P146" i="4" s="1"/>
  <c r="L147" i="4"/>
  <c r="P147" i="4" s="1"/>
  <c r="L148" i="4"/>
  <c r="P148" i="4" s="1"/>
  <c r="L149" i="4"/>
  <c r="P149" i="4" s="1"/>
  <c r="L150" i="4"/>
  <c r="P150" i="4" s="1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P158" i="4" s="1"/>
  <c r="L159" i="4"/>
  <c r="P159" i="4" s="1"/>
  <c r="L160" i="4"/>
  <c r="P160" i="4" s="1"/>
  <c r="L161" i="4"/>
  <c r="P161" i="4" s="1"/>
  <c r="L162" i="4"/>
  <c r="P162" i="4" s="1"/>
  <c r="L163" i="4"/>
  <c r="P163" i="4" s="1"/>
  <c r="O109" i="4"/>
  <c r="O110" i="4"/>
  <c r="O111" i="4"/>
  <c r="O112" i="4"/>
  <c r="O114" i="4"/>
  <c r="O115" i="4"/>
  <c r="O116" i="4"/>
  <c r="O117" i="4"/>
  <c r="O118" i="4"/>
  <c r="O119" i="4"/>
  <c r="O120" i="4"/>
  <c r="O121" i="4"/>
  <c r="L108" i="4"/>
  <c r="P108" i="4" s="1"/>
  <c r="L109" i="4"/>
  <c r="L110" i="4"/>
  <c r="L111" i="4"/>
  <c r="L112" i="4"/>
  <c r="L113" i="4"/>
  <c r="P113" i="4" s="1"/>
  <c r="L114" i="4"/>
  <c r="L115" i="4"/>
  <c r="L116" i="4"/>
  <c r="L117" i="4"/>
  <c r="L118" i="4"/>
  <c r="L119" i="4"/>
  <c r="L120" i="4"/>
  <c r="L121" i="4"/>
  <c r="O10" i="4"/>
  <c r="P10" i="4" s="1"/>
  <c r="Q10" i="4" s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5" i="4"/>
  <c r="O97" i="4"/>
  <c r="O103" i="4"/>
  <c r="L10" i="4"/>
  <c r="L11" i="4"/>
  <c r="L12" i="4"/>
  <c r="L13" i="4"/>
  <c r="L14" i="4"/>
  <c r="P14" i="4" s="1"/>
  <c r="L15" i="4"/>
  <c r="L16" i="4"/>
  <c r="L17" i="4"/>
  <c r="P17" i="4" s="1"/>
  <c r="L18" i="4"/>
  <c r="L19" i="4"/>
  <c r="L20" i="4"/>
  <c r="P20" i="4" s="1"/>
  <c r="L21" i="4"/>
  <c r="L22" i="4"/>
  <c r="L23" i="4"/>
  <c r="P23" i="4" s="1"/>
  <c r="L24" i="4"/>
  <c r="P24" i="4" s="1"/>
  <c r="L25" i="4"/>
  <c r="P25" i="4" s="1"/>
  <c r="L26" i="4"/>
  <c r="L27" i="4"/>
  <c r="L28" i="4"/>
  <c r="L29" i="4"/>
  <c r="P29" i="4" s="1"/>
  <c r="L30" i="4"/>
  <c r="P30" i="4" s="1"/>
  <c r="L31" i="4"/>
  <c r="P31" i="4" s="1"/>
  <c r="L32" i="4"/>
  <c r="P32" i="4" s="1"/>
  <c r="L33" i="4"/>
  <c r="P33" i="4" s="1"/>
  <c r="L34" i="4"/>
  <c r="L35" i="4"/>
  <c r="L36" i="4"/>
  <c r="L37" i="4"/>
  <c r="P37" i="4" s="1"/>
  <c r="L38" i="4"/>
  <c r="P38" i="4" s="1"/>
  <c r="L39" i="4"/>
  <c r="P39" i="4" s="1"/>
  <c r="L40" i="4"/>
  <c r="L41" i="4"/>
  <c r="L42" i="4"/>
  <c r="P42" i="4" s="1"/>
  <c r="L43" i="4"/>
  <c r="L44" i="4"/>
  <c r="L45" i="4"/>
  <c r="L46" i="4"/>
  <c r="L47" i="4"/>
  <c r="L48" i="4"/>
  <c r="L49" i="4"/>
  <c r="L50" i="4"/>
  <c r="P50" i="4" s="1"/>
  <c r="L51" i="4"/>
  <c r="P51" i="4" s="1"/>
  <c r="L52" i="4"/>
  <c r="P52" i="4" s="1"/>
  <c r="L53" i="4"/>
  <c r="L54" i="4"/>
  <c r="L55" i="4"/>
  <c r="P55" i="4" s="1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5" i="4"/>
  <c r="P95" i="4" s="1"/>
  <c r="L97" i="4"/>
  <c r="P97" i="4" s="1"/>
  <c r="L103" i="4"/>
  <c r="BD115" i="9" l="1"/>
  <c r="BD114" i="9"/>
  <c r="BD113" i="9"/>
  <c r="BD112" i="9"/>
  <c r="BD111" i="9"/>
  <c r="BD110" i="9"/>
  <c r="BD109" i="9"/>
  <c r="BD108" i="9"/>
  <c r="BE108" i="9" s="1"/>
  <c r="BD102" i="9"/>
  <c r="BD101" i="9"/>
  <c r="BD100" i="9"/>
  <c r="BD99" i="9"/>
  <c r="BD98" i="9"/>
  <c r="BD97" i="9"/>
  <c r="BD96" i="9"/>
  <c r="BD95" i="9"/>
  <c r="BD94" i="9"/>
  <c r="BD93" i="9"/>
  <c r="BD92" i="9"/>
  <c r="BD91" i="9"/>
  <c r="BD90" i="9"/>
  <c r="BD89" i="9"/>
  <c r="BD88" i="9"/>
  <c r="BD87" i="9"/>
  <c r="BD86" i="9"/>
  <c r="BD85" i="9"/>
  <c r="BD84" i="9"/>
  <c r="BE84" i="9" s="1"/>
  <c r="BD79" i="9"/>
  <c r="BD78" i="9"/>
  <c r="BD77" i="9"/>
  <c r="BD76" i="9"/>
  <c r="BD75" i="9"/>
  <c r="BD74" i="9"/>
  <c r="BD73" i="9"/>
  <c r="BD72" i="9"/>
  <c r="BD71" i="9"/>
  <c r="BD70" i="9"/>
  <c r="BD69" i="9"/>
  <c r="BD68" i="9"/>
  <c r="BD67" i="9"/>
  <c r="BD66" i="9"/>
  <c r="BD65" i="9"/>
  <c r="BD64" i="9"/>
  <c r="BE64" i="9" s="1"/>
  <c r="BD58" i="9"/>
  <c r="BD57" i="9"/>
  <c r="BD56" i="9"/>
  <c r="BD55" i="9"/>
  <c r="BD54" i="9"/>
  <c r="BD53" i="9"/>
  <c r="BE53" i="9" s="1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E25" i="9" s="1"/>
  <c r="BD24" i="9"/>
  <c r="BD23" i="9"/>
  <c r="BD22" i="9"/>
  <c r="BD21" i="9"/>
  <c r="BD20" i="9"/>
  <c r="BD19" i="9"/>
  <c r="BD18" i="9"/>
  <c r="BD17" i="9"/>
  <c r="BD16" i="9"/>
  <c r="BD14" i="9"/>
  <c r="BD13" i="9"/>
  <c r="BD12" i="9"/>
  <c r="BD11" i="9"/>
  <c r="BD10" i="9"/>
  <c r="BE10" i="9" s="1"/>
  <c r="BE32" i="9"/>
  <c r="BE40" i="9"/>
  <c r="BE48" i="9"/>
  <c r="BE17" i="9"/>
  <c r="BE33" i="9"/>
  <c r="Q108" i="8"/>
  <c r="Q114" i="8"/>
  <c r="Q109" i="8"/>
  <c r="Q110" i="8"/>
  <c r="Q115" i="8"/>
  <c r="Q111" i="8"/>
  <c r="Q112" i="8"/>
  <c r="Q113" i="8"/>
  <c r="P100" i="8"/>
  <c r="P99" i="8"/>
  <c r="P98" i="8"/>
  <c r="P97" i="8"/>
  <c r="P95" i="8"/>
  <c r="Q95" i="8" s="1"/>
  <c r="P93" i="8"/>
  <c r="P92" i="8"/>
  <c r="P90" i="8"/>
  <c r="P89" i="8"/>
  <c r="P88" i="8"/>
  <c r="P87" i="8"/>
  <c r="Q87" i="8" s="1"/>
  <c r="P86" i="8"/>
  <c r="Q99" i="8"/>
  <c r="Q91" i="8"/>
  <c r="Q98" i="8"/>
  <c r="Q90" i="8"/>
  <c r="Q97" i="8"/>
  <c r="Q89" i="8"/>
  <c r="Q103" i="8"/>
  <c r="Q102" i="8"/>
  <c r="Q96" i="8"/>
  <c r="Q86" i="8"/>
  <c r="Q101" i="8"/>
  <c r="Q93" i="8"/>
  <c r="Q85" i="8"/>
  <c r="Q88" i="8"/>
  <c r="Q94" i="8"/>
  <c r="Q100" i="8"/>
  <c r="Q92" i="8"/>
  <c r="Q64" i="8"/>
  <c r="Q72" i="8"/>
  <c r="Q68" i="8"/>
  <c r="Q65" i="8"/>
  <c r="Q73" i="8"/>
  <c r="Q75" i="8"/>
  <c r="Q76" i="8"/>
  <c r="Q66" i="8"/>
  <c r="Q74" i="8"/>
  <c r="Q67" i="8"/>
  <c r="Q69" i="8"/>
  <c r="Q77" i="8"/>
  <c r="Q70" i="8"/>
  <c r="Q78" i="8"/>
  <c r="Q71" i="8"/>
  <c r="Q79" i="8"/>
  <c r="P56" i="8"/>
  <c r="P55" i="8"/>
  <c r="P54" i="8"/>
  <c r="P53" i="8"/>
  <c r="Q53" i="8" s="1"/>
  <c r="Q55" i="8"/>
  <c r="Q54" i="8"/>
  <c r="Q57" i="8"/>
  <c r="P48" i="8"/>
  <c r="P47" i="8"/>
  <c r="P46" i="8"/>
  <c r="P45" i="8"/>
  <c r="P44" i="8"/>
  <c r="P43" i="8"/>
  <c r="P42" i="8"/>
  <c r="P41" i="8"/>
  <c r="P40" i="8"/>
  <c r="Q40" i="8" s="1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Q10" i="8" s="1"/>
  <c r="Q41" i="8"/>
  <c r="Q33" i="8"/>
  <c r="Q25" i="8"/>
  <c r="Q17" i="8"/>
  <c r="Q48" i="8"/>
  <c r="Q24" i="8"/>
  <c r="Q16" i="8"/>
  <c r="Q47" i="8"/>
  <c r="Q39" i="8"/>
  <c r="Q31" i="8"/>
  <c r="Q23" i="8"/>
  <c r="Q15" i="8"/>
  <c r="Q22" i="8"/>
  <c r="Q37" i="8"/>
  <c r="Q13" i="8"/>
  <c r="Q44" i="8"/>
  <c r="Q36" i="8"/>
  <c r="Q28" i="8"/>
  <c r="Q20" i="8"/>
  <c r="Q21" i="8"/>
  <c r="Q43" i="8"/>
  <c r="Q35" i="8"/>
  <c r="Q27" i="8"/>
  <c r="Q19" i="8"/>
  <c r="Q11" i="8"/>
  <c r="Q38" i="8"/>
  <c r="Q45" i="8"/>
  <c r="Q29" i="8"/>
  <c r="Q42" i="8"/>
  <c r="Q34" i="8"/>
  <c r="Q26" i="8"/>
  <c r="Q18" i="8"/>
  <c r="M62" i="6"/>
  <c r="M63" i="6"/>
  <c r="M56" i="6"/>
  <c r="M54" i="6"/>
  <c r="M52" i="6"/>
  <c r="M50" i="6"/>
  <c r="M48" i="6"/>
  <c r="M51" i="6"/>
  <c r="M49" i="6"/>
  <c r="M55" i="6"/>
  <c r="M42" i="6"/>
  <c r="M41" i="6"/>
  <c r="M40" i="6"/>
  <c r="M39" i="6"/>
  <c r="M38" i="6"/>
  <c r="M37" i="6"/>
  <c r="M36" i="6"/>
  <c r="M30" i="6"/>
  <c r="M29" i="6"/>
  <c r="M28" i="6"/>
  <c r="M21" i="6"/>
  <c r="M20" i="6"/>
  <c r="M16" i="6"/>
  <c r="M13" i="6"/>
  <c r="M12" i="6"/>
  <c r="M15" i="6"/>
  <c r="M22" i="6"/>
  <c r="M14" i="6"/>
  <c r="M19" i="6"/>
  <c r="M11" i="6"/>
  <c r="M18" i="6"/>
  <c r="BD239" i="5"/>
  <c r="BD238" i="5"/>
  <c r="BD237" i="5"/>
  <c r="BD236" i="5"/>
  <c r="BD235" i="5"/>
  <c r="BD234" i="5"/>
  <c r="BD233" i="5"/>
  <c r="BD232" i="5"/>
  <c r="BD231" i="5"/>
  <c r="BD230" i="5"/>
  <c r="BD229" i="5"/>
  <c r="BD228" i="5"/>
  <c r="BD227" i="5"/>
  <c r="BD226" i="5"/>
  <c r="BD225" i="5"/>
  <c r="BD224" i="5"/>
  <c r="BE224" i="5" s="1"/>
  <c r="BD218" i="5"/>
  <c r="BD217" i="5"/>
  <c r="BD216" i="5"/>
  <c r="BD215" i="5"/>
  <c r="BD214" i="5"/>
  <c r="BD213" i="5"/>
  <c r="BD212" i="5"/>
  <c r="BD211" i="5"/>
  <c r="BD210" i="5"/>
  <c r="BD209" i="5"/>
  <c r="BD208" i="5"/>
  <c r="BD207" i="5"/>
  <c r="BD205" i="5"/>
  <c r="BD204" i="5"/>
  <c r="BD203" i="5"/>
  <c r="BD202" i="5"/>
  <c r="BD201" i="5"/>
  <c r="BD200" i="5"/>
  <c r="BD199" i="5"/>
  <c r="BD197" i="5"/>
  <c r="BD196" i="5"/>
  <c r="BD195" i="5"/>
  <c r="BD194" i="5"/>
  <c r="BD193" i="5"/>
  <c r="BD192" i="5"/>
  <c r="BD191" i="5"/>
  <c r="BD190" i="5"/>
  <c r="BD189" i="5"/>
  <c r="BD188" i="5"/>
  <c r="BD187" i="5"/>
  <c r="BD186" i="5"/>
  <c r="BD185" i="5"/>
  <c r="BD184" i="5"/>
  <c r="BD183" i="5"/>
  <c r="BD182" i="5"/>
  <c r="BD180" i="5"/>
  <c r="BD179" i="5"/>
  <c r="BD178" i="5"/>
  <c r="BD177" i="5"/>
  <c r="BD176" i="5"/>
  <c r="BD175" i="5"/>
  <c r="BD174" i="5"/>
  <c r="BD172" i="5"/>
  <c r="BD171" i="5"/>
  <c r="BE171" i="5" s="1"/>
  <c r="BE209" i="5"/>
  <c r="BE194" i="5"/>
  <c r="BE172" i="5"/>
  <c r="BE180" i="5"/>
  <c r="BE188" i="5"/>
  <c r="BE196" i="5"/>
  <c r="BE212" i="5"/>
  <c r="BE190" i="5"/>
  <c r="BE206" i="5"/>
  <c r="BE177" i="5"/>
  <c r="BE178" i="5"/>
  <c r="BE173" i="5"/>
  <c r="BE181" i="5"/>
  <c r="BE189" i="5"/>
  <c r="BE197" i="5"/>
  <c r="BE205" i="5"/>
  <c r="BE213" i="5"/>
  <c r="BE182" i="5"/>
  <c r="BE198" i="5"/>
  <c r="BE185" i="5"/>
  <c r="BE217" i="5"/>
  <c r="BE202" i="5"/>
  <c r="BE210" i="5"/>
  <c r="BE175" i="5"/>
  <c r="BE183" i="5"/>
  <c r="BE191" i="5"/>
  <c r="BE199" i="5"/>
  <c r="BE207" i="5"/>
  <c r="BE215" i="5"/>
  <c r="BE176" i="5"/>
  <c r="BE184" i="5"/>
  <c r="BE192" i="5"/>
  <c r="BE200" i="5"/>
  <c r="BE208" i="5"/>
  <c r="BE216" i="5"/>
  <c r="BE201" i="5"/>
  <c r="BE186" i="5"/>
  <c r="BE218" i="5"/>
  <c r="BD163" i="5"/>
  <c r="BD162" i="5"/>
  <c r="BD160" i="5"/>
  <c r="BD159" i="5"/>
  <c r="BD158" i="5"/>
  <c r="BD157" i="5"/>
  <c r="BD156" i="5"/>
  <c r="BD155" i="5"/>
  <c r="BD154" i="5"/>
  <c r="BD153" i="5"/>
  <c r="BD151" i="5"/>
  <c r="BD150" i="5"/>
  <c r="BD149" i="5"/>
  <c r="BD148" i="5"/>
  <c r="BD147" i="5"/>
  <c r="BD146" i="5"/>
  <c r="BD145" i="5"/>
  <c r="BD143" i="5"/>
  <c r="BD142" i="5"/>
  <c r="BD141" i="5"/>
  <c r="BD140" i="5"/>
  <c r="BD139" i="5"/>
  <c r="BD138" i="5"/>
  <c r="BD137" i="5"/>
  <c r="BD135" i="5"/>
  <c r="BD134" i="5"/>
  <c r="BD133" i="5"/>
  <c r="BD132" i="5"/>
  <c r="BD131" i="5"/>
  <c r="BD130" i="5"/>
  <c r="BD129" i="5"/>
  <c r="BD127" i="5"/>
  <c r="BD126" i="5"/>
  <c r="BE126" i="5" s="1"/>
  <c r="BE134" i="5"/>
  <c r="BE142" i="5"/>
  <c r="BE150" i="5"/>
  <c r="BE158" i="5"/>
  <c r="BE166" i="5"/>
  <c r="BE145" i="5"/>
  <c r="BE161" i="5"/>
  <c r="BE132" i="5"/>
  <c r="BE164" i="5"/>
  <c r="BE149" i="5"/>
  <c r="BE127" i="5"/>
  <c r="BE135" i="5"/>
  <c r="BE143" i="5"/>
  <c r="BE151" i="5"/>
  <c r="BE159" i="5"/>
  <c r="BE129" i="5"/>
  <c r="BE153" i="5"/>
  <c r="BE140" i="5"/>
  <c r="BE157" i="5"/>
  <c r="BE128" i="5"/>
  <c r="BE136" i="5"/>
  <c r="BE144" i="5"/>
  <c r="BE152" i="5"/>
  <c r="BE160" i="5"/>
  <c r="BE137" i="5"/>
  <c r="BE148" i="5"/>
  <c r="BE133" i="5"/>
  <c r="BE130" i="5"/>
  <c r="BE138" i="5"/>
  <c r="BE146" i="5"/>
  <c r="BE154" i="5"/>
  <c r="BE162" i="5"/>
  <c r="BE131" i="5"/>
  <c r="BE139" i="5"/>
  <c r="BE147" i="5"/>
  <c r="BE155" i="5"/>
  <c r="BE163" i="5"/>
  <c r="BE156" i="5"/>
  <c r="BE141" i="5"/>
  <c r="BE165" i="5"/>
  <c r="BD121" i="5"/>
  <c r="BD120" i="5"/>
  <c r="BD119" i="5"/>
  <c r="BD118" i="5"/>
  <c r="BD117" i="5"/>
  <c r="BD116" i="5"/>
  <c r="BD115" i="5"/>
  <c r="BD114" i="5"/>
  <c r="BD111" i="5"/>
  <c r="BE108" i="5"/>
  <c r="BE116" i="5"/>
  <c r="BE109" i="5"/>
  <c r="BE117" i="5"/>
  <c r="BE119" i="5"/>
  <c r="BE110" i="5"/>
  <c r="BE118" i="5"/>
  <c r="BE111" i="5"/>
  <c r="BE114" i="5"/>
  <c r="BE115" i="5"/>
  <c r="BE112" i="5"/>
  <c r="BE120" i="5"/>
  <c r="BE113" i="5"/>
  <c r="BE121" i="5"/>
  <c r="BD92" i="5"/>
  <c r="BD91" i="5"/>
  <c r="BD90" i="5"/>
  <c r="BD89" i="5"/>
  <c r="BD88" i="5"/>
  <c r="BD87" i="5"/>
  <c r="BD86" i="5"/>
  <c r="BD85" i="5"/>
  <c r="BD84" i="5"/>
  <c r="BD83" i="5"/>
  <c r="BD82" i="5"/>
  <c r="BD81" i="5"/>
  <c r="BE81" i="5" s="1"/>
  <c r="BD80" i="5"/>
  <c r="BD79" i="5"/>
  <c r="BD78" i="5"/>
  <c r="BD77" i="5"/>
  <c r="BD70" i="5"/>
  <c r="BD69" i="5"/>
  <c r="BD66" i="5"/>
  <c r="BD65" i="5"/>
  <c r="BD64" i="5"/>
  <c r="BD60" i="5"/>
  <c r="BD57" i="5"/>
  <c r="BD56" i="5"/>
  <c r="BD55" i="5"/>
  <c r="BD54" i="5"/>
  <c r="BD53" i="5"/>
  <c r="BD52" i="5"/>
  <c r="BD51" i="5"/>
  <c r="BD49" i="5"/>
  <c r="BD48" i="5"/>
  <c r="BD47" i="5"/>
  <c r="BE47" i="5" s="1"/>
  <c r="BD46" i="5"/>
  <c r="BD45" i="5"/>
  <c r="BD44" i="5"/>
  <c r="BD43" i="5"/>
  <c r="BD42" i="5"/>
  <c r="BD41" i="5"/>
  <c r="BD39" i="5"/>
  <c r="BD38" i="5"/>
  <c r="BD36" i="5"/>
  <c r="BD35" i="5"/>
  <c r="BD34" i="5"/>
  <c r="BD33" i="5"/>
  <c r="BD32" i="5"/>
  <c r="BD31" i="5"/>
  <c r="BD30" i="5"/>
  <c r="BD29" i="5"/>
  <c r="BD28" i="5"/>
  <c r="BE28" i="5" s="1"/>
  <c r="BD27" i="5"/>
  <c r="BD26" i="5"/>
  <c r="BD25" i="5"/>
  <c r="BD24" i="5"/>
  <c r="BD23" i="5"/>
  <c r="BD22" i="5"/>
  <c r="BD21" i="5"/>
  <c r="BE21" i="5" s="1"/>
  <c r="BD20" i="5"/>
  <c r="BD19" i="5"/>
  <c r="BD18" i="5"/>
  <c r="BD17" i="5"/>
  <c r="BD16" i="5"/>
  <c r="BD15" i="5"/>
  <c r="BD14" i="5"/>
  <c r="BD13" i="5"/>
  <c r="BE13" i="5" s="1"/>
  <c r="BD12" i="5"/>
  <c r="BD11" i="5"/>
  <c r="BD10" i="5"/>
  <c r="BE10" i="5" s="1"/>
  <c r="BE59" i="5"/>
  <c r="BE67" i="5"/>
  <c r="BE75" i="5"/>
  <c r="BE83" i="5"/>
  <c r="BE64" i="5"/>
  <c r="BE12" i="5"/>
  <c r="BE44" i="5"/>
  <c r="BE52" i="5"/>
  <c r="BE60" i="5"/>
  <c r="BE68" i="5"/>
  <c r="BE84" i="5"/>
  <c r="BE92" i="5"/>
  <c r="BE29" i="5"/>
  <c r="BE37" i="5"/>
  <c r="BE45" i="5"/>
  <c r="BE53" i="5"/>
  <c r="BE61" i="5"/>
  <c r="BE69" i="5"/>
  <c r="BE77" i="5"/>
  <c r="BE85" i="5"/>
  <c r="BE93" i="5"/>
  <c r="BE101" i="5"/>
  <c r="BE32" i="5"/>
  <c r="BE14" i="5"/>
  <c r="BE22" i="5"/>
  <c r="BE30" i="5"/>
  <c r="BE38" i="5"/>
  <c r="BE46" i="5"/>
  <c r="BE54" i="5"/>
  <c r="BE62" i="5"/>
  <c r="BE70" i="5"/>
  <c r="BE78" i="5"/>
  <c r="BE86" i="5"/>
  <c r="BE94" i="5"/>
  <c r="BE102" i="5"/>
  <c r="BE24" i="5"/>
  <c r="BE96" i="5"/>
  <c r="BE15" i="5"/>
  <c r="BE23" i="5"/>
  <c r="BE31" i="5"/>
  <c r="BE39" i="5"/>
  <c r="BE55" i="5"/>
  <c r="BE63" i="5"/>
  <c r="BE71" i="5"/>
  <c r="BE79" i="5"/>
  <c r="BE87" i="5"/>
  <c r="BE95" i="5"/>
  <c r="BE103" i="5"/>
  <c r="BE16" i="5"/>
  <c r="BE72" i="5"/>
  <c r="BE17" i="5"/>
  <c r="BE25" i="5"/>
  <c r="BE33" i="5"/>
  <c r="BE41" i="5"/>
  <c r="BE49" i="5"/>
  <c r="BE57" i="5"/>
  <c r="BE65" i="5"/>
  <c r="BE73" i="5"/>
  <c r="BE89" i="5"/>
  <c r="BE97" i="5"/>
  <c r="P239" i="4"/>
  <c r="P237" i="4"/>
  <c r="P236" i="4"/>
  <c r="P235" i="4"/>
  <c r="P234" i="4"/>
  <c r="P233" i="4"/>
  <c r="P232" i="4"/>
  <c r="P225" i="4"/>
  <c r="Q224" i="4"/>
  <c r="Q232" i="4"/>
  <c r="Q228" i="4"/>
  <c r="Q239" i="4"/>
  <c r="Q225" i="4"/>
  <c r="Q233" i="4"/>
  <c r="Q235" i="4"/>
  <c r="Q226" i="4"/>
  <c r="Q234" i="4"/>
  <c r="Q227" i="4"/>
  <c r="Q236" i="4"/>
  <c r="Q231" i="4"/>
  <c r="Q229" i="4"/>
  <c r="Q237" i="4"/>
  <c r="Q230" i="4"/>
  <c r="Q238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Q171" i="4"/>
  <c r="Q179" i="4"/>
  <c r="Q187" i="4"/>
  <c r="Q195" i="4"/>
  <c r="Q203" i="4"/>
  <c r="Q211" i="4"/>
  <c r="Q219" i="4"/>
  <c r="Q182" i="4"/>
  <c r="Q183" i="4"/>
  <c r="Q215" i="4"/>
  <c r="Q202" i="4"/>
  <c r="Q172" i="4"/>
  <c r="Q180" i="4"/>
  <c r="Q188" i="4"/>
  <c r="Q196" i="4"/>
  <c r="Q204" i="4"/>
  <c r="Q212" i="4"/>
  <c r="Q206" i="4"/>
  <c r="Q175" i="4"/>
  <c r="Q199" i="4"/>
  <c r="Q186" i="4"/>
  <c r="Q173" i="4"/>
  <c r="Q181" i="4"/>
  <c r="Q189" i="4"/>
  <c r="Q197" i="4"/>
  <c r="Q205" i="4"/>
  <c r="Q213" i="4"/>
  <c r="Q174" i="4"/>
  <c r="Q190" i="4"/>
  <c r="Q198" i="4"/>
  <c r="Q214" i="4"/>
  <c r="Q191" i="4"/>
  <c r="Q207" i="4"/>
  <c r="Q194" i="4"/>
  <c r="Q176" i="4"/>
  <c r="Q184" i="4"/>
  <c r="Q192" i="4"/>
  <c r="Q200" i="4"/>
  <c r="Q208" i="4"/>
  <c r="Q216" i="4"/>
  <c r="Q177" i="4"/>
  <c r="Q185" i="4"/>
  <c r="Q193" i="4"/>
  <c r="Q201" i="4"/>
  <c r="Q209" i="4"/>
  <c r="Q217" i="4"/>
  <c r="Q178" i="4"/>
  <c r="Q210" i="4"/>
  <c r="Q218" i="4"/>
  <c r="Q126" i="4"/>
  <c r="Q134" i="4"/>
  <c r="Q142" i="4"/>
  <c r="Q150" i="4"/>
  <c r="Q158" i="4"/>
  <c r="Q166" i="4"/>
  <c r="Q128" i="4"/>
  <c r="Q144" i="4"/>
  <c r="Q160" i="4"/>
  <c r="Q129" i="4"/>
  <c r="Q153" i="4"/>
  <c r="Q130" i="4"/>
  <c r="Q146" i="4"/>
  <c r="Q154" i="4"/>
  <c r="Q127" i="4"/>
  <c r="Q135" i="4"/>
  <c r="Q143" i="4"/>
  <c r="Q151" i="4"/>
  <c r="Q159" i="4"/>
  <c r="Q136" i="4"/>
  <c r="Q152" i="4"/>
  <c r="Q137" i="4"/>
  <c r="Q145" i="4"/>
  <c r="Q161" i="4"/>
  <c r="Q138" i="4"/>
  <c r="Q162" i="4"/>
  <c r="Q131" i="4"/>
  <c r="Q139" i="4"/>
  <c r="Q147" i="4"/>
  <c r="Q155" i="4"/>
  <c r="Q163" i="4"/>
  <c r="Q132" i="4"/>
  <c r="Q140" i="4"/>
  <c r="Q148" i="4"/>
  <c r="Q156" i="4"/>
  <c r="Q164" i="4"/>
  <c r="Q133" i="4"/>
  <c r="Q141" i="4"/>
  <c r="Q149" i="4"/>
  <c r="Q157" i="4"/>
  <c r="Q165" i="4"/>
  <c r="P121" i="4"/>
  <c r="P120" i="4"/>
  <c r="P119" i="4"/>
  <c r="P118" i="4"/>
  <c r="P117" i="4"/>
  <c r="Q117" i="4" s="1"/>
  <c r="P116" i="4"/>
  <c r="P115" i="4"/>
  <c r="P114" i="4"/>
  <c r="P112" i="4"/>
  <c r="Q112" i="4" s="1"/>
  <c r="P111" i="4"/>
  <c r="P110" i="4"/>
  <c r="Q110" i="4" s="1"/>
  <c r="P109" i="4"/>
  <c r="Q108" i="4"/>
  <c r="Q115" i="4"/>
  <c r="Q114" i="4"/>
  <c r="Q121" i="4"/>
  <c r="Q113" i="4"/>
  <c r="Q119" i="4"/>
  <c r="Q109" i="4"/>
  <c r="Q120" i="4"/>
  <c r="Q111" i="4"/>
  <c r="Q118" i="4"/>
  <c r="Q116" i="4"/>
  <c r="P10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4" i="4"/>
  <c r="P53" i="4"/>
  <c r="P49" i="4"/>
  <c r="P48" i="4"/>
  <c r="P47" i="4"/>
  <c r="P46" i="4"/>
  <c r="P45" i="4"/>
  <c r="P44" i="4"/>
  <c r="P43" i="4"/>
  <c r="P41" i="4"/>
  <c r="Q41" i="4" s="1"/>
  <c r="P40" i="4"/>
  <c r="P36" i="4"/>
  <c r="P35" i="4"/>
  <c r="P34" i="4"/>
  <c r="P28" i="4"/>
  <c r="P27" i="4"/>
  <c r="P26" i="4"/>
  <c r="P22" i="4"/>
  <c r="P21" i="4"/>
  <c r="P19" i="4"/>
  <c r="P18" i="4"/>
  <c r="Q18" i="4" s="1"/>
  <c r="P16" i="4"/>
  <c r="P15" i="4"/>
  <c r="P13" i="4"/>
  <c r="P12" i="4"/>
  <c r="P11" i="4"/>
  <c r="Q70" i="4"/>
  <c r="Q97" i="4"/>
  <c r="Q94" i="4"/>
  <c r="Q30" i="4"/>
  <c r="Q89" i="4"/>
  <c r="Q86" i="4"/>
  <c r="Q54" i="4"/>
  <c r="Q22" i="4"/>
  <c r="Q73" i="4"/>
  <c r="Q38" i="4"/>
  <c r="Q65" i="4"/>
  <c r="Q62" i="4"/>
  <c r="Q57" i="4"/>
  <c r="Q81" i="4"/>
  <c r="Q49" i="4"/>
  <c r="Q17" i="4"/>
  <c r="Q102" i="4"/>
  <c r="Q33" i="4"/>
  <c r="Q25" i="4"/>
  <c r="Q78" i="4"/>
  <c r="Q46" i="4"/>
  <c r="Q14" i="4"/>
  <c r="Q96" i="4"/>
  <c r="Q88" i="4"/>
  <c r="Q80" i="4"/>
  <c r="Q72" i="4"/>
  <c r="Q64" i="4"/>
  <c r="Q56" i="4"/>
  <c r="Q48" i="4"/>
  <c r="Q40" i="4"/>
  <c r="Q32" i="4"/>
  <c r="Q24" i="4"/>
  <c r="Q16" i="4"/>
  <c r="Q103" i="4"/>
  <c r="Q95" i="4"/>
  <c r="Q87" i="4"/>
  <c r="Q79" i="4"/>
  <c r="Q71" i="4"/>
  <c r="Q63" i="4"/>
  <c r="Q55" i="4"/>
  <c r="Q47" i="4"/>
  <c r="Q39" i="4"/>
  <c r="Q31" i="4"/>
  <c r="Q23" i="4"/>
  <c r="Q15" i="4"/>
  <c r="Q101" i="4"/>
  <c r="Q93" i="4"/>
  <c r="Q85" i="4"/>
  <c r="Q77" i="4"/>
  <c r="Q69" i="4"/>
  <c r="Q61" i="4"/>
  <c r="Q53" i="4"/>
  <c r="Q45" i="4"/>
  <c r="Q37" i="4"/>
  <c r="Q29" i="4"/>
  <c r="Q21" i="4"/>
  <c r="Q13" i="4"/>
  <c r="Q100" i="4"/>
  <c r="Q92" i="4"/>
  <c r="Q84" i="4"/>
  <c r="Q76" i="4"/>
  <c r="Q68" i="4"/>
  <c r="Q60" i="4"/>
  <c r="Q52" i="4"/>
  <c r="Q44" i="4"/>
  <c r="Q36" i="4"/>
  <c r="Q28" i="4"/>
  <c r="Q20" i="4"/>
  <c r="Q12" i="4"/>
  <c r="Q99" i="4"/>
  <c r="Q91" i="4"/>
  <c r="Q83" i="4"/>
  <c r="Q75" i="4"/>
  <c r="Q67" i="4"/>
  <c r="Q59" i="4"/>
  <c r="Q51" i="4"/>
  <c r="Q43" i="4"/>
  <c r="Q35" i="4"/>
  <c r="Q27" i="4"/>
  <c r="Q19" i="4"/>
  <c r="Q11" i="4"/>
  <c r="Q98" i="4"/>
  <c r="Q90" i="4"/>
  <c r="Q82" i="4"/>
  <c r="Q74" i="4"/>
  <c r="Q66" i="4"/>
  <c r="Q58" i="4"/>
  <c r="Q50" i="4"/>
  <c r="Q42" i="4"/>
  <c r="Q34" i="4"/>
  <c r="Q26" i="4"/>
  <c r="BE113" i="9" l="1"/>
  <c r="BE112" i="9"/>
  <c r="BE115" i="9"/>
  <c r="BE114" i="9"/>
  <c r="BE110" i="9"/>
  <c r="BE111" i="9"/>
  <c r="BE109" i="9"/>
  <c r="BE91" i="9"/>
  <c r="BE97" i="9"/>
  <c r="BE89" i="9"/>
  <c r="BE96" i="9"/>
  <c r="BE88" i="9"/>
  <c r="BE87" i="9"/>
  <c r="BE102" i="9"/>
  <c r="BE86" i="9"/>
  <c r="BE103" i="9"/>
  <c r="BE101" i="9"/>
  <c r="BE93" i="9"/>
  <c r="BE85" i="9"/>
  <c r="BE90" i="9"/>
  <c r="BE95" i="9"/>
  <c r="BE99" i="9"/>
  <c r="BE94" i="9"/>
  <c r="BE100" i="9"/>
  <c r="BE98" i="9"/>
  <c r="BE92" i="9"/>
  <c r="BE71" i="9"/>
  <c r="BE70" i="9"/>
  <c r="BE69" i="9"/>
  <c r="BE67" i="9"/>
  <c r="BE74" i="9"/>
  <c r="BE66" i="9"/>
  <c r="BE75" i="9"/>
  <c r="BE79" i="9"/>
  <c r="BE73" i="9"/>
  <c r="BE78" i="9"/>
  <c r="BE65" i="9"/>
  <c r="BE77" i="9"/>
  <c r="BE68" i="9"/>
  <c r="BE76" i="9"/>
  <c r="BE72" i="9"/>
  <c r="BE57" i="9"/>
  <c r="BE54" i="9"/>
  <c r="BE55" i="9"/>
  <c r="BE56" i="9"/>
  <c r="BE58" i="9"/>
  <c r="BE59" i="9"/>
  <c r="BE16" i="9"/>
  <c r="BE41" i="9"/>
  <c r="BE47" i="9"/>
  <c r="BE31" i="9"/>
  <c r="BE23" i="9"/>
  <c r="BE30" i="9"/>
  <c r="BE21" i="9"/>
  <c r="BE36" i="9"/>
  <c r="BE24" i="9"/>
  <c r="BE28" i="9"/>
  <c r="BE20" i="9"/>
  <c r="BE39" i="9"/>
  <c r="BE12" i="9"/>
  <c r="BE38" i="9"/>
  <c r="BE15" i="9"/>
  <c r="BE22" i="9"/>
  <c r="BE45" i="9"/>
  <c r="BE44" i="9"/>
  <c r="BE37" i="9"/>
  <c r="BE13" i="9"/>
  <c r="BE43" i="9"/>
  <c r="BE35" i="9"/>
  <c r="BE46" i="9"/>
  <c r="BE27" i="9"/>
  <c r="BE19" i="9"/>
  <c r="BE11" i="9"/>
  <c r="BE14" i="9"/>
  <c r="BE29" i="9"/>
  <c r="BE42" i="9"/>
  <c r="BE34" i="9"/>
  <c r="BE26" i="9"/>
  <c r="BE18" i="9"/>
  <c r="Q56" i="8"/>
  <c r="Q58" i="8"/>
  <c r="Q59" i="8"/>
  <c r="Q30" i="8"/>
  <c r="Q14" i="8"/>
  <c r="Q12" i="8"/>
  <c r="Q46" i="8"/>
  <c r="Q32" i="8"/>
  <c r="BE230" i="5"/>
  <c r="BE236" i="5"/>
  <c r="BE228" i="5"/>
  <c r="BE239" i="5"/>
  <c r="BE238" i="5"/>
  <c r="BE229" i="5"/>
  <c r="BE235" i="5"/>
  <c r="BE237" i="5"/>
  <c r="BE234" i="5"/>
  <c r="BE226" i="5"/>
  <c r="BE231" i="5"/>
  <c r="BE233" i="5"/>
  <c r="BE225" i="5"/>
  <c r="BE232" i="5"/>
  <c r="BE227" i="5"/>
  <c r="BE193" i="5"/>
  <c r="BE204" i="5"/>
  <c r="BE214" i="5"/>
  <c r="BE174" i="5"/>
  <c r="BE219" i="5"/>
  <c r="BE211" i="5"/>
  <c r="BE203" i="5"/>
  <c r="BE195" i="5"/>
  <c r="BE187" i="5"/>
  <c r="BE179" i="5"/>
  <c r="BE51" i="5"/>
  <c r="BE40" i="5"/>
  <c r="BE20" i="5"/>
  <c r="BE35" i="5"/>
  <c r="BE11" i="5"/>
  <c r="BE56" i="5"/>
  <c r="BE48" i="5"/>
  <c r="BE98" i="5"/>
  <c r="BE90" i="5"/>
  <c r="BE82" i="5"/>
  <c r="BE66" i="5"/>
  <c r="BE76" i="5"/>
  <c r="BE80" i="5"/>
  <c r="BE43" i="5"/>
  <c r="BE58" i="5"/>
  <c r="BE99" i="5"/>
  <c r="BE19" i="5"/>
  <c r="BE50" i="5"/>
  <c r="BE88" i="5"/>
  <c r="BE42" i="5"/>
  <c r="BE34" i="5"/>
  <c r="BE26" i="5"/>
  <c r="BE18" i="5"/>
  <c r="BE100" i="5"/>
  <c r="BE36" i="5"/>
  <c r="BE91" i="5"/>
  <c r="BE27" i="5"/>
  <c r="BE74" i="5"/>
</calcChain>
</file>

<file path=xl/sharedStrings.xml><?xml version="1.0" encoding="utf-8"?>
<sst xmlns="http://schemas.openxmlformats.org/spreadsheetml/2006/main" count="8144" uniqueCount="1082">
  <si>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</si>
  <si>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</si>
  <si>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</si>
  <si>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</si>
  <si>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</si>
  <si>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</si>
  <si>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</si>
  <si>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</si>
  <si>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{00000906-0000-0000-0000-000000000000}}</t>
  </si>
  <si>
    <t>Абраменко Дмитрий</t>
  </si>
  <si>
    <t>б/р</t>
  </si>
  <si>
    <t>Москва</t>
  </si>
  <si>
    <t>лично</t>
  </si>
  <si>
    <t>М</t>
  </si>
  <si>
    <t>{guid {0000090A-0000-0000-0000-000000000000}}</t>
  </si>
  <si>
    <t>Азанов Дмитрий</t>
  </si>
  <si>
    <t>мс</t>
  </si>
  <si>
    <t>Пермский кр.</t>
  </si>
  <si>
    <t>ЦСП, ГУОР г. Бронницы</t>
  </si>
  <si>
    <t>Васильева Е.В., Рябиков Л.Ю., Слотина Ю.В.</t>
  </si>
  <si>
    <t>{guid {0000090B-0000-0000-0000-000000000000}}</t>
  </si>
  <si>
    <t>Аксенов Николай</t>
  </si>
  <si>
    <t>1</t>
  </si>
  <si>
    <t>ДК Каяк</t>
  </si>
  <si>
    <t>Ромашкин Д.В.</t>
  </si>
  <si>
    <t>{guid {00000C2E-0000-0000-0000-000000000000}}</t>
  </si>
  <si>
    <t>Аксенова Мария</t>
  </si>
  <si>
    <t>2</t>
  </si>
  <si>
    <t>Ж</t>
  </si>
  <si>
    <t>{guid {28DA8F2C-6FA1-4271-8BE9-A32EF7B0C04A}}</t>
  </si>
  <si>
    <t>Андрис Будлевскис</t>
  </si>
  <si>
    <t>АБВ</t>
  </si>
  <si>
    <t>Платонов П.Г.</t>
  </si>
  <si>
    <t>{guid {00000C1E-0000-0000-0000-000000000000}}</t>
  </si>
  <si>
    <t>Антошкин Александр</t>
  </si>
  <si>
    <t>3</t>
  </si>
  <si>
    <t>МГФСО, СК Дети белой воды</t>
  </si>
  <si>
    <t>Тезиков А.Н., Платонова Е.Н., Семенцова М.К., Инкин Н.А.</t>
  </si>
  <si>
    <t>{guid {00000F47-0000-0000-0000-000000000000}}</t>
  </si>
  <si>
    <t>Арсентьева Ирина</t>
  </si>
  <si>
    <t>Новгородская обл.</t>
  </si>
  <si>
    <t>Окуловка</t>
  </si>
  <si>
    <t>Быкадоров В.А., Федоров А.В.</t>
  </si>
  <si>
    <t>{guid {00000C07-0000-0000-0000-000000000000}}</t>
  </si>
  <si>
    <t>Ахметзянов Марат</t>
  </si>
  <si>
    <t>{guid {35AA45EB-7B99-40FE-AC15-FE28D73D3905}}</t>
  </si>
  <si>
    <t>Ахумов Леонид</t>
  </si>
  <si>
    <t>Рязанская обл.</t>
  </si>
  <si>
    <t>{guid {00000CD0-0000-0000-0000-000000000000}}</t>
  </si>
  <si>
    <t>Баранова Ирина</t>
  </si>
  <si>
    <t>МБОУ ДОД ДЮЦ «СпортТур»</t>
  </si>
  <si>
    <t>Якунин А.В.</t>
  </si>
  <si>
    <t>{guid {00000927-0000-0000-0000-000000000000}}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</si>
  <si>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</si>
  <si>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</si>
  <si>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</si>
  <si>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</si>
  <si>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{guid {00000CE6-0000-0000-0000-000000000000}}</t>
  </si>
  <si>
    <t>Бельков Олег</t>
  </si>
  <si>
    <t>{guid {00000B83-0000-0000-0000-000000000000}}</t>
  </si>
  <si>
    <t>Беляев Вениамин</t>
  </si>
  <si>
    <t>кмс</t>
  </si>
  <si>
    <t>{guid {2DDD0629-3A3F-4840-B192-CB59D6112073}}</t>
  </si>
  <si>
    <t>Блинов Даниил</t>
  </si>
  <si>
    <t>2ю</t>
  </si>
  <si>
    <t>Ярославская обл.</t>
  </si>
  <si>
    <t>СДЮСШОР №6, г. Ярославль</t>
  </si>
  <si>
    <t>Изюмова И.А., Соколов Ю.С.</t>
  </si>
  <si>
    <t>{guid {00000930-0000-0000-0000-000000000000}}</t>
  </si>
  <si>
    <t>Блохина Ольга</t>
  </si>
  <si>
    <t>СК "Демидов и Ко", г. Раменское</t>
  </si>
  <si>
    <t>Демидов В.Ю., Гончаров А.А.</t>
  </si>
  <si>
    <t>{guid {00000EF1-0000-0000-0000-000000000000}}</t>
  </si>
  <si>
    <t>Богачев Дмитрий</t>
  </si>
  <si>
    <t>{guid {00000D3A-0000-0000-0000-000000000000}}</t>
  </si>
  <si>
    <t>Богданов Андрей</t>
  </si>
  <si>
    <t>СК "Демидов и Ко"</t>
  </si>
  <si>
    <t>{guid {00000931-0000-0000-0000-000000000000}}</t>
  </si>
  <si>
    <t>Богданов Артём</t>
  </si>
  <si>
    <t>МГФСО</t>
  </si>
  <si>
    <t>Макаров Л.Ю.</t>
  </si>
  <si>
    <t>{guid {00000934-0000-0000-0000-000000000000}}</t>
  </si>
  <si>
    <t>Бондарь Александр</t>
  </si>
  <si>
    <t>СК "АБВ"</t>
  </si>
  <si>
    <t>{guid {00000EB2-0000-0000-0000-000000000000}}</t>
  </si>
  <si>
    <t>Бритвина Софья</t>
  </si>
  <si>
    <t>1ю</t>
  </si>
  <si>
    <t>Соколов Ю.С., Изюмова И.А.</t>
  </si>
  <si>
    <t>{guid {00000939-0000-0000-0000-000000000000}}</t>
  </si>
  <si>
    <t>Бронер Юлия</t>
  </si>
  <si>
    <t>Агентство Венгрова</t>
  </si>
  <si>
    <t>самостоятельно</t>
  </si>
  <si>
    <t>{guid {0000093B-0000-0000-0000-000000000000}}</t>
  </si>
  <si>
    <t>Будашкин Михаил</t>
  </si>
  <si>
    <t>СК Три Стихии</t>
  </si>
  <si>
    <t>Хижнякова В.В.</t>
  </si>
  <si>
    <t>{guid {0000093D-0000-0000-0000-000000000000}}</t>
  </si>
  <si>
    <t>Букринский Сергей</t>
  </si>
  <si>
    <t>Акварирум</t>
  </si>
  <si>
    <t>Казанцев И.В.</t>
  </si>
  <si>
    <t>{guid {00000941-0000-0000-0000-000000000000}}</t>
  </si>
  <si>
    <t>Быкадоров Владимир</t>
  </si>
  <si>
    <t>Санкт-Петербург</t>
  </si>
  <si>
    <t>г. Окуловка, ОСК</t>
  </si>
  <si>
    <t>{guid {00000944-0000-0000-0000-000000000000}}</t>
  </si>
  <si>
    <t>Ванин Владислав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</si>
  <si>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</si>
  <si>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</si>
  <si>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</si>
  <si>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</si>
  <si>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</si>
  <si>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</si>
  <si>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Московская обл.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</si>
  <si>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</si>
  <si>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</si>
  <si>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</si>
  <si>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</si>
  <si>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</si>
  <si>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</si>
  <si>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{00000E66-0000-0000-0000-000000000000}}</t>
  </si>
  <si>
    <t>Вельховая Алина</t>
  </si>
  <si>
    <t>{guid {00000EE9-0000-0000-0000-000000000000}}</t>
  </si>
  <si>
    <t>Викулин Вадим</t>
  </si>
  <si>
    <t>{guid {00000B85-0000-0000-0000-000000000000}}</t>
  </si>
  <si>
    <t>Вихарев Иван</t>
  </si>
  <si>
    <t>{guid {00000951-0000-0000-0000-000000000000}}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</si>
  <si>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</si>
  <si>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</si>
  <si>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</si>
  <si>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</si>
  <si>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{guid {00000CD5-0000-0000-0000-000000000000}}</t>
  </si>
  <si>
    <t>Воронина Марина</t>
  </si>
  <si>
    <t>{guid {00000E6A-0000-0000-0000-000000000000}}</t>
  </si>
  <si>
    <t>Выборнова Валентина</t>
  </si>
  <si>
    <t>{guid {00000966-0000-0000-0000-000000000000}}</t>
  </si>
  <si>
    <t>Герасимов Иван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</si>
  <si>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</si>
  <si>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</si>
  <si>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</si>
  <si>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</si>
  <si>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</si>
  <si>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</si>
  <si>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</si>
  <si>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{0000097A-0000-0000-0000-000000000000}}</t>
  </si>
  <si>
    <t>Гольдис Артём</t>
  </si>
  <si>
    <t>{guid {0000097B-0000-0000-0000-000000000000}}</t>
  </si>
  <si>
    <t>Гончаров Алексей</t>
  </si>
  <si>
    <t>{guid {00000E95-0000-0000-0000-000000000000}}</t>
  </si>
  <si>
    <t>Григорьев Александр</t>
  </si>
  <si>
    <t>Шабакин</t>
  </si>
  <si>
    <t>Шабакин М.В., Ромашкина В.В.</t>
  </si>
  <si>
    <t>{guid {0000098A-0000-0000-0000-000000000000}}</t>
  </si>
  <si>
    <t>Гротов Александр</t>
  </si>
  <si>
    <t>{guid {00000CDA-0000-0000-0000-000000000000}}</t>
  </si>
  <si>
    <t>Давидян Артур</t>
  </si>
  <si>
    <t>{guid {00000991-0000-0000-0000-000000000000}}</t>
  </si>
  <si>
    <t>Демидов Виктор</t>
  </si>
  <si>
    <t>{guid {00000E6D-0000-0000-0000-000000000000}}</t>
  </si>
  <si>
    <t>Демьянов Матвей</t>
  </si>
  <si>
    <t>{guid {00000E9F-0000-0000-0000-000000000000}}</t>
  </si>
  <si>
    <t>Денисенко Николай</t>
  </si>
  <si>
    <t>{guid {00000996-0000-0000-0000-000000000000}}</t>
  </si>
  <si>
    <t>Добрынин Артём</t>
  </si>
  <si>
    <t>Вольный Ветер</t>
  </si>
  <si>
    <t>{guid {5469E827-595C-4C2D-89B4-8CB68EF20F7A}}</t>
  </si>
  <si>
    <t>Добрынин Георгий</t>
  </si>
  <si>
    <t>{guid {00000EA3-0000-0000-0000-000000000000}}</t>
  </si>
  <si>
    <t>Добрынин Олег</t>
  </si>
  <si>
    <t>Штабкин В.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</si>
  <si>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</si>
  <si>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</si>
  <si>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</si>
  <si>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</si>
  <si>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{00000D09-0000-0000-0000-000000000000}}</t>
  </si>
  <si>
    <t>Дьяков Александр</t>
  </si>
  <si>
    <t>Три стихии</t>
  </si>
  <si>
    <t>{guid {0000099D-0000-0000-0000-000000000000}}</t>
  </si>
  <si>
    <t>Елькова Диана</t>
  </si>
  <si>
    <t>Альфа-Битца</t>
  </si>
  <si>
    <t>{guid {0000099E-0000-0000-0000-000000000000}}</t>
  </si>
  <si>
    <t>Ермаков Павел</t>
  </si>
  <si>
    <t>{guid {000009A7-0000-0000-0000-000000000000}}</t>
  </si>
  <si>
    <t>Жохов Александр</t>
  </si>
  <si>
    <t>СК ДК Каяк</t>
  </si>
  <si>
    <t>{guid {000009AB-0000-0000-0000-000000000000}}</t>
  </si>
  <si>
    <t>Журавлёв Олег</t>
  </si>
  <si>
    <t>{guid {00000CCA-0000-0000-0000-000000000000}}</t>
  </si>
  <si>
    <t>Зайцев Антон</t>
  </si>
  <si>
    <t>{guid {F515E3D2-6EC4-4B02-A5A9-D21955EF9A5F}}</t>
  </si>
  <si>
    <t>Зимин Иван</t>
  </si>
  <si>
    <t>Быкадоров В.А.</t>
  </si>
  <si>
    <t>{guid {000009C5-0000-0000-0000-000000000000}}</t>
  </si>
  <si>
    <t>Иджилова Ирина</t>
  </si>
  <si>
    <t>{guid {00000C10-0000-0000-0000-000000000000}}</t>
  </si>
  <si>
    <t>Иманкулов Дастан</t>
  </si>
  <si>
    <t>{guid {D22336C9-49DF-4D8B-B27B-FCABBDC0C8D6}}</t>
  </si>
  <si>
    <t>Инкин Глеб</t>
  </si>
  <si>
    <t>СК "Дети белой воды"</t>
  </si>
  <si>
    <t>Семенцова М.К., Инкин Н.А.</t>
  </si>
  <si>
    <t>{guid {000009CB-0000-0000-0000-000000000000}}</t>
  </si>
  <si>
    <t>Инкин Никита</t>
  </si>
  <si>
    <t>ШВСМ "Хлебниково", СК "Дети белой воды"</t>
  </si>
  <si>
    <t>Натальин С.А., Тезиков А.Н., Платонова Е.Н.</t>
  </si>
  <si>
    <t>{guid {000009D4-0000-0000-0000-000000000000}}</t>
  </si>
  <si>
    <t>Казанский Владимир</t>
  </si>
  <si>
    <t>Азимут</t>
  </si>
  <si>
    <t>{guid {00000D0B-0000-0000-0000-000000000000}}</t>
  </si>
  <si>
    <t>Каранов Антон</t>
  </si>
  <si>
    <t>Шабакин М.В.</t>
  </si>
  <si>
    <t>{guid {000009DE-0000-0000-0000-000000000000}}</t>
  </si>
  <si>
    <t>Кардашин Сергей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</si>
  <si>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</si>
  <si>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</si>
  <si>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</si>
  <si>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</si>
  <si>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{000009EC-0000-0000-0000-000000000000}}</t>
  </si>
  <si>
    <t>Ковальков Павел</t>
  </si>
  <si>
    <t>{guid {00000BA8-0000-0000-0000-000000000000}}</t>
  </si>
  <si>
    <t>Комков Сергей</t>
  </si>
  <si>
    <t>ХМАО-ЮГРА</t>
  </si>
  <si>
    <t>ГУОР г. Бронницы, БУ "ЦСПСКЮ", СДЮСШОР, г. Нижневартовск</t>
  </si>
  <si>
    <t>Слотина Ю.В., Рябиков Л.Ю., Игнатов Э.В., Балашов Е.А.</t>
  </si>
  <si>
    <t>{guid {00000CBB-0000-0000-0000-000000000000}}</t>
  </si>
  <si>
    <t>Коржов Александр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</si>
  <si>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</si>
  <si>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</si>
  <si>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</si>
  <si>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</si>
  <si>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{69646A19-6E66-4116-9947-1371DC547711}}</t>
  </si>
  <si>
    <t>Корягин Владимир</t>
  </si>
  <si>
    <t>{guid {00000EEA-0000-0000-0000-000000000000}}</t>
  </si>
  <si>
    <t>Косульникова Екатерина</t>
  </si>
  <si>
    <t>{guid {00000A07-0000-0000-0000-000000000000}}</t>
  </si>
  <si>
    <t>Котов Павел</t>
  </si>
  <si>
    <t>{guid {00000B8D-0000-0000-0000-000000000000}}</t>
  </si>
  <si>
    <t>Кромер Александр</t>
  </si>
  <si>
    <t>Поляев Л.Н.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</si>
  <si>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</si>
  <si>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</si>
  <si>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</si>
  <si>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</si>
  <si>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</si>
  <si>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</si>
  <si>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</si>
  <si>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{00000A13-0000-0000-0000-000000000000}}</t>
  </si>
  <si>
    <t>Крюков Сергей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</si>
  <si>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</si>
  <si>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</si>
  <si>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</si>
  <si>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</si>
  <si>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{00000A19-0000-0000-0000-000000000000}}</t>
  </si>
  <si>
    <t>Кузьмина Алена</t>
  </si>
  <si>
    <t>Демидов и компания</t>
  </si>
  <si>
    <t>{guid {00000A25-0000-0000-0000-000000000000}}</t>
  </si>
  <si>
    <t>Лазарев Александр</t>
  </si>
  <si>
    <t>МГФСО, СК "Дети белой воды"</t>
  </si>
  <si>
    <t>Платонова Е.Н., Тезиков А.Н., Натальин С.А.</t>
  </si>
  <si>
    <t>{guid {00000D81-0000-0000-0000-000000000000}}</t>
  </si>
  <si>
    <t>Лазарев Виктор</t>
  </si>
  <si>
    <t>{guid {C6480117-3A3D-4601-8ECF-A851C65647DD}}</t>
  </si>
  <si>
    <t>Лазарева Алина</t>
  </si>
  <si>
    <t>г. Окуловка</t>
  </si>
  <si>
    <t>{guid {00000A28-0000-0000-0000-000000000000}}</t>
  </si>
  <si>
    <t>Лакеев Сергей</t>
  </si>
  <si>
    <t>{guid {00000E54-0000-0000-0000-000000000000}}</t>
  </si>
  <si>
    <t>Лихачев Богдан</t>
  </si>
  <si>
    <t>{guid {00000F2B-0000-0000-0000-000000000000}}</t>
  </si>
  <si>
    <t>Логачёва Таисия</t>
  </si>
  <si>
    <t>{guid {00000E53-0000-0000-0000-000000000000}}</t>
  </si>
  <si>
    <t>Логинов Александр</t>
  </si>
  <si>
    <t>{guid {00000E5B-0000-0000-0000-000000000000}}</t>
  </si>
  <si>
    <t>Ложников Дмитрий</t>
  </si>
  <si>
    <t>{guid {00000E7B-0000-0000-0000-000000000000}}</t>
  </si>
  <si>
    <t>Макаров Кирилл</t>
  </si>
  <si>
    <t>{guid {00000A41-0000-0000-0000-000000000000}}</t>
  </si>
  <si>
    <t>Макарова Алиса</t>
  </si>
  <si>
    <t>{guid {0DE43948-16E2-48D5-A084-91F9F7827F43}}</t>
  </si>
  <si>
    <t>Мамаева Наталья</t>
  </si>
  <si>
    <t>{guid {00000A4A-0000-0000-0000-000000000000}}</t>
  </si>
  <si>
    <t>Мараховская Анна</t>
  </si>
  <si>
    <t>Кардашин С.О.</t>
  </si>
  <si>
    <t>{guid {00000A58-0000-0000-0000-000000000000}}</t>
  </si>
  <si>
    <t>Миназова Алсу</t>
  </si>
  <si>
    <t>Московская обл., Башкортостан Респ.</t>
  </si>
  <si>
    <t>Слотина Ю.В., Рябиков Л.Ю., Егорова В.П., Волков Н.С.</t>
  </si>
  <si>
    <t>{guid {00000A5A-0000-0000-0000-000000000000}}</t>
  </si>
  <si>
    <t>Мирошниченко Андрей</t>
  </si>
  <si>
    <t>Демидов и Ко</t>
  </si>
  <si>
    <t>Демидов В.Ю.</t>
  </si>
  <si>
    <t>{guid {7BD20304-43EE-4126-9C7D-A35C6809ED31}}</t>
  </si>
  <si>
    <t>Михайлов Владислав</t>
  </si>
  <si>
    <t>Штабкин В.Д., Тезиков А.Н., Семенцова М.К., Инкин Н.А.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</si>
  <si>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</si>
  <si>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</si>
  <si>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</si>
  <si>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</si>
  <si>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</si>
  <si>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</si>
  <si>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</si>
  <si>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</si>
  <si>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{00000C15-0000-0000-0000-000000000000}}</t>
  </si>
  <si>
    <t>Мучкаев Дамир</t>
  </si>
  <si>
    <t>Штабкин В.Д.</t>
  </si>
  <si>
    <t>{guid {00000D94-0000-0000-0000-000000000000}}</t>
  </si>
  <si>
    <t>Немченко Андрей</t>
  </si>
  <si>
    <t>{guid {00000A6F-0000-0000-0000-000000000000}}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</si>
  <si>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</si>
  <si>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</si>
  <si>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</si>
  <si>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</si>
  <si>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{guid {DDA3BEA7-6701-48EE-AA9F-ED1F8EA2C9D8}}</t>
  </si>
  <si>
    <t>Новиков Максим</t>
  </si>
  <si>
    <t>Три Стихии</t>
  </si>
  <si>
    <t>Хижнякова В., Горбачев С.</t>
  </si>
  <si>
    <t>{guid {00000A78-0000-0000-0000-000000000000}}</t>
  </si>
  <si>
    <t>Новиков Сергей</t>
  </si>
  <si>
    <t>Окуловские профи</t>
  </si>
  <si>
    <t>{guid {00000A8F-0000-0000-0000-000000000000}}</t>
  </si>
  <si>
    <t>Пантелеев Михаил</t>
  </si>
  <si>
    <t>Аквариум</t>
  </si>
  <si>
    <t>{guid {00000A92-0000-0000-0000-000000000000}}</t>
  </si>
  <si>
    <t>Папуш Дмитрий</t>
  </si>
  <si>
    <t>Папуш С.П.</t>
  </si>
  <si>
    <t>{guid {00000A93-0000-0000-0000-000000000000}}</t>
  </si>
  <si>
    <t>Папуш Павел</t>
  </si>
  <si>
    <t>Папуш С.П., Макаров Л.Ю.</t>
  </si>
  <si>
    <t>{guid {00000A94-0000-0000-0000-000000000000}}</t>
  </si>
  <si>
    <t>Папуш Светлана</t>
  </si>
  <si>
    <t>Папуш С.П. Макаров Л.Ю.</t>
  </si>
  <si>
    <t>{guid {00000CD8-0000-0000-0000-000000000000}}</t>
  </si>
  <si>
    <t>Парфенов Дмитрий</t>
  </si>
  <si>
    <t>г. Переславль-Залесский</t>
  </si>
  <si>
    <t>Подобряев А.В.</t>
  </si>
  <si>
    <t>{guid {00000EA0-0000-0000-0000-000000000000}}</t>
  </si>
  <si>
    <t>Перимей Петр</t>
  </si>
  <si>
    <t>{guid {00000AA1-0000-0000-0000-000000000000}}</t>
  </si>
  <si>
    <t>Пешкова Валерия</t>
  </si>
  <si>
    <t>Галкина У.Ю., Васильева Е.В., Слотина Ю.В., Рябиков Л.Ю.</t>
  </si>
  <si>
    <t>{guid {00000AA3-0000-0000-0000-000000000000}}</t>
  </si>
  <si>
    <t>Платонов Пётр</t>
  </si>
  <si>
    <t>СК "АБВ", СК "Дети белой воды"</t>
  </si>
  <si>
    <t>{guid {00000AA4-0000-0000-0000-000000000000}}</t>
  </si>
  <si>
    <t>Платонова Елена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</si>
  <si>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</si>
  <si>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</si>
  <si>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</si>
  <si>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</si>
  <si>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</si>
  <si>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</t>
  </si>
  <si>
    <t>{guid {00000E7E-0000-0000-0000-000000000000}}</t>
  </si>
  <si>
    <t>Подобряева Нина</t>
  </si>
  <si>
    <t>МГФСО, СК "Дети белой воды", г. Переславль-Залесский</t>
  </si>
  <si>
    <t>Тезиков А.Н., Платонова Е.Н., Подобряев А.В.</t>
  </si>
  <si>
    <t>{guid {00000AAB-0000-0000-0000-000000000000}}</t>
  </si>
  <si>
    <t>Подъяпольский Юрий</t>
  </si>
  <si>
    <t>{guid {00000AB0-0000-0000-0000-000000000000}}</t>
  </si>
  <si>
    <t>Попов Алексей</t>
  </si>
  <si>
    <t>{guid {00000AB4-0000-0000-0000-000000000000}}</t>
  </si>
  <si>
    <t>Поспелов Андрей</t>
  </si>
  <si>
    <t>{guid {00000AB7-0000-0000-0000-000000000000}}</t>
  </si>
  <si>
    <t>Преснов Павел</t>
  </si>
  <si>
    <t>{guid {00000C2A-0000-0000-0000-000000000000}}</t>
  </si>
  <si>
    <t>Прохоцкий Артем</t>
  </si>
  <si>
    <t>{guid {00000ABA-0000-0000-0000-000000000000}}</t>
  </si>
  <si>
    <t>Прусаков Александр</t>
  </si>
  <si>
    <t>{guid {00000ABC-0000-0000-0000-000000000000}}</t>
  </si>
  <si>
    <t>Пузырев Сергей</t>
  </si>
  <si>
    <t>Покотылюк В., Шабакин М.</t>
  </si>
  <si>
    <t>{guid {00000AC4-0000-0000-0000-000000000000}}</t>
  </si>
  <si>
    <t>Радаев Владимир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</si>
  <si>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</si>
  <si>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</si>
  <si>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</si>
  <si>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</si>
  <si>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</si>
  <si>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</si>
  <si>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</si>
  <si>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</si>
  <si>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</si>
  <si>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</si>
  <si>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{00000ADC-0000-0000-0000-000000000000}}</t>
  </si>
  <si>
    <t>Савицкий Александр</t>
  </si>
  <si>
    <t>{guid {00000CDB-0000-0000-0000-000000000000}}</t>
  </si>
  <si>
    <t>Сапожникова Виктория</t>
  </si>
  <si>
    <t>{guid {00000CC2-0000-0000-0000-000000000000}}</t>
  </si>
  <si>
    <t>Сафронов Андрей</t>
  </si>
  <si>
    <t>{guid {00000AEF-0000-0000-0000-000000000000}}</t>
  </si>
  <si>
    <t>Семенцова Мария</t>
  </si>
  <si>
    <t>{guid {00000BBD-0000-0000-0000-000000000000}}</t>
  </si>
  <si>
    <t>Сенин Михаил</t>
  </si>
  <si>
    <t>Хижнякова В.В., Покотылюк В.</t>
  </si>
  <si>
    <t>{guid {2497B166-DB9C-4DE6-ADA7-21F47D9F5282}}</t>
  </si>
  <si>
    <t>Симин Адрей</t>
  </si>
  <si>
    <t>{guid {00000AFF-0000-0000-0000-000000000000}}</t>
  </si>
  <si>
    <t>Смирнов Александр</t>
  </si>
  <si>
    <t>{guid {00000B01-0000-0000-0000-000000000000}}</t>
  </si>
  <si>
    <t>Смирнов Илья</t>
  </si>
  <si>
    <t>{guid {00000F4A-0000-0000-0000-000000000000}}</t>
  </si>
  <si>
    <t>Смирнов Сергей</t>
  </si>
  <si>
    <t>{guid {00000E69-0000-0000-0000-000000000000}}</t>
  </si>
  <si>
    <t>Смирнова Валерия</t>
  </si>
  <si>
    <t>{guid {00000B0F-0000-0000-0000-000000000000}}</t>
  </si>
  <si>
    <t>Сосонкин Андрей</t>
  </si>
  <si>
    <t>СК "Три стихии"</t>
  </si>
  <si>
    <t>{guid {454005BD-41E8-4CA9-B367-6FF159C3F343}}</t>
  </si>
  <si>
    <t>Стрелова Дарья</t>
  </si>
  <si>
    <t>МГФСО, СК "Дети белой воды", СК "Демидов и Ко"</t>
  </si>
  <si>
    <t>Тезиков А.Н., Платонова Е.Н., Демидов В.Ю.</t>
  </si>
  <si>
    <t>{guid {00000F48-0000-0000-0000-000000000000}}</t>
  </si>
  <si>
    <t>Суровая Полина</t>
  </si>
  <si>
    <t>{guid {CC5D5946-BDCA-4B89-8370-E10E2D9ABD52}}</t>
  </si>
  <si>
    <t>Суровый Дмитрий</t>
  </si>
  <si>
    <t>{guid {00000B16-0000-0000-0000-000000000000}}</t>
  </si>
  <si>
    <t>Суслов Алексей</t>
  </si>
  <si>
    <t>{guid {00000B1B-0000-0000-0000-000000000000}}</t>
  </si>
  <si>
    <t>Сычев Илья</t>
  </si>
  <si>
    <t>{guid {00000B1C-0000-0000-0000-000000000000}}</t>
  </si>
  <si>
    <t>Сычева Мария</t>
  </si>
  <si>
    <t>{guid {00000B1E-0000-0000-0000-000000000000}}</t>
  </si>
  <si>
    <t>Тезиков Андрей</t>
  </si>
  <si>
    <t>СК Дети белой воды</t>
  </si>
  <si>
    <t>{guid {00000E7C-0000-0000-0000-000000000000}}</t>
  </si>
  <si>
    <t>Телицына Василиса</t>
  </si>
  <si>
    <t>{guid {00000C67-0000-0000-0000-000000000000}}</t>
  </si>
  <si>
    <t>Терехова Елизавета</t>
  </si>
  <si>
    <t>Хабаровский кр.</t>
  </si>
  <si>
    <t>ГУОР г. Бронницы, СК "Грань"</t>
  </si>
  <si>
    <t>{guid {00000AAE-0000-0000-0000-000000000000}}</t>
  </si>
  <si>
    <t>Третьякова Светлана</t>
  </si>
  <si>
    <t>Новосибирская обл.</t>
  </si>
  <si>
    <t>МАУ "НЦВСМ", СФГС НСО</t>
  </si>
  <si>
    <t>Зеленкин К.Ю.</t>
  </si>
  <si>
    <t>{guid {00000B2D-0000-0000-0000-000000000000}}</t>
  </si>
  <si>
    <t>Трифонов Артём</t>
  </si>
  <si>
    <t>СК "Аквариум"</t>
  </si>
  <si>
    <t>{guid {00000B2E-0000-0000-0000-000000000000}}</t>
  </si>
  <si>
    <t>Трифонов Николай</t>
  </si>
  <si>
    <t>{guid {00000D0A-0000-0000-0000-000000000000}}</t>
  </si>
  <si>
    <t>Уфимцев Алексей</t>
  </si>
  <si>
    <t>{guid {00000B3B-0000-0000-0000-000000000000}}</t>
  </si>
  <si>
    <t>Ушаков Антон</t>
  </si>
  <si>
    <t>ГБУ "ЦСП "Хлебниково"</t>
  </si>
  <si>
    <t>Натальин С.А.</t>
  </si>
  <si>
    <t>{guid {00000B3C-0000-0000-0000-000000000000}}</t>
  </si>
  <si>
    <t>Ушаков Артем</t>
  </si>
  <si>
    <t>Лазько А.Е.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</si>
  <si>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</si>
  <si>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</si>
  <si>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</si>
  <si>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</si>
  <si>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{00000B4D-0000-0000-0000-000000000000}}</t>
  </si>
  <si>
    <t>Хомченко Андрей</t>
  </si>
  <si>
    <t>{guid {00000E9E-0000-0000-0000-000000000000}}</t>
  </si>
  <si>
    <t>Цветков Никита</t>
  </si>
  <si>
    <t>{guid {00000E74-0000-0000-0000-000000000000}}</t>
  </si>
  <si>
    <t>Цыбанев Михаил</t>
  </si>
  <si>
    <t>{guid {00000B54-0000-0000-0000-000000000000}}</t>
  </si>
  <si>
    <t>Чамов Сергей</t>
  </si>
  <si>
    <t>{guid {00000E38-0000-0000-0000-000000000000}}</t>
  </si>
  <si>
    <t>Чичикина Дарья</t>
  </si>
  <si>
    <t>{guid {00000B5A-0000-0000-0000-000000000000}}</t>
  </si>
  <si>
    <t>Чувилова Екатерина</t>
  </si>
  <si>
    <t>ГПБОУ "МСС УОР№2", СК "Дети белой воды"</t>
  </si>
  <si>
    <t>Тезиков А.Н., Платонова Е.Н., Натальин С.А.</t>
  </si>
  <si>
    <t>{guid {00000B5D-0000-0000-0000-000000000000}}</t>
  </si>
  <si>
    <t>Шабакин Михаил</t>
  </si>
  <si>
    <t>ШВСМ «Хлебниково»</t>
  </si>
  <si>
    <t>{guid {00000B5E-0000-0000-0000-000000000000}}</t>
  </si>
  <si>
    <t>Шабанов Максим</t>
  </si>
  <si>
    <t>ГБУ ЦСП "Хлебниково"</t>
  </si>
  <si>
    <t>{guid {00000B61-0000-0000-0000-000000000000}}</t>
  </si>
  <si>
    <t>Шайдурова Дарья</t>
  </si>
  <si>
    <t>{guid {00000EA5-0000-0000-0000-000000000000}}</t>
  </si>
  <si>
    <t>Шаломихина Евгения</t>
  </si>
  <si>
    <t>СК "Три Стихии"</t>
  </si>
  <si>
    <t>{guid {00000B69-0000-0000-0000-000000000000}}</t>
  </si>
  <si>
    <t>Шеренов Николай</t>
  </si>
  <si>
    <t>{guid {00000B76-0000-0000-0000-000000000000}}</t>
  </si>
  <si>
    <t>Шклярук Николай</t>
  </si>
  <si>
    <t>{guid {00000B80-0000-0000-0000-000000000000}}</t>
  </si>
  <si>
    <t>Якимычев Сергей</t>
  </si>
  <si>
    <t>{guid {00000B82-0000-0000-0000-000000000000}}</t>
  </si>
  <si>
    <t>Якунин Алексей</t>
  </si>
  <si>
    <t>Категория</t>
  </si>
  <si>
    <t>Номер</t>
  </si>
  <si>
    <t>ГодМладший</t>
  </si>
  <si>
    <t>ГодСтарший</t>
  </si>
  <si>
    <t>Спортивная делегация</t>
  </si>
  <si>
    <t>К-1м</t>
  </si>
  <si>
    <t>43</t>
  </si>
  <si>
    <t>1963</t>
  </si>
  <si>
    <t/>
  </si>
  <si>
    <t>Лично</t>
  </si>
  <si>
    <t>59</t>
  </si>
  <si>
    <t>1962</t>
  </si>
  <si>
    <t>37</t>
  </si>
  <si>
    <t>1981</t>
  </si>
  <si>
    <t>20</t>
  </si>
  <si>
    <t>2002</t>
  </si>
  <si>
    <t>Дети белой воды</t>
  </si>
  <si>
    <t>34</t>
  </si>
  <si>
    <t>9</t>
  </si>
  <si>
    <t>1974</t>
  </si>
  <si>
    <t>Рязань</t>
  </si>
  <si>
    <t>23</t>
  </si>
  <si>
    <t>1975</t>
  </si>
  <si>
    <t>25</t>
  </si>
  <si>
    <t>1971</t>
  </si>
  <si>
    <t>4</t>
  </si>
  <si>
    <t>1986</t>
  </si>
  <si>
    <t>82</t>
  </si>
  <si>
    <t>1984</t>
  </si>
  <si>
    <t>36</t>
  </si>
  <si>
    <t>1988</t>
  </si>
  <si>
    <t>88</t>
  </si>
  <si>
    <t>60</t>
  </si>
  <si>
    <t>66</t>
  </si>
  <si>
    <t>2000</t>
  </si>
  <si>
    <t>33</t>
  </si>
  <si>
    <t>2004</t>
  </si>
  <si>
    <t>Богородское</t>
  </si>
  <si>
    <t>57</t>
  </si>
  <si>
    <t>1989</t>
  </si>
  <si>
    <t>30</t>
  </si>
  <si>
    <t>2003</t>
  </si>
  <si>
    <t>Ярославль</t>
  </si>
  <si>
    <t>87</t>
  </si>
  <si>
    <t>1998</t>
  </si>
  <si>
    <t>ГУОР г. Бронницы</t>
  </si>
  <si>
    <t>89</t>
  </si>
  <si>
    <t>44</t>
  </si>
  <si>
    <t>62</t>
  </si>
  <si>
    <t>51</t>
  </si>
  <si>
    <t>1992</t>
  </si>
  <si>
    <t>86</t>
  </si>
  <si>
    <t>1973</t>
  </si>
  <si>
    <t>21</t>
  </si>
  <si>
    <t>2006</t>
  </si>
  <si>
    <t>18</t>
  </si>
  <si>
    <t>2001</t>
  </si>
  <si>
    <t>64</t>
  </si>
  <si>
    <t>1983</t>
  </si>
  <si>
    <t>6</t>
  </si>
  <si>
    <t>29</t>
  </si>
  <si>
    <t>39</t>
  </si>
  <si>
    <t>17</t>
  </si>
  <si>
    <t>2005</t>
  </si>
  <si>
    <t>58</t>
  </si>
  <si>
    <t>72</t>
  </si>
  <si>
    <t>19</t>
  </si>
  <si>
    <t>47</t>
  </si>
  <si>
    <t>1951</t>
  </si>
  <si>
    <t>14</t>
  </si>
  <si>
    <t>13</t>
  </si>
  <si>
    <t>2007</t>
  </si>
  <si>
    <t>95</t>
  </si>
  <si>
    <t>1997</t>
  </si>
  <si>
    <t>83</t>
  </si>
  <si>
    <t>1990</t>
  </si>
  <si>
    <t>53</t>
  </si>
  <si>
    <t>74</t>
  </si>
  <si>
    <t>1969</t>
  </si>
  <si>
    <t>45</t>
  </si>
  <si>
    <t>1956</t>
  </si>
  <si>
    <t>22</t>
  </si>
  <si>
    <t>28</t>
  </si>
  <si>
    <t>5</t>
  </si>
  <si>
    <t>215</t>
  </si>
  <si>
    <t>91</t>
  </si>
  <si>
    <t>1996</t>
  </si>
  <si>
    <t>16</t>
  </si>
  <si>
    <t>41</t>
  </si>
  <si>
    <t>1955</t>
  </si>
  <si>
    <t>42</t>
  </si>
  <si>
    <t>52</t>
  </si>
  <si>
    <t>7</t>
  </si>
  <si>
    <t>46</t>
  </si>
  <si>
    <t>1979</t>
  </si>
  <si>
    <t>10</t>
  </si>
  <si>
    <t>31</t>
  </si>
  <si>
    <t>15</t>
  </si>
  <si>
    <t>24</t>
  </si>
  <si>
    <t>1968</t>
  </si>
  <si>
    <t>96</t>
  </si>
  <si>
    <t>1995</t>
  </si>
  <si>
    <t>38</t>
  </si>
  <si>
    <t>69</t>
  </si>
  <si>
    <t>1958</t>
  </si>
  <si>
    <t>63</t>
  </si>
  <si>
    <t>54</t>
  </si>
  <si>
    <t>Папуш</t>
  </si>
  <si>
    <t>50</t>
  </si>
  <si>
    <t>Переславль-Залесский</t>
  </si>
  <si>
    <t>80</t>
  </si>
  <si>
    <t>85</t>
  </si>
  <si>
    <t>1978</t>
  </si>
  <si>
    <t>48</t>
  </si>
  <si>
    <t>93</t>
  </si>
  <si>
    <t>Натальин</t>
  </si>
  <si>
    <t>68</t>
  </si>
  <si>
    <t>75</t>
  </si>
  <si>
    <t>1976</t>
  </si>
  <si>
    <t>26</t>
  </si>
  <si>
    <t>84</t>
  </si>
  <si>
    <t>61</t>
  </si>
  <si>
    <t>76</t>
  </si>
  <si>
    <t>1959</t>
  </si>
  <si>
    <t>77</t>
  </si>
  <si>
    <t>94</t>
  </si>
  <si>
    <t>55</t>
  </si>
  <si>
    <t>40</t>
  </si>
  <si>
    <t>1980</t>
  </si>
  <si>
    <t>8</t>
  </si>
  <si>
    <t>67</t>
  </si>
  <si>
    <t>1954</t>
  </si>
  <si>
    <t>56</t>
  </si>
  <si>
    <t>1952</t>
  </si>
  <si>
    <t>49</t>
  </si>
  <si>
    <t>1967</t>
  </si>
  <si>
    <t>11</t>
  </si>
  <si>
    <t>70</t>
  </si>
  <si>
    <t>65</t>
  </si>
  <si>
    <t>90</t>
  </si>
  <si>
    <t>1985</t>
  </si>
  <si>
    <t>78</t>
  </si>
  <si>
    <t>35</t>
  </si>
  <si>
    <t>1972</t>
  </si>
  <si>
    <t>27</t>
  </si>
  <si>
    <t>79</t>
  </si>
  <si>
    <t>12</t>
  </si>
  <si>
    <t>32</t>
  </si>
  <si>
    <t>1999</t>
  </si>
  <si>
    <t>92</t>
  </si>
  <si>
    <t>97</t>
  </si>
  <si>
    <t>1994</t>
  </si>
  <si>
    <t>81</t>
  </si>
  <si>
    <t>1993</t>
  </si>
  <si>
    <t>73</t>
  </si>
  <si>
    <t>71</t>
  </si>
  <si>
    <t>С-2м</t>
  </si>
  <si>
    <t>116</t>
  </si>
  <si>
    <t>Антошкин Александр_x000D_
Денисенко Николай</t>
  </si>
  <si>
    <t>2002_x000D_
2001</t>
  </si>
  <si>
    <t>3_x000D_
3</t>
  </si>
  <si>
    <t>124</t>
  </si>
  <si>
    <t>Богданов Артём_x000D_
Ковальков Павел</t>
  </si>
  <si>
    <t>1995_x000D_
1994</t>
  </si>
  <si>
    <t>мс_x000D_
мс</t>
  </si>
  <si>
    <t>Макарова</t>
  </si>
  <si>
    <t>120</t>
  </si>
  <si>
    <t>Ванин Владислав_x000D_
Лихачев Богдан</t>
  </si>
  <si>
    <t>2002_x000D_
2002</t>
  </si>
  <si>
    <t>1_x000D_
2</t>
  </si>
  <si>
    <t>ГБУ "МГФСО", СК "Дети белой воды"_x000D_
МГФСО, СК Дети белой воды</t>
  </si>
  <si>
    <t>Платонова Е.Н., Тезиков А.Н._x000D_
Тезиков А.Н., Платонова Е.Н., Семенцова М.К., Инкин Н.А.</t>
  </si>
  <si>
    <t>119</t>
  </si>
  <si>
    <t>Ванин Константин_x000D_
Цыбанев Михаил</t>
  </si>
  <si>
    <t>2000_x000D_
1999</t>
  </si>
  <si>
    <t>1_x000D_
3</t>
  </si>
  <si>
    <t>118</t>
  </si>
  <si>
    <t>Вихарев Иван_x000D_
Федосов Алексей</t>
  </si>
  <si>
    <t>2003_x000D_
2002</t>
  </si>
  <si>
    <t>127</t>
  </si>
  <si>
    <t>Войналович Вадим_x000D_
Попов Алексей</t>
  </si>
  <si>
    <t>1995_x000D_
1995</t>
  </si>
  <si>
    <t>121</t>
  </si>
  <si>
    <t>Кириллов Илья_x000D_
Иманкулов Дастан</t>
  </si>
  <si>
    <t>2000_x000D_
2000</t>
  </si>
  <si>
    <t>1_x000D_
1</t>
  </si>
  <si>
    <t>Штабкин</t>
  </si>
  <si>
    <t>125</t>
  </si>
  <si>
    <t>Котов Павел_x000D_
Комков Сергей</t>
  </si>
  <si>
    <t>1998_x000D_
1998</t>
  </si>
  <si>
    <t>кмс_x000D_
кмс</t>
  </si>
  <si>
    <t>115</t>
  </si>
  <si>
    <t>Лазарев Виктор_x000D_
Цветков Никита</t>
  </si>
  <si>
    <t>2003_x000D_
2004</t>
  </si>
  <si>
    <t>3_x000D_
1ю</t>
  </si>
  <si>
    <t>126</t>
  </si>
  <si>
    <t>Михайлов Игорь_x000D_
Шклярук Николай</t>
  </si>
  <si>
    <t>1996_x000D_
1996</t>
  </si>
  <si>
    <t>117</t>
  </si>
  <si>
    <t>Мучкаев Дамир_x000D_
Рашев Всеволод</t>
  </si>
  <si>
    <t>3_x000D_
1</t>
  </si>
  <si>
    <t>МГФСО_x000D_
ГБУ "МГФСО", СК "Дети белой воды"</t>
  </si>
  <si>
    <t>Штабкин В.Д._x000D_
Платонова Е.Н., Тезиков А.Н., Натальин С.А.</t>
  </si>
  <si>
    <t>122</t>
  </si>
  <si>
    <t>Преснов Павел_x000D_
Крюков Глеб</t>
  </si>
  <si>
    <t>123</t>
  </si>
  <si>
    <t>Суслов Алексей_x000D_
Кромер Александр</t>
  </si>
  <si>
    <t>1991_x000D_
1991</t>
  </si>
  <si>
    <t>Макаров Л.Ю._x000D_
Поляев Л.Н.</t>
  </si>
  <si>
    <t>98</t>
  </si>
  <si>
    <t>Ушаков Антон_x000D_
Ушаков Артем</t>
  </si>
  <si>
    <t>1990_x000D_
1990</t>
  </si>
  <si>
    <t>Натальин С.А._x000D_
Лазько А.Е.</t>
  </si>
  <si>
    <t>Ушаковы</t>
  </si>
  <si>
    <t>К-1ж</t>
  </si>
  <si>
    <t>140</t>
  </si>
  <si>
    <t>131</t>
  </si>
  <si>
    <t>151</t>
  </si>
  <si>
    <t>166</t>
  </si>
  <si>
    <t>146</t>
  </si>
  <si>
    <t>134</t>
  </si>
  <si>
    <t>139</t>
  </si>
  <si>
    <t>143</t>
  </si>
  <si>
    <t>148</t>
  </si>
  <si>
    <t>150</t>
  </si>
  <si>
    <t>141</t>
  </si>
  <si>
    <t>153</t>
  </si>
  <si>
    <t>142</t>
  </si>
  <si>
    <t>129</t>
  </si>
  <si>
    <t>168</t>
  </si>
  <si>
    <t>159</t>
  </si>
  <si>
    <t>145</t>
  </si>
  <si>
    <t>128</t>
  </si>
  <si>
    <t>130</t>
  </si>
  <si>
    <t>155</t>
  </si>
  <si>
    <t>133</t>
  </si>
  <si>
    <t>157</t>
  </si>
  <si>
    <t>167</t>
  </si>
  <si>
    <t>156</t>
  </si>
  <si>
    <t>161</t>
  </si>
  <si>
    <t>160</t>
  </si>
  <si>
    <t>163</t>
  </si>
  <si>
    <t>135</t>
  </si>
  <si>
    <t>158</t>
  </si>
  <si>
    <t>152</t>
  </si>
  <si>
    <t>147</t>
  </si>
  <si>
    <t>136</t>
  </si>
  <si>
    <t>138</t>
  </si>
  <si>
    <t>149</t>
  </si>
  <si>
    <t>144</t>
  </si>
  <si>
    <t>164</t>
  </si>
  <si>
    <t>154</t>
  </si>
  <si>
    <t>137</t>
  </si>
  <si>
    <t>162</t>
  </si>
  <si>
    <t>165</t>
  </si>
  <si>
    <t>132</t>
  </si>
  <si>
    <t>С-1м</t>
  </si>
  <si>
    <t>213</t>
  </si>
  <si>
    <t>171</t>
  </si>
  <si>
    <t>211</t>
  </si>
  <si>
    <t>203</t>
  </si>
  <si>
    <t>1965</t>
  </si>
  <si>
    <t>183</t>
  </si>
  <si>
    <t>187</t>
  </si>
  <si>
    <t>208</t>
  </si>
  <si>
    <t>176</t>
  </si>
  <si>
    <t>206</t>
  </si>
  <si>
    <t>210</t>
  </si>
  <si>
    <t>209</t>
  </si>
  <si>
    <t>185</t>
  </si>
  <si>
    <t>196</t>
  </si>
  <si>
    <t>194</t>
  </si>
  <si>
    <t>193</t>
  </si>
  <si>
    <t>189</t>
  </si>
  <si>
    <t>191</t>
  </si>
  <si>
    <t>201</t>
  </si>
  <si>
    <t>202</t>
  </si>
  <si>
    <t>198</t>
  </si>
  <si>
    <t>188</t>
  </si>
  <si>
    <t>1960</t>
  </si>
  <si>
    <t>173</t>
  </si>
  <si>
    <t>178</t>
  </si>
  <si>
    <t>184</t>
  </si>
  <si>
    <t>204</t>
  </si>
  <si>
    <t>172</t>
  </si>
  <si>
    <t>180</t>
  </si>
  <si>
    <t>214</t>
  </si>
  <si>
    <t>199</t>
  </si>
  <si>
    <t>169</t>
  </si>
  <si>
    <t>170</t>
  </si>
  <si>
    <t>190</t>
  </si>
  <si>
    <t>207</t>
  </si>
  <si>
    <t>195</t>
  </si>
  <si>
    <t>197</t>
  </si>
  <si>
    <t>181</t>
  </si>
  <si>
    <t>179</t>
  </si>
  <si>
    <t>212</t>
  </si>
  <si>
    <t>182</t>
  </si>
  <si>
    <t>200</t>
  </si>
  <si>
    <t>1991</t>
  </si>
  <si>
    <t>175</t>
  </si>
  <si>
    <t>174</t>
  </si>
  <si>
    <t>177</t>
  </si>
  <si>
    <t>186</t>
  </si>
  <si>
    <t>205</t>
  </si>
  <si>
    <t>192</t>
  </si>
  <si>
    <t>С-1ж</t>
  </si>
  <si>
    <t>111</t>
  </si>
  <si>
    <t>101</t>
  </si>
  <si>
    <t>216</t>
  </si>
  <si>
    <t>103</t>
  </si>
  <si>
    <t>108</t>
  </si>
  <si>
    <t>106</t>
  </si>
  <si>
    <t>99</t>
  </si>
  <si>
    <t>113</t>
  </si>
  <si>
    <t>109</t>
  </si>
  <si>
    <t>107</t>
  </si>
  <si>
    <t>100</t>
  </si>
  <si>
    <t>104</t>
  </si>
  <si>
    <t>105</t>
  </si>
  <si>
    <t>110</t>
  </si>
  <si>
    <t>114</t>
  </si>
  <si>
    <t>102</t>
  </si>
  <si>
    <t>112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</si>
  <si>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</si>
  <si>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Чемпионат Москвы по гребному слалому 2016 года</t>
  </si>
  <si>
    <t>04-05 июня 2016 года</t>
  </si>
  <si>
    <t>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</si>
  <si>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</si>
  <si>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</si>
  <si>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</si>
  <si>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</si>
  <si>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</si>
  <si>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</si>
  <si>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</si>
  <si>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</si>
  <si>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</si>
  <si>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</si>
  <si>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</si>
  <si>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</si>
  <si>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</si>
  <si>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</si>
  <si>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Ушаков Антон
Ушаков Артем</t>
  </si>
  <si>
    <t>1990
1990</t>
  </si>
  <si>
    <t>мс
мс</t>
  </si>
  <si>
    <t>Войналович Вадим
Попов Алексей</t>
  </si>
  <si>
    <t>1995
1995</t>
  </si>
  <si>
    <t>Михайлов Игорь
Шклярук Николай</t>
  </si>
  <si>
    <t>1996
1996</t>
  </si>
  <si>
    <t>Суслов Алексей
Кромер Александр</t>
  </si>
  <si>
    <t>1991
1991</t>
  </si>
  <si>
    <t>Котов Павел
Комков Сергей</t>
  </si>
  <si>
    <t>1998
1998</t>
  </si>
  <si>
    <t>кмс
кмс</t>
  </si>
  <si>
    <t>Богданов Артём
Ковальков Павел</t>
  </si>
  <si>
    <t>1995
1994</t>
  </si>
  <si>
    <t>Преснов Павел
Крюков Глеб</t>
  </si>
  <si>
    <t>2000
2000</t>
  </si>
  <si>
    <t>Кириллов Илья
Иманкулов Дастан</t>
  </si>
  <si>
    <t>1
1</t>
  </si>
  <si>
    <t>Ванин Владислав
Лихачев Богдан</t>
  </si>
  <si>
    <t>2002
2002</t>
  </si>
  <si>
    <t>1
2</t>
  </si>
  <si>
    <t>Мучкаев Дамир
Рашев Всеволод</t>
  </si>
  <si>
    <t>3
1</t>
  </si>
  <si>
    <t>Ванин Константин
Цыбанев Михаил</t>
  </si>
  <si>
    <t>2000
1999</t>
  </si>
  <si>
    <t>1
3</t>
  </si>
  <si>
    <t>Вихарев Иван
Федосов Алексей</t>
  </si>
  <si>
    <t>2003
2002</t>
  </si>
  <si>
    <t>3
3</t>
  </si>
  <si>
    <t>Лазарев Виктор
Цветков Никита</t>
  </si>
  <si>
    <t>2003
2004</t>
  </si>
  <si>
    <t>3
1ю</t>
  </si>
  <si>
    <t>Антошкин Александр
Денисенко Николай</t>
  </si>
  <si>
    <t>2002
2001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</si>
  <si>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</si>
  <si>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</si>
  <si>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</si>
  <si>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</si>
  <si>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</si>
  <si>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</si>
  <si>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Непогодин Александр
Савицкий Александр
Гладких Илья</t>
  </si>
  <si>
    <t>1995
1998
1998</t>
  </si>
  <si>
    <t>мс
кмс
кмс</t>
  </si>
  <si>
    <t>Московская обл., Хабаровский кр.
Архангельская обл.
Архангельская обл.</t>
  </si>
  <si>
    <t>ГБУ МО "ЦОВС", ГУОР г. Бронницы, СК "Грань"
ЦСП "Поморье", ГУОР г. Бронницы
ЦСП "Поморье", ГУОР г. Бронницы</t>
  </si>
  <si>
    <t>Слотина Ю.В., Рябиков Л.Ю., Непогодин М.М.
Амосова Е.А., Меньшенин В.Л., Рябиков Л.Ю., Слотина Ю.В.
Амосова Е.А., Меньшенин В.Л., Рябиков Л.Ю., Слотина Ю.В.</t>
  </si>
  <si>
    <t>Шабанов Максим
Букринский Сергей
Трифонов Артём</t>
  </si>
  <si>
    <t>1994
1986
1985</t>
  </si>
  <si>
    <t>мс
1
кмс</t>
  </si>
  <si>
    <t>ГБУ ЦСП "Хлебниково"
Акварирум
СК "Аквариум"</t>
  </si>
  <si>
    <t>Казанцев И.В.
Казанцев И.В.
самостоятельно</t>
  </si>
  <si>
    <t>Демидов Виктор
Гончаров Алексей
Казанский Владимир</t>
  </si>
  <si>
    <t>1973
1986
1990</t>
  </si>
  <si>
    <t>СК "Демидов и Ко"
СК "Демидов и Ко"
Азимут</t>
  </si>
  <si>
    <t>Демидов В.Ю., Гончаров А.А.
Демидов В.Ю., Гончаров А.А.
самостоятельно</t>
  </si>
  <si>
    <t>Ермаков Павел
Хомченко Андрей
Ромашкин Дмитрий</t>
  </si>
  <si>
    <t>1975
1981
1968</t>
  </si>
  <si>
    <t>1
1
мс</t>
  </si>
  <si>
    <t>Ромашкин Д.В.
Ромашкин Д.В.
самостоятельно</t>
  </si>
  <si>
    <t>Трифонов Николай
Якимычев Сергей
Кардашин Сергей</t>
  </si>
  <si>
    <t>1962
1978
1969</t>
  </si>
  <si>
    <t>1
1
кмс</t>
  </si>
  <si>
    <t>самостоятельно
Кардашин С.О.
самостоятельно</t>
  </si>
  <si>
    <t>Крюков Глеб
Парфенов Дмитрий
Прохоцкий Артем</t>
  </si>
  <si>
    <t>2000
2002
2000</t>
  </si>
  <si>
    <t>кмс
2
1</t>
  </si>
  <si>
    <t>Москва, Ярославская обл.
Ярославская обл.
Ярославская обл.</t>
  </si>
  <si>
    <t>ГБПОУ "МСС УОР№2", СК "Дети белой воды"
г. Переславль-Залесский
СДЮСШОР №6, г. Ярославль</t>
  </si>
  <si>
    <t>Тезиков А.Н., Платонова Е.Н., Соколов Ю.С.
Подобряев А.В.
Соколов Ю.С., Изюмова И.А.</t>
  </si>
  <si>
    <t>Давидян Артур
Викулин Вадим
Якунин Алексей</t>
  </si>
  <si>
    <t>1992
1989
1989</t>
  </si>
  <si>
    <t>1
1
1</t>
  </si>
  <si>
    <t>Ванин Владислав
Ванин Константин
Лихачев Богдан</t>
  </si>
  <si>
    <t>2002
2000
2002</t>
  </si>
  <si>
    <t>1
1
2</t>
  </si>
  <si>
    <t>ГБУ "МГФСО", СК "Дети белой воды"
ГБУ "МГФСО", СК "Дети белой воды"
МГФСО, СК Дети белой воды</t>
  </si>
  <si>
    <t>Платонова Е.Н., Тезиков А.Н.
Платонова Е.Н., Тезиков А.Н.
Тезиков А.Н., Платонова Е.Н., Семенцова М.К., Инкин Н.А.</t>
  </si>
  <si>
    <t>Додонов Василий
Вихарев Иван
Федосов Алексей</t>
  </si>
  <si>
    <t>2002
2003
2002</t>
  </si>
  <si>
    <t>1ю
3
3</t>
  </si>
  <si>
    <t>Цыбанев Михаил
Лазарев Виктор
Цветков Никита</t>
  </si>
  <si>
    <t>1999
2003
2004</t>
  </si>
  <si>
    <t>3
3
1ю</t>
  </si>
  <si>
    <t>Молодцов Илья
Суровый Дмитрий
Зимин Иван</t>
  </si>
  <si>
    <t>2002
2004
2004</t>
  </si>
  <si>
    <t>2ю
б/р
б/р</t>
  </si>
  <si>
    <t>Рязанская обл.
Новгородская обл.
Новгородская обл.</t>
  </si>
  <si>
    <t>МБОУ ДОД ДЮЦ «СпортТур»
Окуловка
Окуловка</t>
  </si>
  <si>
    <t>Якунин А.В.
Быкадоров В.А.
Быкадоров В.А.</t>
  </si>
  <si>
    <t>Денисенко Николай
Антошкин Александр
Инкин Глеб</t>
  </si>
  <si>
    <t>2001
2002
2007</t>
  </si>
  <si>
    <t>3
3
б/р</t>
  </si>
  <si>
    <t>МГФСО, СК Дети белой воды
МГФСО, СК Дети белой воды
СК "Дети белой воды"</t>
  </si>
  <si>
    <t>Тезиков А.Н., Платонова Е.Н., Семенцова М.К., Инкин Н.А.
Тезиков А.Н., Платонова Е.Н., Семенцова М.К., Инкин Н.А.
Семенцова М.К., Инкин Н.А.</t>
  </si>
  <si>
    <t>Додонов Никита
Добрынин Георгий
Корягин Владимир</t>
  </si>
  <si>
    <t>2005
2004
2005</t>
  </si>
  <si>
    <t>1ю
2ю
2ю</t>
  </si>
  <si>
    <t>Войналович Вадим
Попов Алексей
Михайлов Игорь
Шклярук Николай
Котов Павел
Комков Сергей</t>
  </si>
  <si>
    <t>1995
1995
1996
1996
1998
1998</t>
  </si>
  <si>
    <t>мс
мс
мс
мс
кмс
кмс</t>
  </si>
  <si>
    <t>Московская обл., Ростовская обл.
Московская обл.
ХМАО-ЮГРА</t>
  </si>
  <si>
    <t>ГБУ МО "ЦОВС", ГУОР г. Бронницы, СДЮШОР №29
ГБУ МО "ЦОВС", ГУОР г. Бронницы, РКТ
ГУОР г. Бронницы, БУ "ЦСПСКЮ", СДЮСШОР, г. Нижневартовск</t>
  </si>
  <si>
    <t>Слотина Ю.В., Рябиков Л.Ю., Кобзева Н.В.
Слотина Ю.В., Рябиков Л.Ю., Михайлов И.Б.
Слотина Ю.В., Рябиков Л.Ю., Игнатов Э.В., Балашов Е.А.</t>
  </si>
  <si>
    <t>Ушаков Антон
Ушаков Артем
Суслов Алексей
Кромер Александр
Богданов Артём
Ковальков Павел</t>
  </si>
  <si>
    <t>1990
1990
1991
1991
1995
1994</t>
  </si>
  <si>
    <t>мс
мс
мс
мс
мс
мс</t>
  </si>
  <si>
    <t>ГБУ "ЦСП "Хлебниково"
МГФСО
МГФСО</t>
  </si>
  <si>
    <t>Натальин С.А._x000D_
Лазько А.Е.
Макаров Л.Ю._x000D_
Поляев Л.Н.
Макаров Л.Ю.</t>
  </si>
  <si>
    <t>Преснов Павел
Крюков Глеб
Кириллов Илья
Иманкулов Дастан
Ванин Владислав
Лихачев Богдан</t>
  </si>
  <si>
    <t>2000
2000
2000
2000
2002
2002</t>
  </si>
  <si>
    <t>кмс
кмс
1
1
1
2</t>
  </si>
  <si>
    <t>Москва, Ярославская обл.
Москва
Москва</t>
  </si>
  <si>
    <t>ГБПОУ "МСС УОР№2", СК "Дети белой воды"
ГБУ "МГФСО"
ГБУ "МГФСО", СК "Дети белой воды"_x000D_
МГФСО, СК Дети белой воды</t>
  </si>
  <si>
    <t>Тезиков А.Н., Платонова Е.Н., Соколов Ю.С.
Штабкин В.Д., Макаров Л.Ю.
Платонова Е.Н., Тезиков А.Н._x000D_
Тезиков А.Н., Платонова Е.Н., Семенцова М.К., Инкин Н.А.</t>
  </si>
  <si>
    <t>Ванин Константин
Цыбанев Михаил
Лазарев Виктор
Цветков Никита
Антошкин Александр
Денисенко Николай</t>
  </si>
  <si>
    <t>2000
1999
2003
2004
2002
2001</t>
  </si>
  <si>
    <t>1
3
3
1ю
3
3</t>
  </si>
  <si>
    <t>ГБУ "МГФСО", СК "Дети белой воды"_x000D_
МГФСО, СК Дети белой воды
МГФСО, СК Дети белой воды
МГФСО, СК Дети белой воды</t>
  </si>
  <si>
    <t>Платонова Е.Н., Тезиков А.Н._x000D_
Тезиков А.Н., Платонова Е.Н., Семенцова М.К., Инкин Н.А.
Тезиков А.Н., Платонова Е.Н., Семенцова М.К., Инкин Н.А.
Тезиков А.Н., Платонова Е.Н., Семенцова М.К., Инкин Н.А.</t>
  </si>
  <si>
    <t>Бедоева Арина
Миназова Алсу
Терехова Елизавета</t>
  </si>
  <si>
    <t>1997
1998
2001</t>
  </si>
  <si>
    <t>мс
мс
кмс</t>
  </si>
  <si>
    <t>Московская обл., Северная Осетия (Алания)
Московская обл., Башкортостан Респ.
Хабаровский кр.</t>
  </si>
  <si>
    <t>ГБУ МО "ЦОВС", ГУОР г. Бронницы
ГБУ МО "ЦОВС", ГУОР г. Бронницы
ГУОР г. Бронницы, СК "Грань"</t>
  </si>
  <si>
    <t>Слотина Ю.В., Рябиков Л.Ю., Шхорбати В.С.
Слотина Ю.В., Рябиков Л.Ю., Егорова В.П., Волков Н.С.
Слотина Ю.В., Рябиков Л.Ю., Непогодин М.М.</t>
  </si>
  <si>
    <t>Шайдурова Дарья
Макарова Алиса
Пешкова Валерия</t>
  </si>
  <si>
    <t>2000
1993
1998</t>
  </si>
  <si>
    <t>кмс
кмс
кмс</t>
  </si>
  <si>
    <t>Московская обл., Башкортостан Респ.
Москва
Пермский кр.</t>
  </si>
  <si>
    <t>ГБУ МО "ЦОВС", ГУОР г. Бронницы
МГФСО
ЦСП, ГУОР г. Бронницы</t>
  </si>
  <si>
    <t>Слотина Ю.В., Рябиков Л.Ю., Егорова В.П., Волков Н.С.
Макаров Л.Ю.
Галкина У.Ю., Васильева Е.В., Слотина Ю.В., Рябиков Л.Ю.</t>
  </si>
  <si>
    <t>Чувилова Екатерина
Подобряева Евдокия
Кузнецова Дарья</t>
  </si>
  <si>
    <t>1997
2001
1999</t>
  </si>
  <si>
    <t>ГПБОУ "МСС УОР№2", СК "Дети белой воды"
ГБУ "МГФСО", СК "Дети белой воды", г. Переславль-Залесский
ГБПОУ "МСС УОР-2", СК "Дети белой воды"</t>
  </si>
  <si>
    <t>Тезиков А.Н., Платонова Е.Н., Натальин С.А.
Платонова Е.Н., Тезиков А.Н., Подобряев А.
Тезиков А.Н., Платонова Е.Н.</t>
  </si>
  <si>
    <t>Ромашкина Екатерина
Мараховская Анна
Иджилова Ирина</t>
  </si>
  <si>
    <t>1974
1978
1978</t>
  </si>
  <si>
    <t>кмс
кмс
1</t>
  </si>
  <si>
    <t>ДК Каяк
Агентство Венгрова
СК "Демидов и Ко"</t>
  </si>
  <si>
    <t>Ромашкин Д.В.
Кардашин С.О.
Демидов В.Ю., Гончаров А.А.</t>
  </si>
  <si>
    <t>Телицына Василиса
Блохина Ольга
Мамаева Наталья</t>
  </si>
  <si>
    <t>1988
1984
1993</t>
  </si>
  <si>
    <t>2
1
б/р</t>
  </si>
  <si>
    <t>СК "Демидов и Ко"
СК "Демидов и Ко", г. Раменское
Демидов и компания</t>
  </si>
  <si>
    <t>Баранова Ирина
Чичикина Дарья
Косульникова Екатерина</t>
  </si>
  <si>
    <t>1988
2002
2006</t>
  </si>
  <si>
    <t>1
1ю
2ю</t>
  </si>
  <si>
    <t>Суровая Полина
Лазарева Алина
Арсентьева Ирина</t>
  </si>
  <si>
    <t>2000
2003
1999</t>
  </si>
  <si>
    <t>1
б/р
б/р</t>
  </si>
  <si>
    <t>г. Окуловка, ОСК
г. Окуловка
Окуловка</t>
  </si>
  <si>
    <t>Быкадоров В.А.
Быкадоров В.А.
Быкадоров В.А., Федоров А.В.</t>
  </si>
  <si>
    <t>Подобряева Нина
Логачёва Таисия
Бритвина Софья</t>
  </si>
  <si>
    <t>2005
2005
2001</t>
  </si>
  <si>
    <t>б/р
1ю
1ю</t>
  </si>
  <si>
    <t>Москва
Ярославская обл.
Ярославская обл.</t>
  </si>
  <si>
    <t>МГФСО, СК "Дети белой воды", г. Переславль-Залесский
СДЮСШОР №6, г. Ярославль
СДЮСШОР №6, г. Ярославль</t>
  </si>
  <si>
    <t>Тезиков А.Н., Платонова Е.Н., Подобряев А.В.
Соколов Ю.С., Изюмова И.А.
Соколов Ю.С., Изюмова И.А.</t>
  </si>
  <si>
    <t>Суслов Алексей
Шклярук Николай
Азанов Дмитрий</t>
  </si>
  <si>
    <t>1991
1996
1995</t>
  </si>
  <si>
    <t>мс
мс
мс</t>
  </si>
  <si>
    <t>Москва
Московская обл.
Пермский кр.</t>
  </si>
  <si>
    <t>МГФСО
ГБУ МО "ЦОВС", ГУОР г. Бронницы, РКТ
ЦСП, ГУОР г. Бронницы</t>
  </si>
  <si>
    <t>Макаров Л.Ю.
Слотина Ю.В., Рябиков Л.Ю., Михайлов И.Б.
Васильева Е.В., Рябиков Л.Ю., Слотина Ю.В.</t>
  </si>
  <si>
    <t>Непогодин Александр
Котов Павел
Попов Алексей</t>
  </si>
  <si>
    <t>1995
1998
1995</t>
  </si>
  <si>
    <t>мс
кмс
мс</t>
  </si>
  <si>
    <t>Московская обл., Хабаровский кр.
ХМАО-ЮГРА
Московская обл., Ростовская обл.</t>
  </si>
  <si>
    <t>ГБУ МО "ЦОВС", ГУОР г. Бронницы, СК "Грань"
ГУОР г. Бронницы, БУ "ЦСПСКЮ", СДЮСШОР, г. Нижневартовск
ГБУ МО "ЦОВС", ГУОР г. Бронницы, СДЮШОР №29</t>
  </si>
  <si>
    <t>Слотина Ю.В., Рябиков Л.Ю., Непогодин М.М.
Слотина Ю.В., Рябиков Л.Ю., Игнатов Э.В., Балашов Е.А.
Слотина Ю.В., Рябиков Л.Ю., Кобзева Н.В.</t>
  </si>
  <si>
    <t>Крюков Глеб
Преснов Павел
Поспелов Андрей</t>
  </si>
  <si>
    <t>2000
2000
2000</t>
  </si>
  <si>
    <t>Москва, Ярославская обл.
Москва, Ярославская обл.
Москва</t>
  </si>
  <si>
    <t>ГБПОУ "МСС УОР№2", СК "Дети белой воды"
ГБПОУ "МСС УОР№2", СК "Дети белой воды"
МГФСО, СК "Дети белой воды"</t>
  </si>
  <si>
    <t>Тезиков А.Н., Платонова Е.Н., Соколов Ю.С.
Тезиков А.Н., Платонова Е.Н., Соколов Ю.С.
Платонова Е.Н., Тезиков А.Н., Натальин С.А.</t>
  </si>
  <si>
    <t>Васильев Вячеслав
Иманкулов Дастан
Кириллов Илья</t>
  </si>
  <si>
    <t>1999
2000
2000</t>
  </si>
  <si>
    <t>кмс
1
1</t>
  </si>
  <si>
    <t>Войналович Вадим
Савицкий Александр
Комков Сергей</t>
  </si>
  <si>
    <t>Московская обл., Ростовская обл.
Архангельская обл.
ХМАО-ЮГРА</t>
  </si>
  <si>
    <t>ГБУ МО "ЦОВС", ГУОР г. Бронницы, СДЮШОР №29
ЦСП "Поморье", ГУОР г. Бронницы
ГУОР г. Бронницы, БУ "ЦСПСКЮ", СДЮСШОР, г. Нижневартовск</t>
  </si>
  <si>
    <t>Слотина Ю.В., Рябиков Л.Ю., Кобзева Н.В.
Амосова Е.А., Меньшенин В.Л., Рябиков Л.Ю., Слотина Ю.В.
Слотина Ю.В., Рябиков Л.Ю., Игнатов Э.В., Балашов Е.А.</t>
  </si>
  <si>
    <t>Быкадоров Владимир
Герасимов Иван
Папуш Павел</t>
  </si>
  <si>
    <t>1965
1995
1994</t>
  </si>
  <si>
    <t>Санкт-Петербург
Москва
Москва</t>
  </si>
  <si>
    <t>г. Окуловка, ОСК
МГФСО
МГФСО</t>
  </si>
  <si>
    <t>самостоятельно
Макаров Л.Ю.
Папуш С.П., Макаров Л.Ю.</t>
  </si>
  <si>
    <t>Гончаров Алексей
Подобряев Алексей
Гольдис Артём</t>
  </si>
  <si>
    <t>1986
1978
1988</t>
  </si>
  <si>
    <t>кмс
1
3</t>
  </si>
  <si>
    <t>Москва
Ярославская обл.
Москва</t>
  </si>
  <si>
    <t>СК "Демидов и Ко"
г. Переславль-Залесский
СК "Демидов и Ко"</t>
  </si>
  <si>
    <t>Демидов В.Ю., Гончаров А.А.
лично
Демидов В.Ю., Гончаров А.А.</t>
  </si>
  <si>
    <t>Якунин Алексей
Казанский Владимир
Ванин Константин</t>
  </si>
  <si>
    <t>1989
1990
2000</t>
  </si>
  <si>
    <t>1
кмс
1</t>
  </si>
  <si>
    <t>Рязанская обл.
Москва
Москва</t>
  </si>
  <si>
    <t>МБОУ ДОД ДЮЦ «СпортТур»
Азимут
ГБУ "МГФСО", СК "Дети белой воды"</t>
  </si>
  <si>
    <t>Якунин А.В.
самостоятельно
Платонова Е.Н., Тезиков А.Н.</t>
  </si>
  <si>
    <t>Прохоцкий Артем
Вихарев Иван
Федосов Алексей</t>
  </si>
  <si>
    <t>2000
2003
2002</t>
  </si>
  <si>
    <t>1
3
3</t>
  </si>
  <si>
    <t>Михайлов Игорь
Бондарь Александр
Гладких Илья</t>
  </si>
  <si>
    <t>1996
1984
1998</t>
  </si>
  <si>
    <t>Московская обл.
Москва
Архангельская обл.</t>
  </si>
  <si>
    <t>ГБУ МО "ЦОВС", ГУОР г. Бронницы, РКТ
СК "АБВ"
ЦСП "Поморье", ГУОР г. Бронницы</t>
  </si>
  <si>
    <t>Слотина Ю.В., Рябиков Л.Ю., Михайлов И.Б.
Амосова Е.А., Меньшенин В.Л., Рябиков Л.Ю., Слотина Ю.В.</t>
  </si>
  <si>
    <t>Бедоева Арина
Миназова Алсу
Шайдурова Дарья</t>
  </si>
  <si>
    <t>1997
1998
2000</t>
  </si>
  <si>
    <t>Московская обл., Северная Осетия (Алания)
Московская обл., Башкортостан Респ.
Московская обл., Башкортостан Респ.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</si>
  <si>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</si>
  <si>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Подобряева Евдокия
Кузнецова Дарья
Семенцова Мария</t>
  </si>
  <si>
    <t>2001
1999
1996</t>
  </si>
  <si>
    <t>ГБУ "МГФСО", СК "Дети белой воды", г. Переславль-Залесский
ГБПОУ "МСС УОР-2", СК "Дети белой воды"
СК "Дети белой воды"</t>
  </si>
  <si>
    <t>Платонова Е.Н., Тезиков А.Н., Подобряев А.
Тезиков А.Н., Платонова Е.Н.
Платонова Е.Н., Тезиков А.Н.</t>
  </si>
  <si>
    <t>Терехова Елизавета
Пешкова Валерия
Блохина Ольга</t>
  </si>
  <si>
    <t>2001
1998
1984</t>
  </si>
  <si>
    <t>Хабаровский кр.
Пермский кр.
Москва</t>
  </si>
  <si>
    <t>ГУОР г. Бронницы, СК "Грань"
ЦСП, ГУОР г. Бронницы
СК "Демидов и Ко", г. Раменское</t>
  </si>
  <si>
    <t>Слотина Ю.В., Рябиков Л.Ю., Непогодин М.М.
Галкина У.Ю., Васильева Е.В., Слотина Ю.В., Рябиков Л.Ю.
Демидов В.Ю., Гончаров А.А.</t>
  </si>
  <si>
    <t>Логачёва Таисия
Подобряева Нина
Бритвина Софья</t>
  </si>
  <si>
    <t>1ю
б/р
1ю</t>
  </si>
  <si>
    <t>Ярославская обл.
Москва
Ярославская обл.</t>
  </si>
  <si>
    <t>СДЮСШОР №6, г. Ярославль
МГФСО, СК "Дети белой воды", г. Переславль-Залесский
СДЮСШОР №6, г. Ярославль</t>
  </si>
  <si>
    <t>Соколов Ю.С., Изюмова И.А.
Тезиков А.Н., Платонова Е.Н., Подобряев А.В.
Соколов Ю.С., Изюмова И.А.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</si>
  <si>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</si>
  <si>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</si>
  <si>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</si>
  <si>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</si>
  <si>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</si>
  <si>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</si>
  <si>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</si>
  <si>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</si>
  <si>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</si>
  <si>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</si>
  <si>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</si>
  <si>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</si>
  <si>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</si>
  <si>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</si>
  <si>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</si>
  <si>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</si>
  <si>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3 x К-1м_x000D_
К-1м</t>
  </si>
  <si>
    <t>3_x000D_
10</t>
  </si>
  <si>
    <t>3 x К-1ж</t>
  </si>
  <si>
    <t>3 x К-1ж_x000D_
К-1ж_x000D_
С-1ж</t>
  </si>
  <si>
    <t>3_x000D_
7_x000D_
8</t>
  </si>
  <si>
    <t>3 x С-1м_x000D_
К-1м</t>
  </si>
  <si>
    <t>3_x000D_
7</t>
  </si>
  <si>
    <t>3 x С-1м_x000D_
С-2м</t>
  </si>
  <si>
    <t>2_x000D_
6</t>
  </si>
  <si>
    <t>3 x К-1ж_x000D_
С-1ж</t>
  </si>
  <si>
    <t>2_x000D_
4</t>
  </si>
  <si>
    <t>3 x К-1ж_x000D_
К-1ж</t>
  </si>
  <si>
    <t>3 x С-1м</t>
  </si>
  <si>
    <t>Примечания:</t>
  </si>
  <si>
    <t>1. В категории 3 х С-2м недостаточное количество команд (4), разряды и звания не присваиваются.</t>
  </si>
  <si>
    <t>2. В категории 3 х С-1ж недостаточное количество команд (4), разряды и звания не присваиваются.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</si>
</sst>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49" fontId="0" fillId="0" borderId="8" xfId="0" applyNumberFormat="1" applyBorder="1" applyAlignment="1">
      <alignment vertical="top" wrapText="1"/>
    </xf>
    <xf numFmtId="49" fontId="0" fillId="0" borderId="8" xfId="0" applyNumberForma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Разряды и звания" displayName="Разряды_и_звания" ref="A6:I32" totalsRowShown="0" headerRowDxfId="0" dataDxfId="1" headerRowBorderDxfId="12" tableBorderDxfId="13" totalsRowBorderDxfId="11">
  <autoFilter ref="A6:I32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71" totalsRowShown="0" headerRowDxfId="14" dataDxfId="15" tableBorderDxfId="24">
  <autoFilter ref="A1:H171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</row>
    <row r="2" spans="1:9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</row>
    <row r="4" spans="1:9" ht="21" x14ac:dyDescent="0.3">
      <c r="A4" s="18" t="s">
        <v>1059</v>
      </c>
      <c r="B4" s="18"/>
      <c r="C4" s="18"/>
      <c r="D4" s="18"/>
      <c r="E4" s="18"/>
      <c r="F4" s="18"/>
      <c r="G4" s="18"/>
      <c r="H4" s="18"/>
      <c r="I4" s="18"/>
    </row>
    <row r="6" spans="1:9" ht="28.8" customHeight="1" x14ac:dyDescent="0.3">
      <c r="A6" s="48" t="s">
        <v>1060</v>
      </c>
      <c r="B6" s="48" t="s">
        <v>1061</v>
      </c>
      <c r="C6" s="48" t="s">
        <v>1062</v>
      </c>
      <c r="D6" s="48" t="s">
        <v>4</v>
      </c>
      <c r="E6" s="48" t="s">
        <v>5</v>
      </c>
      <c r="F6" s="48" t="s">
        <v>6</v>
      </c>
      <c r="G6" s="48" t="s">
        <v>1063</v>
      </c>
      <c r="H6" s="48" t="s">
        <v>1064</v>
      </c>
      <c r="I6" s="48" t="s">
        <v>813</v>
      </c>
    </row>
    <row r="7" spans="1:9" x14ac:dyDescent="0.3">
      <c r="A7" s="45" t="s">
        <v>97</v>
      </c>
      <c r="B7" s="45">
        <v>1986</v>
      </c>
      <c r="C7" s="46" t="s">
        <v>22</v>
      </c>
      <c r="D7" s="45" t="s">
        <v>11</v>
      </c>
      <c r="E7" s="45" t="s">
        <v>98</v>
      </c>
      <c r="F7" s="45" t="s">
        <v>99</v>
      </c>
      <c r="G7" s="46" t="s">
        <v>22</v>
      </c>
      <c r="H7" s="45" t="s">
        <v>1065</v>
      </c>
      <c r="I7" s="47" t="s">
        <v>27</v>
      </c>
    </row>
    <row r="8" spans="1:9" ht="57.6" x14ac:dyDescent="0.3">
      <c r="A8" s="45" t="s">
        <v>139</v>
      </c>
      <c r="B8" s="45">
        <v>1998</v>
      </c>
      <c r="C8" s="46" t="s">
        <v>61</v>
      </c>
      <c r="D8" s="45" t="s">
        <v>140</v>
      </c>
      <c r="E8" s="45" t="s">
        <v>141</v>
      </c>
      <c r="F8" s="45" t="s">
        <v>142</v>
      </c>
      <c r="G8" s="46" t="s">
        <v>61</v>
      </c>
      <c r="H8" s="45" t="s">
        <v>1065</v>
      </c>
      <c r="I8" s="47" t="s">
        <v>22</v>
      </c>
    </row>
    <row r="9" spans="1:9" ht="28.8" x14ac:dyDescent="0.3">
      <c r="A9" s="45" t="s">
        <v>146</v>
      </c>
      <c r="B9" s="45">
        <v>1986</v>
      </c>
      <c r="C9" s="46" t="s">
        <v>61</v>
      </c>
      <c r="D9" s="45" t="s">
        <v>11</v>
      </c>
      <c r="E9" s="45" t="s">
        <v>76</v>
      </c>
      <c r="F9" s="45" t="s">
        <v>71</v>
      </c>
      <c r="G9" s="46" t="s">
        <v>27</v>
      </c>
      <c r="H9" s="45" t="s">
        <v>1066</v>
      </c>
      <c r="I9" s="47" t="s">
        <v>1067</v>
      </c>
    </row>
    <row r="10" spans="1:9" x14ac:dyDescent="0.3">
      <c r="A10" s="45" t="s">
        <v>180</v>
      </c>
      <c r="B10" s="45">
        <v>1975</v>
      </c>
      <c r="C10" s="46" t="s">
        <v>22</v>
      </c>
      <c r="D10" s="45" t="s">
        <v>11</v>
      </c>
      <c r="E10" s="45" t="s">
        <v>23</v>
      </c>
      <c r="F10" s="45" t="s">
        <v>24</v>
      </c>
      <c r="G10" s="46" t="s">
        <v>27</v>
      </c>
      <c r="H10" s="45" t="s">
        <v>1065</v>
      </c>
      <c r="I10" s="47" t="s">
        <v>508</v>
      </c>
    </row>
    <row r="11" spans="1:9" ht="28.8" x14ac:dyDescent="0.3">
      <c r="A11" s="45" t="s">
        <v>192</v>
      </c>
      <c r="B11" s="45">
        <v>1978</v>
      </c>
      <c r="C11" s="46" t="s">
        <v>22</v>
      </c>
      <c r="D11" s="45" t="s">
        <v>11</v>
      </c>
      <c r="E11" s="45" t="s">
        <v>76</v>
      </c>
      <c r="F11" s="45" t="s">
        <v>71</v>
      </c>
      <c r="G11" s="46" t="s">
        <v>27</v>
      </c>
      <c r="H11" s="45" t="s">
        <v>1068</v>
      </c>
      <c r="I11" s="47" t="s">
        <v>508</v>
      </c>
    </row>
    <row r="12" spans="1:9" x14ac:dyDescent="0.3">
      <c r="A12" s="45" t="s">
        <v>204</v>
      </c>
      <c r="B12" s="45">
        <v>1990</v>
      </c>
      <c r="C12" s="46" t="s">
        <v>61</v>
      </c>
      <c r="D12" s="45" t="s">
        <v>11</v>
      </c>
      <c r="E12" s="45" t="s">
        <v>205</v>
      </c>
      <c r="F12" s="45" t="s">
        <v>91</v>
      </c>
      <c r="G12" s="46" t="s">
        <v>27</v>
      </c>
      <c r="H12" s="45" t="s">
        <v>1065</v>
      </c>
      <c r="I12" s="47" t="s">
        <v>35</v>
      </c>
    </row>
    <row r="13" spans="1:9" ht="57.6" x14ac:dyDescent="0.3">
      <c r="A13" s="45" t="s">
        <v>233</v>
      </c>
      <c r="B13" s="45">
        <v>1998</v>
      </c>
      <c r="C13" s="46" t="s">
        <v>61</v>
      </c>
      <c r="D13" s="45" t="s">
        <v>219</v>
      </c>
      <c r="E13" s="45" t="s">
        <v>220</v>
      </c>
      <c r="F13" s="45" t="s">
        <v>221</v>
      </c>
      <c r="G13" s="46" t="s">
        <v>61</v>
      </c>
      <c r="H13" s="45" t="s">
        <v>739</v>
      </c>
      <c r="I13" s="47" t="s">
        <v>35</v>
      </c>
    </row>
    <row r="14" spans="1:9" x14ac:dyDescent="0.3">
      <c r="A14" s="45" t="s">
        <v>275</v>
      </c>
      <c r="B14" s="45">
        <v>1993</v>
      </c>
      <c r="C14" s="46" t="s">
        <v>61</v>
      </c>
      <c r="D14" s="45" t="s">
        <v>11</v>
      </c>
      <c r="E14" s="45" t="s">
        <v>79</v>
      </c>
      <c r="F14" s="45" t="s">
        <v>80</v>
      </c>
      <c r="G14" s="46" t="s">
        <v>22</v>
      </c>
      <c r="H14" s="45" t="s">
        <v>1068</v>
      </c>
      <c r="I14" s="47" t="s">
        <v>27</v>
      </c>
    </row>
    <row r="15" spans="1:9" x14ac:dyDescent="0.3">
      <c r="A15" s="45" t="s">
        <v>279</v>
      </c>
      <c r="B15" s="45">
        <v>1978</v>
      </c>
      <c r="C15" s="46" t="s">
        <v>61</v>
      </c>
      <c r="D15" s="45" t="s">
        <v>11</v>
      </c>
      <c r="E15" s="45" t="s">
        <v>90</v>
      </c>
      <c r="F15" s="45" t="s">
        <v>280</v>
      </c>
      <c r="G15" s="46" t="s">
        <v>27</v>
      </c>
      <c r="H15" s="45" t="s">
        <v>1068</v>
      </c>
      <c r="I15" s="47" t="s">
        <v>508</v>
      </c>
    </row>
    <row r="16" spans="1:9" ht="57.6" x14ac:dyDescent="0.3">
      <c r="A16" s="45" t="s">
        <v>336</v>
      </c>
      <c r="B16" s="45">
        <v>1998</v>
      </c>
      <c r="C16" s="46" t="s">
        <v>61</v>
      </c>
      <c r="D16" s="45" t="s">
        <v>17</v>
      </c>
      <c r="E16" s="45" t="s">
        <v>18</v>
      </c>
      <c r="F16" s="45" t="s">
        <v>337</v>
      </c>
      <c r="G16" s="46" t="s">
        <v>22</v>
      </c>
      <c r="H16" s="45" t="s">
        <v>1068</v>
      </c>
      <c r="I16" s="47" t="s">
        <v>27</v>
      </c>
    </row>
    <row r="17" spans="1:9" ht="43.2" x14ac:dyDescent="0.3">
      <c r="A17" s="45" t="s">
        <v>346</v>
      </c>
      <c r="B17" s="45">
        <v>2001</v>
      </c>
      <c r="C17" s="46" t="s">
        <v>61</v>
      </c>
      <c r="D17" s="45" t="s">
        <v>11</v>
      </c>
      <c r="E17" s="45" t="s">
        <v>347</v>
      </c>
      <c r="F17" s="45" t="s">
        <v>348</v>
      </c>
      <c r="G17" s="46" t="s">
        <v>27</v>
      </c>
      <c r="H17" s="45" t="s">
        <v>1069</v>
      </c>
      <c r="I17" s="47" t="s">
        <v>1070</v>
      </c>
    </row>
    <row r="18" spans="1:9" ht="43.2" x14ac:dyDescent="0.3">
      <c r="A18" s="45" t="s">
        <v>358</v>
      </c>
      <c r="B18" s="45">
        <v>2000</v>
      </c>
      <c r="C18" s="46" t="s">
        <v>61</v>
      </c>
      <c r="D18" s="45" t="s">
        <v>11</v>
      </c>
      <c r="E18" s="45" t="s">
        <v>255</v>
      </c>
      <c r="F18" s="45" t="s">
        <v>256</v>
      </c>
      <c r="G18" s="46" t="s">
        <v>27</v>
      </c>
      <c r="H18" s="45" t="s">
        <v>1071</v>
      </c>
      <c r="I18" s="47" t="s">
        <v>1072</v>
      </c>
    </row>
    <row r="19" spans="1:9" ht="43.2" x14ac:dyDescent="0.3">
      <c r="A19" s="45" t="s">
        <v>360</v>
      </c>
      <c r="B19" s="45">
        <v>2000</v>
      </c>
      <c r="C19" s="46" t="s">
        <v>61</v>
      </c>
      <c r="D19" s="45" t="s">
        <v>241</v>
      </c>
      <c r="E19" s="45" t="s">
        <v>242</v>
      </c>
      <c r="F19" s="45" t="s">
        <v>243</v>
      </c>
      <c r="G19" s="46" t="s">
        <v>27</v>
      </c>
      <c r="H19" s="45" t="s">
        <v>1073</v>
      </c>
      <c r="I19" s="47" t="s">
        <v>1072</v>
      </c>
    </row>
    <row r="20" spans="1:9" x14ac:dyDescent="0.3">
      <c r="A20" s="45" t="s">
        <v>379</v>
      </c>
      <c r="B20" s="45">
        <v>1974</v>
      </c>
      <c r="C20" s="46" t="s">
        <v>61</v>
      </c>
      <c r="D20" s="45" t="s">
        <v>11</v>
      </c>
      <c r="E20" s="45" t="s">
        <v>23</v>
      </c>
      <c r="F20" s="45" t="s">
        <v>24</v>
      </c>
      <c r="G20" s="46" t="s">
        <v>27</v>
      </c>
      <c r="H20" s="45" t="s">
        <v>1068</v>
      </c>
      <c r="I20" s="47" t="s">
        <v>508</v>
      </c>
    </row>
    <row r="21" spans="1:9" ht="57.6" x14ac:dyDescent="0.3">
      <c r="A21" s="45" t="s">
        <v>381</v>
      </c>
      <c r="B21" s="45">
        <v>1998</v>
      </c>
      <c r="C21" s="46" t="s">
        <v>61</v>
      </c>
      <c r="D21" s="45" t="s">
        <v>140</v>
      </c>
      <c r="E21" s="45" t="s">
        <v>141</v>
      </c>
      <c r="F21" s="45" t="s">
        <v>142</v>
      </c>
      <c r="G21" s="46" t="s">
        <v>61</v>
      </c>
      <c r="H21" s="45" t="s">
        <v>1066</v>
      </c>
      <c r="I21" s="47" t="s">
        <v>658</v>
      </c>
    </row>
    <row r="22" spans="1:9" ht="28.8" x14ac:dyDescent="0.3">
      <c r="A22" s="45" t="s">
        <v>433</v>
      </c>
      <c r="B22" s="45">
        <v>1985</v>
      </c>
      <c r="C22" s="46" t="s">
        <v>61</v>
      </c>
      <c r="D22" s="45" t="s">
        <v>11</v>
      </c>
      <c r="E22" s="45" t="s">
        <v>434</v>
      </c>
      <c r="F22" s="45" t="s">
        <v>91</v>
      </c>
      <c r="G22" s="46" t="s">
        <v>22</v>
      </c>
      <c r="H22" s="45" t="s">
        <v>1066</v>
      </c>
      <c r="I22" s="47" t="s">
        <v>1074</v>
      </c>
    </row>
    <row r="23" spans="1:9" x14ac:dyDescent="0.3">
      <c r="A23" s="45" t="s">
        <v>451</v>
      </c>
      <c r="B23" s="45">
        <v>1981</v>
      </c>
      <c r="C23" s="46" t="s">
        <v>22</v>
      </c>
      <c r="D23" s="45" t="s">
        <v>11</v>
      </c>
      <c r="E23" s="45" t="s">
        <v>23</v>
      </c>
      <c r="F23" s="45" t="s">
        <v>24</v>
      </c>
      <c r="G23" s="46" t="s">
        <v>27</v>
      </c>
      <c r="H23" s="45" t="s">
        <v>1065</v>
      </c>
      <c r="I23" s="47" t="s">
        <v>508</v>
      </c>
    </row>
    <row r="24" spans="1:9" ht="43.2" x14ac:dyDescent="0.3">
      <c r="A24" s="45" t="s">
        <v>461</v>
      </c>
      <c r="B24" s="45">
        <v>1997</v>
      </c>
      <c r="C24" s="46" t="s">
        <v>61</v>
      </c>
      <c r="D24" s="45" t="s">
        <v>11</v>
      </c>
      <c r="E24" s="45" t="s">
        <v>462</v>
      </c>
      <c r="F24" s="45" t="s">
        <v>463</v>
      </c>
      <c r="G24" s="46" t="s">
        <v>61</v>
      </c>
      <c r="H24" s="45" t="s">
        <v>697</v>
      </c>
      <c r="I24" s="47" t="s">
        <v>35</v>
      </c>
    </row>
    <row r="25" spans="1:9" ht="57.6" x14ac:dyDescent="0.3">
      <c r="A25" s="45" t="s">
        <v>471</v>
      </c>
      <c r="B25" s="45">
        <v>2000</v>
      </c>
      <c r="C25" s="46" t="s">
        <v>61</v>
      </c>
      <c r="D25" s="45" t="s">
        <v>283</v>
      </c>
      <c r="E25" s="45" t="s">
        <v>55</v>
      </c>
      <c r="F25" s="45" t="s">
        <v>284</v>
      </c>
      <c r="G25" s="46" t="s">
        <v>22</v>
      </c>
      <c r="H25" s="45" t="s">
        <v>1075</v>
      </c>
      <c r="I25" s="47" t="s">
        <v>1076</v>
      </c>
    </row>
    <row r="26" spans="1:9" ht="57.6" x14ac:dyDescent="0.3">
      <c r="A26" s="45" t="s">
        <v>218</v>
      </c>
      <c r="B26" s="45">
        <v>1998</v>
      </c>
      <c r="C26" s="46" t="s">
        <v>61</v>
      </c>
      <c r="D26" s="45" t="s">
        <v>219</v>
      </c>
      <c r="E26" s="45" t="s">
        <v>220</v>
      </c>
      <c r="F26" s="45" t="s">
        <v>221</v>
      </c>
      <c r="G26" s="46" t="s">
        <v>22</v>
      </c>
      <c r="H26" s="45" t="s">
        <v>639</v>
      </c>
      <c r="I26" s="47" t="s">
        <v>542</v>
      </c>
    </row>
    <row r="27" spans="1:9" ht="28.8" x14ac:dyDescent="0.3">
      <c r="A27" s="45" t="s">
        <v>247</v>
      </c>
      <c r="B27" s="45">
        <v>1999</v>
      </c>
      <c r="C27" s="46" t="s">
        <v>61</v>
      </c>
      <c r="D27" s="45" t="s">
        <v>11</v>
      </c>
      <c r="E27" s="45" t="s">
        <v>248</v>
      </c>
      <c r="F27" s="45" t="s">
        <v>249</v>
      </c>
      <c r="G27" s="46" t="s">
        <v>27</v>
      </c>
      <c r="H27" s="45" t="s">
        <v>1077</v>
      </c>
      <c r="I27" s="47" t="s">
        <v>1067</v>
      </c>
    </row>
    <row r="28" spans="1:9" ht="28.8" x14ac:dyDescent="0.3">
      <c r="A28" s="45" t="s">
        <v>116</v>
      </c>
      <c r="B28" s="45">
        <v>1999</v>
      </c>
      <c r="C28" s="46" t="s">
        <v>61</v>
      </c>
      <c r="D28" s="45" t="s">
        <v>11</v>
      </c>
      <c r="E28" s="45" t="s">
        <v>117</v>
      </c>
      <c r="F28" s="45" t="s">
        <v>118</v>
      </c>
      <c r="G28" s="46" t="s">
        <v>27</v>
      </c>
      <c r="H28" s="45" t="s">
        <v>1078</v>
      </c>
      <c r="I28" s="47" t="s">
        <v>508</v>
      </c>
    </row>
    <row r="29" spans="1:9" ht="28.8" x14ac:dyDescent="0.3">
      <c r="A29" s="45" t="s">
        <v>214</v>
      </c>
      <c r="B29" s="45">
        <v>2000</v>
      </c>
      <c r="C29" s="46" t="s">
        <v>22</v>
      </c>
      <c r="D29" s="45" t="s">
        <v>11</v>
      </c>
      <c r="E29" s="45" t="s">
        <v>117</v>
      </c>
      <c r="F29" s="45" t="s">
        <v>118</v>
      </c>
      <c r="G29" s="46" t="s">
        <v>27</v>
      </c>
      <c r="H29" s="45" t="s">
        <v>1078</v>
      </c>
      <c r="I29" s="47" t="s">
        <v>508</v>
      </c>
    </row>
    <row r="30" spans="1:9" ht="28.8" x14ac:dyDescent="0.3">
      <c r="A30" s="45" t="s">
        <v>194</v>
      </c>
      <c r="B30" s="45">
        <v>2000</v>
      </c>
      <c r="C30" s="46" t="s">
        <v>22</v>
      </c>
      <c r="D30" s="45" t="s">
        <v>11</v>
      </c>
      <c r="E30" s="45" t="s">
        <v>117</v>
      </c>
      <c r="F30" s="45" t="s">
        <v>118</v>
      </c>
      <c r="G30" s="46" t="s">
        <v>27</v>
      </c>
      <c r="H30" s="45" t="s">
        <v>1078</v>
      </c>
      <c r="I30" s="47" t="s">
        <v>508</v>
      </c>
    </row>
    <row r="31" spans="1:9" ht="43.2" x14ac:dyDescent="0.3">
      <c r="A31" s="45" t="s">
        <v>240</v>
      </c>
      <c r="B31" s="45">
        <v>2000</v>
      </c>
      <c r="C31" s="46" t="s">
        <v>61</v>
      </c>
      <c r="D31" s="45" t="s">
        <v>241</v>
      </c>
      <c r="E31" s="45" t="s">
        <v>242</v>
      </c>
      <c r="F31" s="45" t="s">
        <v>243</v>
      </c>
      <c r="G31" s="46" t="s">
        <v>27</v>
      </c>
      <c r="H31" s="45" t="s">
        <v>1073</v>
      </c>
      <c r="I31" s="47" t="s">
        <v>1072</v>
      </c>
    </row>
    <row r="32" spans="1:9" ht="43.2" x14ac:dyDescent="0.3">
      <c r="A32" s="49" t="s">
        <v>424</v>
      </c>
      <c r="B32" s="49">
        <v>2001</v>
      </c>
      <c r="C32" s="50" t="s">
        <v>61</v>
      </c>
      <c r="D32" s="49" t="s">
        <v>425</v>
      </c>
      <c r="E32" s="49" t="s">
        <v>426</v>
      </c>
      <c r="F32" s="49" t="s">
        <v>309</v>
      </c>
      <c r="G32" s="50" t="s">
        <v>61</v>
      </c>
      <c r="H32" s="49" t="s">
        <v>1068</v>
      </c>
      <c r="I32" s="51" t="s">
        <v>22</v>
      </c>
    </row>
    <row r="34" spans="1:1" x14ac:dyDescent="0.3">
      <c r="A34" s="1" t="s">
        <v>1079</v>
      </c>
    </row>
    <row r="35" spans="1:1" x14ac:dyDescent="0.3">
      <c r="A35" s="1" t="s">
        <v>1080</v>
      </c>
    </row>
    <row r="36" spans="1:1" x14ac:dyDescent="0.3">
      <c r="A36" s="1" t="s">
        <v>1081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 t="s">
        <v>8</v>
      </c>
      <c r="B2" s="3" t="s">
        <v>9</v>
      </c>
      <c r="C2" s="2">
        <v>1963</v>
      </c>
      <c r="D2" s="4" t="s">
        <v>10</v>
      </c>
      <c r="E2" s="3" t="s">
        <v>11</v>
      </c>
      <c r="F2" s="3" t="s">
        <v>12</v>
      </c>
      <c r="G2" s="3"/>
      <c r="H2" s="3" t="s">
        <v>13</v>
      </c>
    </row>
    <row r="3" spans="1:8" x14ac:dyDescent="0.3">
      <c r="A3" s="5" t="s">
        <v>14</v>
      </c>
      <c r="B3" s="6" t="s">
        <v>15</v>
      </c>
      <c r="C3" s="5">
        <v>1995</v>
      </c>
      <c r="D3" s="7" t="s">
        <v>16</v>
      </c>
      <c r="E3" s="6" t="s">
        <v>17</v>
      </c>
      <c r="F3" s="6" t="s">
        <v>18</v>
      </c>
      <c r="G3" s="6" t="s">
        <v>19</v>
      </c>
      <c r="H3" s="6" t="s">
        <v>13</v>
      </c>
    </row>
    <row r="4" spans="1:8" x14ac:dyDescent="0.3">
      <c r="A4" s="5" t="s">
        <v>20</v>
      </c>
      <c r="B4" s="6" t="s">
        <v>21</v>
      </c>
      <c r="C4" s="5">
        <v>1962</v>
      </c>
      <c r="D4" s="7" t="s">
        <v>22</v>
      </c>
      <c r="E4" s="6" t="s">
        <v>11</v>
      </c>
      <c r="F4" s="6" t="s">
        <v>23</v>
      </c>
      <c r="G4" s="6" t="s">
        <v>24</v>
      </c>
      <c r="H4" s="6" t="s">
        <v>13</v>
      </c>
    </row>
    <row r="5" spans="1:8" x14ac:dyDescent="0.3">
      <c r="A5" s="5" t="s">
        <v>25</v>
      </c>
      <c r="B5" s="6" t="s">
        <v>26</v>
      </c>
      <c r="C5" s="5">
        <v>1963</v>
      </c>
      <c r="D5" s="7" t="s">
        <v>27</v>
      </c>
      <c r="E5" s="6" t="s">
        <v>11</v>
      </c>
      <c r="F5" s="6" t="s">
        <v>23</v>
      </c>
      <c r="G5" s="6" t="s">
        <v>24</v>
      </c>
      <c r="H5" s="6" t="s">
        <v>28</v>
      </c>
    </row>
    <row r="6" spans="1:8" x14ac:dyDescent="0.3">
      <c r="A6" s="5" t="s">
        <v>29</v>
      </c>
      <c r="B6" s="6" t="s">
        <v>30</v>
      </c>
      <c r="C6" s="5">
        <v>1981</v>
      </c>
      <c r="D6" s="7" t="s">
        <v>10</v>
      </c>
      <c r="E6" s="6" t="s">
        <v>11</v>
      </c>
      <c r="F6" s="6" t="s">
        <v>31</v>
      </c>
      <c r="G6" s="6" t="s">
        <v>32</v>
      </c>
      <c r="H6" s="6" t="s">
        <v>13</v>
      </c>
    </row>
    <row r="7" spans="1:8" x14ac:dyDescent="0.3">
      <c r="A7" s="5" t="s">
        <v>33</v>
      </c>
      <c r="B7" s="6" t="s">
        <v>34</v>
      </c>
      <c r="C7" s="5">
        <v>2002</v>
      </c>
      <c r="D7" s="7" t="s">
        <v>35</v>
      </c>
      <c r="E7" s="6" t="s">
        <v>11</v>
      </c>
      <c r="F7" s="6" t="s">
        <v>36</v>
      </c>
      <c r="G7" s="6" t="s">
        <v>37</v>
      </c>
      <c r="H7" s="6" t="s">
        <v>13</v>
      </c>
    </row>
    <row r="8" spans="1:8" x14ac:dyDescent="0.3">
      <c r="A8" s="5" t="s">
        <v>38</v>
      </c>
      <c r="B8" s="6" t="s">
        <v>39</v>
      </c>
      <c r="C8" s="5">
        <v>1999</v>
      </c>
      <c r="D8" s="7" t="s">
        <v>10</v>
      </c>
      <c r="E8" s="6" t="s">
        <v>40</v>
      </c>
      <c r="F8" s="6" t="s">
        <v>41</v>
      </c>
      <c r="G8" s="6" t="s">
        <v>42</v>
      </c>
      <c r="H8" s="6" t="s">
        <v>28</v>
      </c>
    </row>
    <row r="9" spans="1:8" x14ac:dyDescent="0.3">
      <c r="A9" s="5" t="s">
        <v>43</v>
      </c>
      <c r="B9" s="6" t="s">
        <v>44</v>
      </c>
      <c r="C9" s="5">
        <v>1962</v>
      </c>
      <c r="D9" s="7" t="s">
        <v>27</v>
      </c>
      <c r="E9" s="6" t="s">
        <v>11</v>
      </c>
      <c r="F9" s="6" t="s">
        <v>23</v>
      </c>
      <c r="G9" s="6" t="s">
        <v>24</v>
      </c>
      <c r="H9" s="6" t="s">
        <v>13</v>
      </c>
    </row>
    <row r="10" spans="1:8" x14ac:dyDescent="0.3">
      <c r="A10" s="5" t="s">
        <v>45</v>
      </c>
      <c r="B10" s="6" t="s">
        <v>46</v>
      </c>
      <c r="C10" s="5">
        <v>1974</v>
      </c>
      <c r="D10" s="7" t="s">
        <v>10</v>
      </c>
      <c r="E10" s="6" t="s">
        <v>47</v>
      </c>
      <c r="F10" s="6"/>
      <c r="G10" s="6"/>
      <c r="H10" s="6" t="s">
        <v>13</v>
      </c>
    </row>
    <row r="11" spans="1:8" x14ac:dyDescent="0.3">
      <c r="A11" s="5" t="s">
        <v>48</v>
      </c>
      <c r="B11" s="6" t="s">
        <v>49</v>
      </c>
      <c r="C11" s="5">
        <v>1988</v>
      </c>
      <c r="D11" s="7" t="s">
        <v>22</v>
      </c>
      <c r="E11" s="6" t="s">
        <v>47</v>
      </c>
      <c r="F11" s="6" t="s">
        <v>50</v>
      </c>
      <c r="G11" s="6" t="s">
        <v>51</v>
      </c>
      <c r="H11" s="6" t="s">
        <v>28</v>
      </c>
    </row>
    <row r="12" spans="1:8" x14ac:dyDescent="0.3">
      <c r="A12" s="5" t="s">
        <v>52</v>
      </c>
      <c r="B12" s="6" t="s">
        <v>53</v>
      </c>
      <c r="C12" s="5">
        <v>1997</v>
      </c>
      <c r="D12" s="7" t="s">
        <v>16</v>
      </c>
      <c r="E12" s="6" t="s">
        <v>54</v>
      </c>
      <c r="F12" s="6" t="s">
        <v>55</v>
      </c>
      <c r="G12" s="6" t="s">
        <v>56</v>
      </c>
      <c r="H12" s="6" t="s">
        <v>28</v>
      </c>
    </row>
    <row r="13" spans="1:8" x14ac:dyDescent="0.3">
      <c r="A13" s="5" t="s">
        <v>57</v>
      </c>
      <c r="B13" s="6" t="s">
        <v>58</v>
      </c>
      <c r="C13" s="5">
        <v>1975</v>
      </c>
      <c r="D13" s="7" t="s">
        <v>10</v>
      </c>
      <c r="E13" s="6" t="s">
        <v>11</v>
      </c>
      <c r="F13" s="6" t="s">
        <v>31</v>
      </c>
      <c r="G13" s="6" t="s">
        <v>32</v>
      </c>
      <c r="H13" s="6" t="s">
        <v>13</v>
      </c>
    </row>
    <row r="14" spans="1:8" x14ac:dyDescent="0.3">
      <c r="A14" s="5" t="s">
        <v>59</v>
      </c>
      <c r="B14" s="6" t="s">
        <v>60</v>
      </c>
      <c r="C14" s="5">
        <v>1988</v>
      </c>
      <c r="D14" s="7" t="s">
        <v>61</v>
      </c>
      <c r="E14" s="6" t="s">
        <v>11</v>
      </c>
      <c r="F14" s="6"/>
      <c r="G14" s="6"/>
      <c r="H14" s="6" t="s">
        <v>13</v>
      </c>
    </row>
    <row r="15" spans="1:8" x14ac:dyDescent="0.3">
      <c r="A15" s="5" t="s">
        <v>62</v>
      </c>
      <c r="B15" s="6" t="s">
        <v>63</v>
      </c>
      <c r="C15" s="5">
        <v>2000</v>
      </c>
      <c r="D15" s="7" t="s">
        <v>64</v>
      </c>
      <c r="E15" s="6" t="s">
        <v>65</v>
      </c>
      <c r="F15" s="6" t="s">
        <v>66</v>
      </c>
      <c r="G15" s="6" t="s">
        <v>67</v>
      </c>
      <c r="H15" s="6" t="s">
        <v>13</v>
      </c>
    </row>
    <row r="16" spans="1:8" x14ac:dyDescent="0.3">
      <c r="A16" s="5" t="s">
        <v>68</v>
      </c>
      <c r="B16" s="6" t="s">
        <v>69</v>
      </c>
      <c r="C16" s="5">
        <v>1984</v>
      </c>
      <c r="D16" s="7" t="s">
        <v>22</v>
      </c>
      <c r="E16" s="6" t="s">
        <v>11</v>
      </c>
      <c r="F16" s="6" t="s">
        <v>70</v>
      </c>
      <c r="G16" s="6" t="s">
        <v>71</v>
      </c>
      <c r="H16" s="6" t="s">
        <v>28</v>
      </c>
    </row>
    <row r="17" spans="1:8" x14ac:dyDescent="0.3">
      <c r="A17" s="5" t="s">
        <v>72</v>
      </c>
      <c r="B17" s="6" t="s">
        <v>73</v>
      </c>
      <c r="C17" s="5">
        <v>1971</v>
      </c>
      <c r="D17" s="7" t="s">
        <v>27</v>
      </c>
      <c r="E17" s="6" t="s">
        <v>11</v>
      </c>
      <c r="F17" s="6" t="s">
        <v>23</v>
      </c>
      <c r="G17" s="6"/>
      <c r="H17" s="6" t="s">
        <v>13</v>
      </c>
    </row>
    <row r="18" spans="1:8" x14ac:dyDescent="0.3">
      <c r="A18" s="5" t="s">
        <v>74</v>
      </c>
      <c r="B18" s="6" t="s">
        <v>75</v>
      </c>
      <c r="C18" s="5">
        <v>1986</v>
      </c>
      <c r="D18" s="7" t="s">
        <v>27</v>
      </c>
      <c r="E18" s="6" t="s">
        <v>11</v>
      </c>
      <c r="F18" s="6" t="s">
        <v>76</v>
      </c>
      <c r="G18" s="6" t="s">
        <v>71</v>
      </c>
      <c r="H18" s="6" t="s">
        <v>13</v>
      </c>
    </row>
    <row r="19" spans="1:8" x14ac:dyDescent="0.3">
      <c r="A19" s="5" t="s">
        <v>77</v>
      </c>
      <c r="B19" s="6" t="s">
        <v>78</v>
      </c>
      <c r="C19" s="5">
        <v>1995</v>
      </c>
      <c r="D19" s="7" t="s">
        <v>16</v>
      </c>
      <c r="E19" s="6" t="s">
        <v>11</v>
      </c>
      <c r="F19" s="6" t="s">
        <v>79</v>
      </c>
      <c r="G19" s="6" t="s">
        <v>80</v>
      </c>
      <c r="H19" s="6" t="s">
        <v>13</v>
      </c>
    </row>
    <row r="20" spans="1:8" x14ac:dyDescent="0.3">
      <c r="A20" s="5" t="s">
        <v>81</v>
      </c>
      <c r="B20" s="6" t="s">
        <v>82</v>
      </c>
      <c r="C20" s="5">
        <v>1984</v>
      </c>
      <c r="D20" s="7" t="s">
        <v>16</v>
      </c>
      <c r="E20" s="6" t="s">
        <v>11</v>
      </c>
      <c r="F20" s="6" t="s">
        <v>83</v>
      </c>
      <c r="G20" s="6"/>
      <c r="H20" s="6" t="s">
        <v>13</v>
      </c>
    </row>
    <row r="21" spans="1:8" x14ac:dyDescent="0.3">
      <c r="A21" s="5" t="s">
        <v>84</v>
      </c>
      <c r="B21" s="6" t="s">
        <v>85</v>
      </c>
      <c r="C21" s="5">
        <v>2001</v>
      </c>
      <c r="D21" s="7" t="s">
        <v>86</v>
      </c>
      <c r="E21" s="6" t="s">
        <v>65</v>
      </c>
      <c r="F21" s="6" t="s">
        <v>66</v>
      </c>
      <c r="G21" s="6" t="s">
        <v>87</v>
      </c>
      <c r="H21" s="6" t="s">
        <v>28</v>
      </c>
    </row>
    <row r="22" spans="1:8" x14ac:dyDescent="0.3">
      <c r="A22" s="5" t="s">
        <v>88</v>
      </c>
      <c r="B22" s="6" t="s">
        <v>89</v>
      </c>
      <c r="C22" s="5">
        <v>1973</v>
      </c>
      <c r="D22" s="7" t="s">
        <v>10</v>
      </c>
      <c r="E22" s="6" t="s">
        <v>11</v>
      </c>
      <c r="F22" s="6" t="s">
        <v>90</v>
      </c>
      <c r="G22" s="6" t="s">
        <v>91</v>
      </c>
      <c r="H22" s="6" t="s">
        <v>28</v>
      </c>
    </row>
    <row r="23" spans="1:8" x14ac:dyDescent="0.3">
      <c r="A23" s="5" t="s">
        <v>92</v>
      </c>
      <c r="B23" s="6" t="s">
        <v>93</v>
      </c>
      <c r="C23" s="5">
        <v>1988</v>
      </c>
      <c r="D23" s="7" t="s">
        <v>10</v>
      </c>
      <c r="E23" s="6" t="s">
        <v>11</v>
      </c>
      <c r="F23" s="6" t="s">
        <v>94</v>
      </c>
      <c r="G23" s="6" t="s">
        <v>95</v>
      </c>
      <c r="H23" s="6" t="s">
        <v>13</v>
      </c>
    </row>
    <row r="24" spans="1:8" x14ac:dyDescent="0.3">
      <c r="A24" s="5" t="s">
        <v>96</v>
      </c>
      <c r="B24" s="6" t="s">
        <v>97</v>
      </c>
      <c r="C24" s="5">
        <v>1986</v>
      </c>
      <c r="D24" s="7" t="s">
        <v>22</v>
      </c>
      <c r="E24" s="6" t="s">
        <v>11</v>
      </c>
      <c r="F24" s="6" t="s">
        <v>98</v>
      </c>
      <c r="G24" s="6" t="s">
        <v>99</v>
      </c>
      <c r="H24" s="6" t="s">
        <v>13</v>
      </c>
    </row>
    <row r="25" spans="1:8" x14ac:dyDescent="0.3">
      <c r="A25" s="5" t="s">
        <v>100</v>
      </c>
      <c r="B25" s="6" t="s">
        <v>101</v>
      </c>
      <c r="C25" s="5">
        <v>1965</v>
      </c>
      <c r="D25" s="7" t="s">
        <v>16</v>
      </c>
      <c r="E25" s="6" t="s">
        <v>102</v>
      </c>
      <c r="F25" s="6" t="s">
        <v>103</v>
      </c>
      <c r="G25" s="6" t="s">
        <v>91</v>
      </c>
      <c r="H25" s="6" t="s">
        <v>13</v>
      </c>
    </row>
    <row r="26" spans="1:8" x14ac:dyDescent="0.3">
      <c r="A26" s="5" t="s">
        <v>104</v>
      </c>
      <c r="B26" s="6" t="s">
        <v>105</v>
      </c>
      <c r="C26" s="5">
        <v>2002</v>
      </c>
      <c r="D26" s="7" t="s">
        <v>22</v>
      </c>
      <c r="E26" s="6" t="s">
        <v>11</v>
      </c>
      <c r="F26" s="6" t="s">
        <v>106</v>
      </c>
      <c r="G26" s="6" t="s">
        <v>107</v>
      </c>
      <c r="H26" s="6" t="s">
        <v>13</v>
      </c>
    </row>
    <row r="27" spans="1:8" x14ac:dyDescent="0.3">
      <c r="A27" s="5" t="s">
        <v>108</v>
      </c>
      <c r="B27" s="6" t="s">
        <v>109</v>
      </c>
      <c r="C27" s="5">
        <v>2000</v>
      </c>
      <c r="D27" s="7" t="s">
        <v>22</v>
      </c>
      <c r="E27" s="6" t="s">
        <v>11</v>
      </c>
      <c r="F27" s="6" t="s">
        <v>106</v>
      </c>
      <c r="G27" s="6" t="s">
        <v>107</v>
      </c>
      <c r="H27" s="6" t="s">
        <v>13</v>
      </c>
    </row>
    <row r="28" spans="1:8" x14ac:dyDescent="0.3">
      <c r="A28" s="5" t="s">
        <v>110</v>
      </c>
      <c r="B28" s="6" t="s">
        <v>111</v>
      </c>
      <c r="C28" s="5">
        <v>2004</v>
      </c>
      <c r="D28" s="7" t="s">
        <v>86</v>
      </c>
      <c r="E28" s="6" t="s">
        <v>112</v>
      </c>
      <c r="F28" s="6" t="s">
        <v>113</v>
      </c>
      <c r="G28" s="6" t="s">
        <v>114</v>
      </c>
      <c r="H28" s="6" t="s">
        <v>13</v>
      </c>
    </row>
    <row r="29" spans="1:8" x14ac:dyDescent="0.3">
      <c r="A29" s="5" t="s">
        <v>115</v>
      </c>
      <c r="B29" s="6" t="s">
        <v>116</v>
      </c>
      <c r="C29" s="5">
        <v>1999</v>
      </c>
      <c r="D29" s="7" t="s">
        <v>61</v>
      </c>
      <c r="E29" s="6" t="s">
        <v>11</v>
      </c>
      <c r="F29" s="6" t="s">
        <v>117</v>
      </c>
      <c r="G29" s="6" t="s">
        <v>118</v>
      </c>
      <c r="H29" s="6" t="s">
        <v>13</v>
      </c>
    </row>
    <row r="30" spans="1:8" x14ac:dyDescent="0.3">
      <c r="A30" s="5" t="s">
        <v>119</v>
      </c>
      <c r="B30" s="6" t="s">
        <v>120</v>
      </c>
      <c r="C30" s="5">
        <v>2006</v>
      </c>
      <c r="D30" s="7" t="s">
        <v>10</v>
      </c>
      <c r="E30" s="6" t="s">
        <v>112</v>
      </c>
      <c r="F30" s="6" t="s">
        <v>113</v>
      </c>
      <c r="G30" s="6" t="s">
        <v>114</v>
      </c>
      <c r="H30" s="6" t="s">
        <v>28</v>
      </c>
    </row>
    <row r="31" spans="1:8" x14ac:dyDescent="0.3">
      <c r="A31" s="5" t="s">
        <v>121</v>
      </c>
      <c r="B31" s="6" t="s">
        <v>122</v>
      </c>
      <c r="C31" s="5">
        <v>1989</v>
      </c>
      <c r="D31" s="7" t="s">
        <v>22</v>
      </c>
      <c r="E31" s="6" t="s">
        <v>47</v>
      </c>
      <c r="F31" s="6"/>
      <c r="G31" s="6"/>
      <c r="H31" s="6" t="s">
        <v>13</v>
      </c>
    </row>
    <row r="32" spans="1:8" x14ac:dyDescent="0.3">
      <c r="A32" s="5" t="s">
        <v>123</v>
      </c>
      <c r="B32" s="6" t="s">
        <v>124</v>
      </c>
      <c r="C32" s="5">
        <v>2003</v>
      </c>
      <c r="D32" s="7" t="s">
        <v>35</v>
      </c>
      <c r="E32" s="6" t="s">
        <v>65</v>
      </c>
      <c r="F32" s="6" t="s">
        <v>66</v>
      </c>
      <c r="G32" s="6" t="s">
        <v>87</v>
      </c>
      <c r="H32" s="6" t="s">
        <v>13</v>
      </c>
    </row>
    <row r="33" spans="1:8" x14ac:dyDescent="0.3">
      <c r="A33" s="5" t="s">
        <v>125</v>
      </c>
      <c r="B33" s="6" t="s">
        <v>126</v>
      </c>
      <c r="C33" s="5">
        <v>1995</v>
      </c>
      <c r="D33" s="7" t="s">
        <v>16</v>
      </c>
      <c r="E33" s="6" t="s">
        <v>127</v>
      </c>
      <c r="F33" s="6" t="s">
        <v>128</v>
      </c>
      <c r="G33" s="6" t="s">
        <v>129</v>
      </c>
      <c r="H33" s="6" t="s">
        <v>13</v>
      </c>
    </row>
    <row r="34" spans="1:8" x14ac:dyDescent="0.3">
      <c r="A34" s="5" t="s">
        <v>130</v>
      </c>
      <c r="B34" s="6" t="s">
        <v>131</v>
      </c>
      <c r="C34" s="5">
        <v>1981</v>
      </c>
      <c r="D34" s="7" t="s">
        <v>10</v>
      </c>
      <c r="E34" s="6" t="s">
        <v>11</v>
      </c>
      <c r="F34" s="6" t="s">
        <v>31</v>
      </c>
      <c r="G34" s="6" t="s">
        <v>32</v>
      </c>
      <c r="H34" s="6" t="s">
        <v>28</v>
      </c>
    </row>
    <row r="35" spans="1:8" x14ac:dyDescent="0.3">
      <c r="A35" s="5" t="s">
        <v>132</v>
      </c>
      <c r="B35" s="6" t="s">
        <v>133</v>
      </c>
      <c r="C35" s="5">
        <v>2003</v>
      </c>
      <c r="D35" s="7" t="s">
        <v>22</v>
      </c>
      <c r="E35" s="6" t="s">
        <v>112</v>
      </c>
      <c r="F35" s="6" t="s">
        <v>113</v>
      </c>
      <c r="G35" s="6" t="s">
        <v>114</v>
      </c>
      <c r="H35" s="6" t="s">
        <v>28</v>
      </c>
    </row>
    <row r="36" spans="1:8" x14ac:dyDescent="0.3">
      <c r="A36" s="5" t="s">
        <v>134</v>
      </c>
      <c r="B36" s="6" t="s">
        <v>135</v>
      </c>
      <c r="C36" s="5">
        <v>1995</v>
      </c>
      <c r="D36" s="7" t="s">
        <v>61</v>
      </c>
      <c r="E36" s="6" t="s">
        <v>11</v>
      </c>
      <c r="F36" s="6" t="s">
        <v>79</v>
      </c>
      <c r="G36" s="6" t="s">
        <v>80</v>
      </c>
      <c r="H36" s="6" t="s">
        <v>13</v>
      </c>
    </row>
    <row r="37" spans="1:8" x14ac:dyDescent="0.3">
      <c r="A37" s="5" t="s">
        <v>136</v>
      </c>
      <c r="B37" s="6" t="s">
        <v>137</v>
      </c>
      <c r="C37" s="5">
        <v>1997</v>
      </c>
      <c r="D37" s="7" t="s">
        <v>22</v>
      </c>
      <c r="E37" s="6" t="s">
        <v>11</v>
      </c>
      <c r="F37" s="6" t="s">
        <v>117</v>
      </c>
      <c r="G37" s="6" t="s">
        <v>80</v>
      </c>
      <c r="H37" s="6" t="s">
        <v>28</v>
      </c>
    </row>
    <row r="38" spans="1:8" x14ac:dyDescent="0.3">
      <c r="A38" s="5" t="s">
        <v>138</v>
      </c>
      <c r="B38" s="6" t="s">
        <v>139</v>
      </c>
      <c r="C38" s="5">
        <v>1998</v>
      </c>
      <c r="D38" s="7" t="s">
        <v>61</v>
      </c>
      <c r="E38" s="6" t="s">
        <v>140</v>
      </c>
      <c r="F38" s="6" t="s">
        <v>141</v>
      </c>
      <c r="G38" s="6" t="s">
        <v>142</v>
      </c>
      <c r="H38" s="6" t="s">
        <v>13</v>
      </c>
    </row>
    <row r="39" spans="1:8" x14ac:dyDescent="0.3">
      <c r="A39" s="5" t="s">
        <v>143</v>
      </c>
      <c r="B39" s="6" t="s">
        <v>144</v>
      </c>
      <c r="C39" s="5">
        <v>1988</v>
      </c>
      <c r="D39" s="7" t="s">
        <v>35</v>
      </c>
      <c r="E39" s="6" t="s">
        <v>11</v>
      </c>
      <c r="F39" s="6" t="s">
        <v>76</v>
      </c>
      <c r="G39" s="6" t="s">
        <v>71</v>
      </c>
      <c r="H39" s="6" t="s">
        <v>13</v>
      </c>
    </row>
    <row r="40" spans="1:8" x14ac:dyDescent="0.3">
      <c r="A40" s="5" t="s">
        <v>145</v>
      </c>
      <c r="B40" s="6" t="s">
        <v>146</v>
      </c>
      <c r="C40" s="5">
        <v>1986</v>
      </c>
      <c r="D40" s="7" t="s">
        <v>61</v>
      </c>
      <c r="E40" s="6" t="s">
        <v>11</v>
      </c>
      <c r="F40" s="6" t="s">
        <v>76</v>
      </c>
      <c r="G40" s="6" t="s">
        <v>71</v>
      </c>
      <c r="H40" s="6" t="s">
        <v>13</v>
      </c>
    </row>
    <row r="41" spans="1:8" x14ac:dyDescent="0.3">
      <c r="A41" s="5" t="s">
        <v>147</v>
      </c>
      <c r="B41" s="6" t="s">
        <v>148</v>
      </c>
      <c r="C41" s="5">
        <v>1981</v>
      </c>
      <c r="D41" s="7" t="s">
        <v>10</v>
      </c>
      <c r="E41" s="6" t="s">
        <v>11</v>
      </c>
      <c r="F41" s="6" t="s">
        <v>149</v>
      </c>
      <c r="G41" s="6" t="s">
        <v>150</v>
      </c>
      <c r="H41" s="6" t="s">
        <v>13</v>
      </c>
    </row>
    <row r="42" spans="1:8" x14ac:dyDescent="0.3">
      <c r="A42" s="5" t="s">
        <v>151</v>
      </c>
      <c r="B42" s="6" t="s">
        <v>152</v>
      </c>
      <c r="C42" s="5">
        <v>1975</v>
      </c>
      <c r="D42" s="7" t="s">
        <v>22</v>
      </c>
      <c r="E42" s="6" t="s">
        <v>11</v>
      </c>
      <c r="F42" s="6" t="s">
        <v>23</v>
      </c>
      <c r="G42" s="6" t="s">
        <v>24</v>
      </c>
      <c r="H42" s="6" t="s">
        <v>13</v>
      </c>
    </row>
    <row r="43" spans="1:8" x14ac:dyDescent="0.3">
      <c r="A43" s="5" t="s">
        <v>153</v>
      </c>
      <c r="B43" s="6" t="s">
        <v>154</v>
      </c>
      <c r="C43" s="5">
        <v>1992</v>
      </c>
      <c r="D43" s="7" t="s">
        <v>22</v>
      </c>
      <c r="E43" s="6" t="s">
        <v>47</v>
      </c>
      <c r="F43" s="6" t="s">
        <v>50</v>
      </c>
      <c r="G43" s="6" t="s">
        <v>51</v>
      </c>
      <c r="H43" s="6" t="s">
        <v>13</v>
      </c>
    </row>
    <row r="44" spans="1:8" x14ac:dyDescent="0.3">
      <c r="A44" s="5" t="s">
        <v>155</v>
      </c>
      <c r="B44" s="6" t="s">
        <v>156</v>
      </c>
      <c r="C44" s="5">
        <v>1973</v>
      </c>
      <c r="D44" s="7" t="s">
        <v>16</v>
      </c>
      <c r="E44" s="6" t="s">
        <v>11</v>
      </c>
      <c r="F44" s="6" t="s">
        <v>76</v>
      </c>
      <c r="G44" s="6" t="s">
        <v>71</v>
      </c>
      <c r="H44" s="6" t="s">
        <v>13</v>
      </c>
    </row>
    <row r="45" spans="1:8" x14ac:dyDescent="0.3">
      <c r="A45" s="5" t="s">
        <v>157</v>
      </c>
      <c r="B45" s="6" t="s">
        <v>158</v>
      </c>
      <c r="C45" s="5">
        <v>2006</v>
      </c>
      <c r="D45" s="7" t="s">
        <v>86</v>
      </c>
      <c r="E45" s="6" t="s">
        <v>112</v>
      </c>
      <c r="F45" s="6" t="s">
        <v>113</v>
      </c>
      <c r="G45" s="6" t="s">
        <v>114</v>
      </c>
      <c r="H45" s="6" t="s">
        <v>13</v>
      </c>
    </row>
    <row r="46" spans="1:8" x14ac:dyDescent="0.3">
      <c r="A46" s="5" t="s">
        <v>159</v>
      </c>
      <c r="B46" s="6" t="s">
        <v>160</v>
      </c>
      <c r="C46" s="5">
        <v>2001</v>
      </c>
      <c r="D46" s="7" t="s">
        <v>35</v>
      </c>
      <c r="E46" s="6" t="s">
        <v>11</v>
      </c>
      <c r="F46" s="6" t="s">
        <v>36</v>
      </c>
      <c r="G46" s="6" t="s">
        <v>37</v>
      </c>
      <c r="H46" s="6" t="s">
        <v>13</v>
      </c>
    </row>
    <row r="47" spans="1:8" x14ac:dyDescent="0.3">
      <c r="A47" s="5" t="s">
        <v>161</v>
      </c>
      <c r="B47" s="6" t="s">
        <v>162</v>
      </c>
      <c r="C47" s="5">
        <v>1983</v>
      </c>
      <c r="D47" s="7" t="s">
        <v>22</v>
      </c>
      <c r="E47" s="6" t="s">
        <v>11</v>
      </c>
      <c r="F47" s="6" t="s">
        <v>163</v>
      </c>
      <c r="G47" s="6"/>
      <c r="H47" s="6" t="s">
        <v>13</v>
      </c>
    </row>
    <row r="48" spans="1:8" x14ac:dyDescent="0.3">
      <c r="A48" s="5" t="s">
        <v>164</v>
      </c>
      <c r="B48" s="6" t="s">
        <v>165</v>
      </c>
      <c r="C48" s="5">
        <v>2004</v>
      </c>
      <c r="D48" s="7" t="s">
        <v>64</v>
      </c>
      <c r="E48" s="6" t="s">
        <v>65</v>
      </c>
      <c r="F48" s="6" t="s">
        <v>66</v>
      </c>
      <c r="G48" s="6" t="s">
        <v>87</v>
      </c>
      <c r="H48" s="6" t="s">
        <v>13</v>
      </c>
    </row>
    <row r="49" spans="1:8" x14ac:dyDescent="0.3">
      <c r="A49" s="5" t="s">
        <v>166</v>
      </c>
      <c r="B49" s="6" t="s">
        <v>167</v>
      </c>
      <c r="C49" s="5">
        <v>2002</v>
      </c>
      <c r="D49" s="7" t="s">
        <v>64</v>
      </c>
      <c r="E49" s="6" t="s">
        <v>11</v>
      </c>
      <c r="F49" s="6" t="s">
        <v>79</v>
      </c>
      <c r="G49" s="6" t="s">
        <v>168</v>
      </c>
      <c r="H49" s="6" t="s">
        <v>13</v>
      </c>
    </row>
    <row r="50" spans="1:8" x14ac:dyDescent="0.3">
      <c r="A50" s="5" t="s">
        <v>169</v>
      </c>
      <c r="B50" s="6" t="s">
        <v>170</v>
      </c>
      <c r="C50" s="5">
        <v>2002</v>
      </c>
      <c r="D50" s="7" t="s">
        <v>86</v>
      </c>
      <c r="E50" s="6" t="s">
        <v>65</v>
      </c>
      <c r="F50" s="6" t="s">
        <v>66</v>
      </c>
      <c r="G50" s="6" t="s">
        <v>87</v>
      </c>
      <c r="H50" s="6" t="s">
        <v>13</v>
      </c>
    </row>
    <row r="51" spans="1:8" x14ac:dyDescent="0.3">
      <c r="A51" s="5" t="s">
        <v>171</v>
      </c>
      <c r="B51" s="6" t="s">
        <v>172</v>
      </c>
      <c r="C51" s="5">
        <v>2005</v>
      </c>
      <c r="D51" s="7" t="s">
        <v>86</v>
      </c>
      <c r="E51" s="6" t="s">
        <v>65</v>
      </c>
      <c r="F51" s="6" t="s">
        <v>66</v>
      </c>
      <c r="G51" s="6" t="s">
        <v>87</v>
      </c>
      <c r="H51" s="6" t="s">
        <v>13</v>
      </c>
    </row>
    <row r="52" spans="1:8" x14ac:dyDescent="0.3">
      <c r="A52" s="5" t="s">
        <v>173</v>
      </c>
      <c r="B52" s="6" t="s">
        <v>174</v>
      </c>
      <c r="C52" s="5">
        <v>1986</v>
      </c>
      <c r="D52" s="7" t="s">
        <v>10</v>
      </c>
      <c r="E52" s="6" t="s">
        <v>11</v>
      </c>
      <c r="F52" s="6" t="s">
        <v>175</v>
      </c>
      <c r="G52" s="6" t="s">
        <v>95</v>
      </c>
      <c r="H52" s="6" t="s">
        <v>13</v>
      </c>
    </row>
    <row r="53" spans="1:8" x14ac:dyDescent="0.3">
      <c r="A53" s="5" t="s">
        <v>176</v>
      </c>
      <c r="B53" s="6" t="s">
        <v>177</v>
      </c>
      <c r="C53" s="5">
        <v>1951</v>
      </c>
      <c r="D53" s="7" t="s">
        <v>61</v>
      </c>
      <c r="E53" s="6" t="s">
        <v>11</v>
      </c>
      <c r="F53" s="6" t="s">
        <v>178</v>
      </c>
      <c r="G53" s="6"/>
      <c r="H53" s="6" t="s">
        <v>28</v>
      </c>
    </row>
    <row r="54" spans="1:8" x14ac:dyDescent="0.3">
      <c r="A54" s="5" t="s">
        <v>179</v>
      </c>
      <c r="B54" s="6" t="s">
        <v>180</v>
      </c>
      <c r="C54" s="5">
        <v>1975</v>
      </c>
      <c r="D54" s="7" t="s">
        <v>22</v>
      </c>
      <c r="E54" s="6" t="s">
        <v>11</v>
      </c>
      <c r="F54" s="6" t="s">
        <v>23</v>
      </c>
      <c r="G54" s="6" t="s">
        <v>24</v>
      </c>
      <c r="H54" s="6" t="s">
        <v>13</v>
      </c>
    </row>
    <row r="55" spans="1:8" x14ac:dyDescent="0.3">
      <c r="A55" s="5" t="s">
        <v>181</v>
      </c>
      <c r="B55" s="6" t="s">
        <v>182</v>
      </c>
      <c r="C55" s="5">
        <v>1962</v>
      </c>
      <c r="D55" s="7" t="s">
        <v>27</v>
      </c>
      <c r="E55" s="6" t="s">
        <v>11</v>
      </c>
      <c r="F55" s="6" t="s">
        <v>183</v>
      </c>
      <c r="G55" s="6"/>
      <c r="H55" s="6" t="s">
        <v>13</v>
      </c>
    </row>
    <row r="56" spans="1:8" x14ac:dyDescent="0.3">
      <c r="A56" s="5" t="s">
        <v>184</v>
      </c>
      <c r="B56" s="6" t="s">
        <v>185</v>
      </c>
      <c r="C56" s="5">
        <v>1951</v>
      </c>
      <c r="D56" s="7" t="s">
        <v>16</v>
      </c>
      <c r="E56" s="6" t="s">
        <v>11</v>
      </c>
      <c r="F56" s="6" t="s">
        <v>163</v>
      </c>
      <c r="G56" s="6" t="s">
        <v>91</v>
      </c>
      <c r="H56" s="6" t="s">
        <v>13</v>
      </c>
    </row>
    <row r="57" spans="1:8" x14ac:dyDescent="0.3">
      <c r="A57" s="5" t="s">
        <v>186</v>
      </c>
      <c r="B57" s="6" t="s">
        <v>187</v>
      </c>
      <c r="C57" s="5">
        <v>1996</v>
      </c>
      <c r="D57" s="7" t="s">
        <v>61</v>
      </c>
      <c r="E57" s="6" t="s">
        <v>11</v>
      </c>
      <c r="F57" s="6" t="s">
        <v>117</v>
      </c>
      <c r="G57" s="6" t="s">
        <v>118</v>
      </c>
      <c r="H57" s="6" t="s">
        <v>13</v>
      </c>
    </row>
    <row r="58" spans="1:8" x14ac:dyDescent="0.3">
      <c r="A58" s="5" t="s">
        <v>188</v>
      </c>
      <c r="B58" s="6" t="s">
        <v>189</v>
      </c>
      <c r="C58" s="5">
        <v>2004</v>
      </c>
      <c r="D58" s="7" t="s">
        <v>10</v>
      </c>
      <c r="E58" s="6" t="s">
        <v>40</v>
      </c>
      <c r="F58" s="6" t="s">
        <v>41</v>
      </c>
      <c r="G58" s="6" t="s">
        <v>190</v>
      </c>
      <c r="H58" s="6" t="s">
        <v>13</v>
      </c>
    </row>
    <row r="59" spans="1:8" x14ac:dyDescent="0.3">
      <c r="A59" s="5" t="s">
        <v>191</v>
      </c>
      <c r="B59" s="6" t="s">
        <v>192</v>
      </c>
      <c r="C59" s="5">
        <v>1978</v>
      </c>
      <c r="D59" s="7" t="s">
        <v>22</v>
      </c>
      <c r="E59" s="6" t="s">
        <v>11</v>
      </c>
      <c r="F59" s="6" t="s">
        <v>76</v>
      </c>
      <c r="G59" s="6" t="s">
        <v>71</v>
      </c>
      <c r="H59" s="6" t="s">
        <v>28</v>
      </c>
    </row>
    <row r="60" spans="1:8" x14ac:dyDescent="0.3">
      <c r="A60" s="5" t="s">
        <v>193</v>
      </c>
      <c r="B60" s="6" t="s">
        <v>194</v>
      </c>
      <c r="C60" s="5">
        <v>2000</v>
      </c>
      <c r="D60" s="7" t="s">
        <v>22</v>
      </c>
      <c r="E60" s="6" t="s">
        <v>11</v>
      </c>
      <c r="F60" s="6" t="s">
        <v>117</v>
      </c>
      <c r="G60" s="6" t="s">
        <v>118</v>
      </c>
      <c r="H60" s="6" t="s">
        <v>13</v>
      </c>
    </row>
    <row r="61" spans="1:8" x14ac:dyDescent="0.3">
      <c r="A61" s="5" t="s">
        <v>195</v>
      </c>
      <c r="B61" s="6" t="s">
        <v>196</v>
      </c>
      <c r="C61" s="5">
        <v>2007</v>
      </c>
      <c r="D61" s="7" t="s">
        <v>10</v>
      </c>
      <c r="E61" s="6" t="s">
        <v>11</v>
      </c>
      <c r="F61" s="6" t="s">
        <v>197</v>
      </c>
      <c r="G61" s="6" t="s">
        <v>198</v>
      </c>
      <c r="H61" s="6" t="s">
        <v>13</v>
      </c>
    </row>
    <row r="62" spans="1:8" x14ac:dyDescent="0.3">
      <c r="A62" s="5" t="s">
        <v>199</v>
      </c>
      <c r="B62" s="6" t="s">
        <v>200</v>
      </c>
      <c r="C62" s="5">
        <v>1997</v>
      </c>
      <c r="D62" s="7" t="s">
        <v>16</v>
      </c>
      <c r="E62" s="6" t="s">
        <v>11</v>
      </c>
      <c r="F62" s="6" t="s">
        <v>201</v>
      </c>
      <c r="G62" s="6" t="s">
        <v>202</v>
      </c>
      <c r="H62" s="6" t="s">
        <v>13</v>
      </c>
    </row>
    <row r="63" spans="1:8" x14ac:dyDescent="0.3">
      <c r="A63" s="5" t="s">
        <v>203</v>
      </c>
      <c r="B63" s="6" t="s">
        <v>204</v>
      </c>
      <c r="C63" s="5">
        <v>1990</v>
      </c>
      <c r="D63" s="7" t="s">
        <v>61</v>
      </c>
      <c r="E63" s="6" t="s">
        <v>11</v>
      </c>
      <c r="F63" s="6" t="s">
        <v>205</v>
      </c>
      <c r="G63" s="6" t="s">
        <v>91</v>
      </c>
      <c r="H63" s="6" t="s">
        <v>13</v>
      </c>
    </row>
    <row r="64" spans="1:8" x14ac:dyDescent="0.3">
      <c r="A64" s="5" t="s">
        <v>206</v>
      </c>
      <c r="B64" s="6" t="s">
        <v>207</v>
      </c>
      <c r="C64" s="5">
        <v>1984</v>
      </c>
      <c r="D64" s="7" t="s">
        <v>10</v>
      </c>
      <c r="E64" s="6" t="s">
        <v>11</v>
      </c>
      <c r="F64" s="6" t="s">
        <v>149</v>
      </c>
      <c r="G64" s="6" t="s">
        <v>208</v>
      </c>
      <c r="H64" s="6" t="s">
        <v>13</v>
      </c>
    </row>
    <row r="65" spans="1:8" x14ac:dyDescent="0.3">
      <c r="A65" s="5" t="s">
        <v>209</v>
      </c>
      <c r="B65" s="6" t="s">
        <v>210</v>
      </c>
      <c r="C65" s="5">
        <v>1969</v>
      </c>
      <c r="D65" s="7" t="s">
        <v>61</v>
      </c>
      <c r="E65" s="6" t="s">
        <v>11</v>
      </c>
      <c r="F65" s="6" t="s">
        <v>90</v>
      </c>
      <c r="G65" s="6" t="s">
        <v>91</v>
      </c>
      <c r="H65" s="6" t="s">
        <v>13</v>
      </c>
    </row>
    <row r="66" spans="1:8" x14ac:dyDescent="0.3">
      <c r="A66" s="5" t="s">
        <v>211</v>
      </c>
      <c r="B66" s="6" t="s">
        <v>212</v>
      </c>
      <c r="C66" s="5">
        <v>1956</v>
      </c>
      <c r="D66" s="7" t="s">
        <v>61</v>
      </c>
      <c r="E66" s="6" t="s">
        <v>11</v>
      </c>
      <c r="F66" s="6" t="s">
        <v>149</v>
      </c>
      <c r="G66" s="6" t="s">
        <v>208</v>
      </c>
      <c r="H66" s="6" t="s">
        <v>13</v>
      </c>
    </row>
    <row r="67" spans="1:8" x14ac:dyDescent="0.3">
      <c r="A67" s="5" t="s">
        <v>213</v>
      </c>
      <c r="B67" s="6" t="s">
        <v>214</v>
      </c>
      <c r="C67" s="5">
        <v>2000</v>
      </c>
      <c r="D67" s="7" t="s">
        <v>22</v>
      </c>
      <c r="E67" s="6" t="s">
        <v>11</v>
      </c>
      <c r="F67" s="6" t="s">
        <v>117</v>
      </c>
      <c r="G67" s="6" t="s">
        <v>118</v>
      </c>
      <c r="H67" s="6" t="s">
        <v>13</v>
      </c>
    </row>
    <row r="68" spans="1:8" x14ac:dyDescent="0.3">
      <c r="A68" s="5" t="s">
        <v>215</v>
      </c>
      <c r="B68" s="6" t="s">
        <v>216</v>
      </c>
      <c r="C68" s="5">
        <v>1994</v>
      </c>
      <c r="D68" s="7" t="s">
        <v>16</v>
      </c>
      <c r="E68" s="6" t="s">
        <v>11</v>
      </c>
      <c r="F68" s="6" t="s">
        <v>79</v>
      </c>
      <c r="G68" s="6" t="s">
        <v>80</v>
      </c>
      <c r="H68" s="6" t="s">
        <v>13</v>
      </c>
    </row>
    <row r="69" spans="1:8" x14ac:dyDescent="0.3">
      <c r="A69" s="5" t="s">
        <v>217</v>
      </c>
      <c r="B69" s="6" t="s">
        <v>218</v>
      </c>
      <c r="C69" s="5">
        <v>1998</v>
      </c>
      <c r="D69" s="7" t="s">
        <v>61</v>
      </c>
      <c r="E69" s="6" t="s">
        <v>219</v>
      </c>
      <c r="F69" s="6" t="s">
        <v>220</v>
      </c>
      <c r="G69" s="6" t="s">
        <v>221</v>
      </c>
      <c r="H69" s="6" t="s">
        <v>13</v>
      </c>
    </row>
    <row r="70" spans="1:8" x14ac:dyDescent="0.3">
      <c r="A70" s="5" t="s">
        <v>222</v>
      </c>
      <c r="B70" s="6" t="s">
        <v>223</v>
      </c>
      <c r="C70" s="5">
        <v>1975</v>
      </c>
      <c r="D70" s="7" t="s">
        <v>22</v>
      </c>
      <c r="E70" s="6" t="s">
        <v>11</v>
      </c>
      <c r="F70" s="6" t="s">
        <v>23</v>
      </c>
      <c r="G70" s="6" t="s">
        <v>24</v>
      </c>
      <c r="H70" s="6" t="s">
        <v>13</v>
      </c>
    </row>
    <row r="71" spans="1:8" x14ac:dyDescent="0.3">
      <c r="A71" s="5" t="s">
        <v>224</v>
      </c>
      <c r="B71" s="6" t="s">
        <v>225</v>
      </c>
      <c r="C71" s="5">
        <v>1985</v>
      </c>
      <c r="D71" s="7" t="s">
        <v>27</v>
      </c>
      <c r="E71" s="6" t="s">
        <v>112</v>
      </c>
      <c r="F71" s="6" t="s">
        <v>76</v>
      </c>
      <c r="G71" s="6" t="s">
        <v>71</v>
      </c>
      <c r="H71" s="6" t="s">
        <v>28</v>
      </c>
    </row>
    <row r="72" spans="1:8" x14ac:dyDescent="0.3">
      <c r="A72" s="5" t="s">
        <v>226</v>
      </c>
      <c r="B72" s="6" t="s">
        <v>227</v>
      </c>
      <c r="C72" s="5">
        <v>1971</v>
      </c>
      <c r="D72" s="7" t="s">
        <v>27</v>
      </c>
      <c r="E72" s="6" t="s">
        <v>11</v>
      </c>
      <c r="F72" s="6" t="s">
        <v>23</v>
      </c>
      <c r="G72" s="6" t="s">
        <v>24</v>
      </c>
      <c r="H72" s="6" t="s">
        <v>13</v>
      </c>
    </row>
    <row r="73" spans="1:8" x14ac:dyDescent="0.3">
      <c r="A73" s="5" t="s">
        <v>228</v>
      </c>
      <c r="B73" s="6" t="s">
        <v>229</v>
      </c>
      <c r="C73" s="5">
        <v>2005</v>
      </c>
      <c r="D73" s="7" t="s">
        <v>64</v>
      </c>
      <c r="E73" s="6" t="s">
        <v>65</v>
      </c>
      <c r="F73" s="6" t="s">
        <v>66</v>
      </c>
      <c r="G73" s="6" t="s">
        <v>87</v>
      </c>
      <c r="H73" s="6" t="s">
        <v>13</v>
      </c>
    </row>
    <row r="74" spans="1:8" x14ac:dyDescent="0.3">
      <c r="A74" s="5" t="s">
        <v>230</v>
      </c>
      <c r="B74" s="6" t="s">
        <v>231</v>
      </c>
      <c r="C74" s="5">
        <v>2006</v>
      </c>
      <c r="D74" s="7" t="s">
        <v>64</v>
      </c>
      <c r="E74" s="6" t="s">
        <v>47</v>
      </c>
      <c r="F74" s="6" t="s">
        <v>50</v>
      </c>
      <c r="G74" s="6" t="s">
        <v>51</v>
      </c>
      <c r="H74" s="6" t="s">
        <v>28</v>
      </c>
    </row>
    <row r="75" spans="1:8" x14ac:dyDescent="0.3">
      <c r="A75" s="5" t="s">
        <v>232</v>
      </c>
      <c r="B75" s="6" t="s">
        <v>233</v>
      </c>
      <c r="C75" s="5">
        <v>1998</v>
      </c>
      <c r="D75" s="7" t="s">
        <v>61</v>
      </c>
      <c r="E75" s="6" t="s">
        <v>219</v>
      </c>
      <c r="F75" s="6" t="s">
        <v>220</v>
      </c>
      <c r="G75" s="6" t="s">
        <v>221</v>
      </c>
      <c r="H75" s="6" t="s">
        <v>13</v>
      </c>
    </row>
    <row r="76" spans="1:8" x14ac:dyDescent="0.3">
      <c r="A76" s="5" t="s">
        <v>234</v>
      </c>
      <c r="B76" s="6" t="s">
        <v>235</v>
      </c>
      <c r="C76" s="5">
        <v>1991</v>
      </c>
      <c r="D76" s="7" t="s">
        <v>16</v>
      </c>
      <c r="E76" s="6" t="s">
        <v>11</v>
      </c>
      <c r="F76" s="6" t="s">
        <v>79</v>
      </c>
      <c r="G76" s="6" t="s">
        <v>236</v>
      </c>
      <c r="H76" s="6" t="s">
        <v>13</v>
      </c>
    </row>
    <row r="77" spans="1:8" x14ac:dyDescent="0.3">
      <c r="A77" s="5" t="s">
        <v>237</v>
      </c>
      <c r="B77" s="6" t="s">
        <v>238</v>
      </c>
      <c r="C77" s="5">
        <v>1997</v>
      </c>
      <c r="D77" s="7" t="s">
        <v>16</v>
      </c>
      <c r="E77" s="6" t="s">
        <v>11</v>
      </c>
      <c r="F77" s="6" t="s">
        <v>201</v>
      </c>
      <c r="G77" s="6" t="s">
        <v>202</v>
      </c>
      <c r="H77" s="6" t="s">
        <v>28</v>
      </c>
    </row>
    <row r="78" spans="1:8" x14ac:dyDescent="0.3">
      <c r="A78" s="5" t="s">
        <v>239</v>
      </c>
      <c r="B78" s="6" t="s">
        <v>240</v>
      </c>
      <c r="C78" s="5">
        <v>2000</v>
      </c>
      <c r="D78" s="7" t="s">
        <v>61</v>
      </c>
      <c r="E78" s="6" t="s">
        <v>241</v>
      </c>
      <c r="F78" s="6" t="s">
        <v>242</v>
      </c>
      <c r="G78" s="6" t="s">
        <v>243</v>
      </c>
      <c r="H78" s="6" t="s">
        <v>13</v>
      </c>
    </row>
    <row r="79" spans="1:8" x14ac:dyDescent="0.3">
      <c r="A79" s="5" t="s">
        <v>244</v>
      </c>
      <c r="B79" s="6" t="s">
        <v>245</v>
      </c>
      <c r="C79" s="5">
        <v>1960</v>
      </c>
      <c r="D79" s="7" t="s">
        <v>61</v>
      </c>
      <c r="E79" s="6" t="s">
        <v>11</v>
      </c>
      <c r="F79" s="6" t="s">
        <v>12</v>
      </c>
      <c r="G79" s="6"/>
      <c r="H79" s="6" t="s">
        <v>13</v>
      </c>
    </row>
    <row r="80" spans="1:8" x14ac:dyDescent="0.3">
      <c r="A80" s="5" t="s">
        <v>246</v>
      </c>
      <c r="B80" s="6" t="s">
        <v>247</v>
      </c>
      <c r="C80" s="5">
        <v>1999</v>
      </c>
      <c r="D80" s="7" t="s">
        <v>61</v>
      </c>
      <c r="E80" s="6" t="s">
        <v>11</v>
      </c>
      <c r="F80" s="6" t="s">
        <v>248</v>
      </c>
      <c r="G80" s="6" t="s">
        <v>249</v>
      </c>
      <c r="H80" s="6" t="s">
        <v>28</v>
      </c>
    </row>
    <row r="81" spans="1:8" x14ac:dyDescent="0.3">
      <c r="A81" s="5" t="s">
        <v>250</v>
      </c>
      <c r="B81" s="6" t="s">
        <v>251</v>
      </c>
      <c r="C81" s="5">
        <v>1984</v>
      </c>
      <c r="D81" s="7" t="s">
        <v>22</v>
      </c>
      <c r="E81" s="6" t="s">
        <v>11</v>
      </c>
      <c r="F81" s="6" t="s">
        <v>252</v>
      </c>
      <c r="G81" s="6" t="s">
        <v>71</v>
      </c>
      <c r="H81" s="6" t="s">
        <v>28</v>
      </c>
    </row>
    <row r="82" spans="1:8" x14ac:dyDescent="0.3">
      <c r="A82" s="5" t="s">
        <v>253</v>
      </c>
      <c r="B82" s="6" t="s">
        <v>254</v>
      </c>
      <c r="C82" s="5">
        <v>1996</v>
      </c>
      <c r="D82" s="7" t="s">
        <v>16</v>
      </c>
      <c r="E82" s="6" t="s">
        <v>11</v>
      </c>
      <c r="F82" s="6" t="s">
        <v>255</v>
      </c>
      <c r="G82" s="6" t="s">
        <v>256</v>
      </c>
      <c r="H82" s="6" t="s">
        <v>13</v>
      </c>
    </row>
    <row r="83" spans="1:8" x14ac:dyDescent="0.3">
      <c r="A83" s="5" t="s">
        <v>257</v>
      </c>
      <c r="B83" s="6" t="s">
        <v>258</v>
      </c>
      <c r="C83" s="5">
        <v>2003</v>
      </c>
      <c r="D83" s="7" t="s">
        <v>35</v>
      </c>
      <c r="E83" s="6" t="s">
        <v>11</v>
      </c>
      <c r="F83" s="6" t="s">
        <v>36</v>
      </c>
      <c r="G83" s="6" t="s">
        <v>37</v>
      </c>
      <c r="H83" s="6" t="s">
        <v>13</v>
      </c>
    </row>
    <row r="84" spans="1:8" x14ac:dyDescent="0.3">
      <c r="A84" s="5" t="s">
        <v>259</v>
      </c>
      <c r="B84" s="6" t="s">
        <v>260</v>
      </c>
      <c r="C84" s="5">
        <v>2003</v>
      </c>
      <c r="D84" s="7" t="s">
        <v>10</v>
      </c>
      <c r="E84" s="6" t="s">
        <v>40</v>
      </c>
      <c r="F84" s="6" t="s">
        <v>261</v>
      </c>
      <c r="G84" s="6" t="s">
        <v>190</v>
      </c>
      <c r="H84" s="6" t="s">
        <v>28</v>
      </c>
    </row>
    <row r="85" spans="1:8" x14ac:dyDescent="0.3">
      <c r="A85" s="5" t="s">
        <v>262</v>
      </c>
      <c r="B85" s="6" t="s">
        <v>263</v>
      </c>
      <c r="C85" s="5">
        <v>1955</v>
      </c>
      <c r="D85" s="7" t="s">
        <v>10</v>
      </c>
      <c r="E85" s="6" t="s">
        <v>11</v>
      </c>
      <c r="F85" s="6" t="s">
        <v>12</v>
      </c>
      <c r="G85" s="6"/>
      <c r="H85" s="6" t="s">
        <v>13</v>
      </c>
    </row>
    <row r="86" spans="1:8" x14ac:dyDescent="0.3">
      <c r="A86" s="5" t="s">
        <v>264</v>
      </c>
      <c r="B86" s="6" t="s">
        <v>265</v>
      </c>
      <c r="C86" s="5">
        <v>2002</v>
      </c>
      <c r="D86" s="7" t="s">
        <v>27</v>
      </c>
      <c r="E86" s="6" t="s">
        <v>11</v>
      </c>
      <c r="F86" s="6" t="s">
        <v>36</v>
      </c>
      <c r="G86" s="6" t="s">
        <v>37</v>
      </c>
      <c r="H86" s="6" t="s">
        <v>13</v>
      </c>
    </row>
    <row r="87" spans="1:8" x14ac:dyDescent="0.3">
      <c r="A87" s="5" t="s">
        <v>266</v>
      </c>
      <c r="B87" s="6" t="s">
        <v>267</v>
      </c>
      <c r="C87" s="5">
        <v>2005</v>
      </c>
      <c r="D87" s="7" t="s">
        <v>86</v>
      </c>
      <c r="E87" s="6" t="s">
        <v>65</v>
      </c>
      <c r="F87" s="6" t="s">
        <v>66</v>
      </c>
      <c r="G87" s="6" t="s">
        <v>87</v>
      </c>
      <c r="H87" s="6" t="s">
        <v>28</v>
      </c>
    </row>
    <row r="88" spans="1:8" x14ac:dyDescent="0.3">
      <c r="A88" s="5" t="s">
        <v>268</v>
      </c>
      <c r="B88" s="6" t="s">
        <v>269</v>
      </c>
      <c r="C88" s="5">
        <v>1983</v>
      </c>
      <c r="D88" s="7" t="s">
        <v>10</v>
      </c>
      <c r="E88" s="6" t="s">
        <v>11</v>
      </c>
      <c r="F88" s="6" t="s">
        <v>149</v>
      </c>
      <c r="G88" s="6" t="s">
        <v>208</v>
      </c>
      <c r="H88" s="6" t="s">
        <v>13</v>
      </c>
    </row>
    <row r="89" spans="1:8" x14ac:dyDescent="0.3">
      <c r="A89" s="5" t="s">
        <v>270</v>
      </c>
      <c r="B89" s="6" t="s">
        <v>271</v>
      </c>
      <c r="C89" s="5">
        <v>1986</v>
      </c>
      <c r="D89" s="7" t="s">
        <v>22</v>
      </c>
      <c r="E89" s="6" t="s">
        <v>11</v>
      </c>
      <c r="F89" s="6" t="s">
        <v>23</v>
      </c>
      <c r="G89" s="6"/>
      <c r="H89" s="6" t="s">
        <v>13</v>
      </c>
    </row>
    <row r="90" spans="1:8" x14ac:dyDescent="0.3">
      <c r="A90" s="5" t="s">
        <v>272</v>
      </c>
      <c r="B90" s="6" t="s">
        <v>273</v>
      </c>
      <c r="C90" s="5">
        <v>2001</v>
      </c>
      <c r="D90" s="7" t="s">
        <v>86</v>
      </c>
      <c r="E90" s="6" t="s">
        <v>112</v>
      </c>
      <c r="F90" s="6" t="s">
        <v>113</v>
      </c>
      <c r="G90" s="6" t="s">
        <v>114</v>
      </c>
      <c r="H90" s="6" t="s">
        <v>13</v>
      </c>
    </row>
    <row r="91" spans="1:8" x14ac:dyDescent="0.3">
      <c r="A91" s="5" t="s">
        <v>274</v>
      </c>
      <c r="B91" s="6" t="s">
        <v>275</v>
      </c>
      <c r="C91" s="5">
        <v>1993</v>
      </c>
      <c r="D91" s="7" t="s">
        <v>61</v>
      </c>
      <c r="E91" s="6" t="s">
        <v>11</v>
      </c>
      <c r="F91" s="6" t="s">
        <v>79</v>
      </c>
      <c r="G91" s="6" t="s">
        <v>80</v>
      </c>
      <c r="H91" s="6" t="s">
        <v>28</v>
      </c>
    </row>
    <row r="92" spans="1:8" x14ac:dyDescent="0.3">
      <c r="A92" s="5" t="s">
        <v>276</v>
      </c>
      <c r="B92" s="6" t="s">
        <v>277</v>
      </c>
      <c r="C92" s="5">
        <v>1993</v>
      </c>
      <c r="D92" s="7" t="s">
        <v>10</v>
      </c>
      <c r="E92" s="6" t="s">
        <v>11</v>
      </c>
      <c r="F92" s="6" t="s">
        <v>252</v>
      </c>
      <c r="G92" s="6" t="s">
        <v>71</v>
      </c>
      <c r="H92" s="6" t="s">
        <v>28</v>
      </c>
    </row>
    <row r="93" spans="1:8" x14ac:dyDescent="0.3">
      <c r="A93" s="5" t="s">
        <v>278</v>
      </c>
      <c r="B93" s="6" t="s">
        <v>279</v>
      </c>
      <c r="C93" s="5">
        <v>1978</v>
      </c>
      <c r="D93" s="7" t="s">
        <v>61</v>
      </c>
      <c r="E93" s="6" t="s">
        <v>11</v>
      </c>
      <c r="F93" s="6" t="s">
        <v>90</v>
      </c>
      <c r="G93" s="6" t="s">
        <v>280</v>
      </c>
      <c r="H93" s="6" t="s">
        <v>28</v>
      </c>
    </row>
    <row r="94" spans="1:8" x14ac:dyDescent="0.3">
      <c r="A94" s="5" t="s">
        <v>281</v>
      </c>
      <c r="B94" s="6" t="s">
        <v>282</v>
      </c>
      <c r="C94" s="5">
        <v>1998</v>
      </c>
      <c r="D94" s="7" t="s">
        <v>16</v>
      </c>
      <c r="E94" s="6" t="s">
        <v>283</v>
      </c>
      <c r="F94" s="6" t="s">
        <v>55</v>
      </c>
      <c r="G94" s="6" t="s">
        <v>284</v>
      </c>
      <c r="H94" s="6" t="s">
        <v>28</v>
      </c>
    </row>
    <row r="95" spans="1:8" x14ac:dyDescent="0.3">
      <c r="A95" s="5" t="s">
        <v>285</v>
      </c>
      <c r="B95" s="6" t="s">
        <v>286</v>
      </c>
      <c r="C95" s="5">
        <v>1979</v>
      </c>
      <c r="D95" s="7" t="s">
        <v>22</v>
      </c>
      <c r="E95" s="6" t="s">
        <v>11</v>
      </c>
      <c r="F95" s="6" t="s">
        <v>287</v>
      </c>
      <c r="G95" s="6" t="s">
        <v>288</v>
      </c>
      <c r="H95" s="6" t="s">
        <v>13</v>
      </c>
    </row>
    <row r="96" spans="1:8" x14ac:dyDescent="0.3">
      <c r="A96" s="5" t="s">
        <v>289</v>
      </c>
      <c r="B96" s="6" t="s">
        <v>290</v>
      </c>
      <c r="C96" s="5">
        <v>2004</v>
      </c>
      <c r="D96" s="7" t="s">
        <v>10</v>
      </c>
      <c r="E96" s="6" t="s">
        <v>11</v>
      </c>
      <c r="F96" s="6" t="s">
        <v>106</v>
      </c>
      <c r="G96" s="6" t="s">
        <v>291</v>
      </c>
      <c r="H96" s="6" t="s">
        <v>13</v>
      </c>
    </row>
    <row r="97" spans="1:8" x14ac:dyDescent="0.3">
      <c r="A97" s="5" t="s">
        <v>292</v>
      </c>
      <c r="B97" s="6" t="s">
        <v>293</v>
      </c>
      <c r="C97" s="5">
        <v>1996</v>
      </c>
      <c r="D97" s="7" t="s">
        <v>16</v>
      </c>
      <c r="E97" s="6" t="s">
        <v>112</v>
      </c>
      <c r="F97" s="6" t="s">
        <v>294</v>
      </c>
      <c r="G97" s="6" t="s">
        <v>295</v>
      </c>
      <c r="H97" s="6" t="s">
        <v>13</v>
      </c>
    </row>
    <row r="98" spans="1:8" x14ac:dyDescent="0.3">
      <c r="A98" s="5" t="s">
        <v>296</v>
      </c>
      <c r="B98" s="6" t="s">
        <v>297</v>
      </c>
      <c r="C98" s="5">
        <v>2003</v>
      </c>
      <c r="D98" s="7" t="s">
        <v>35</v>
      </c>
      <c r="E98" s="6" t="s">
        <v>112</v>
      </c>
      <c r="F98" s="6" t="s">
        <v>113</v>
      </c>
      <c r="G98" s="6" t="s">
        <v>114</v>
      </c>
      <c r="H98" s="6" t="s">
        <v>13</v>
      </c>
    </row>
    <row r="99" spans="1:8" x14ac:dyDescent="0.3">
      <c r="A99" s="5" t="s">
        <v>298</v>
      </c>
      <c r="B99" s="6" t="s">
        <v>299</v>
      </c>
      <c r="C99" s="5">
        <v>2002</v>
      </c>
      <c r="D99" s="7" t="s">
        <v>64</v>
      </c>
      <c r="E99" s="6" t="s">
        <v>47</v>
      </c>
      <c r="F99" s="6" t="s">
        <v>50</v>
      </c>
      <c r="G99" s="6" t="s">
        <v>51</v>
      </c>
      <c r="H99" s="6" t="s">
        <v>13</v>
      </c>
    </row>
    <row r="100" spans="1:8" x14ac:dyDescent="0.3">
      <c r="A100" s="5" t="s">
        <v>300</v>
      </c>
      <c r="B100" s="6" t="s">
        <v>301</v>
      </c>
      <c r="C100" s="5">
        <v>2002</v>
      </c>
      <c r="D100" s="7" t="s">
        <v>35</v>
      </c>
      <c r="E100" s="6" t="s">
        <v>11</v>
      </c>
      <c r="F100" s="6" t="s">
        <v>79</v>
      </c>
      <c r="G100" s="6" t="s">
        <v>302</v>
      </c>
      <c r="H100" s="6" t="s">
        <v>13</v>
      </c>
    </row>
    <row r="101" spans="1:8" x14ac:dyDescent="0.3">
      <c r="A101" s="5" t="s">
        <v>303</v>
      </c>
      <c r="B101" s="6" t="s">
        <v>304</v>
      </c>
      <c r="C101" s="5">
        <v>1968</v>
      </c>
      <c r="D101" s="7" t="s">
        <v>22</v>
      </c>
      <c r="E101" s="6" t="s">
        <v>11</v>
      </c>
      <c r="F101" s="6" t="s">
        <v>23</v>
      </c>
      <c r="G101" s="6"/>
      <c r="H101" s="6" t="s">
        <v>13</v>
      </c>
    </row>
    <row r="102" spans="1:8" x14ac:dyDescent="0.3">
      <c r="A102" s="5" t="s">
        <v>305</v>
      </c>
      <c r="B102" s="6" t="s">
        <v>306</v>
      </c>
      <c r="C102" s="5">
        <v>1995</v>
      </c>
      <c r="D102" s="7" t="s">
        <v>16</v>
      </c>
      <c r="E102" s="6" t="s">
        <v>307</v>
      </c>
      <c r="F102" s="6" t="s">
        <v>308</v>
      </c>
      <c r="G102" s="6" t="s">
        <v>309</v>
      </c>
      <c r="H102" s="6" t="s">
        <v>13</v>
      </c>
    </row>
    <row r="103" spans="1:8" x14ac:dyDescent="0.3">
      <c r="A103" s="5" t="s">
        <v>310</v>
      </c>
      <c r="B103" s="6" t="s">
        <v>311</v>
      </c>
      <c r="C103" s="5">
        <v>1990</v>
      </c>
      <c r="D103" s="7" t="s">
        <v>10</v>
      </c>
      <c r="E103" s="6" t="s">
        <v>11</v>
      </c>
      <c r="F103" s="6" t="s">
        <v>312</v>
      </c>
      <c r="G103" s="6" t="s">
        <v>313</v>
      </c>
      <c r="H103" s="6" t="s">
        <v>13</v>
      </c>
    </row>
    <row r="104" spans="1:8" x14ac:dyDescent="0.3">
      <c r="A104" s="5" t="s">
        <v>314</v>
      </c>
      <c r="B104" s="6" t="s">
        <v>315</v>
      </c>
      <c r="C104" s="5">
        <v>1958</v>
      </c>
      <c r="D104" s="7" t="s">
        <v>22</v>
      </c>
      <c r="E104" s="6" t="s">
        <v>11</v>
      </c>
      <c r="F104" s="6" t="s">
        <v>316</v>
      </c>
      <c r="G104" s="6" t="s">
        <v>208</v>
      </c>
      <c r="H104" s="6" t="s">
        <v>13</v>
      </c>
    </row>
    <row r="105" spans="1:8" x14ac:dyDescent="0.3">
      <c r="A105" s="5" t="s">
        <v>317</v>
      </c>
      <c r="B105" s="6" t="s">
        <v>318</v>
      </c>
      <c r="C105" s="5">
        <v>1955</v>
      </c>
      <c r="D105" s="7" t="s">
        <v>22</v>
      </c>
      <c r="E105" s="6" t="s">
        <v>11</v>
      </c>
      <c r="F105" s="6" t="s">
        <v>319</v>
      </c>
      <c r="G105" s="6" t="s">
        <v>99</v>
      </c>
      <c r="H105" s="6" t="s">
        <v>13</v>
      </c>
    </row>
    <row r="106" spans="1:8" x14ac:dyDescent="0.3">
      <c r="A106" s="5" t="s">
        <v>320</v>
      </c>
      <c r="B106" s="6" t="s">
        <v>321</v>
      </c>
      <c r="C106" s="5">
        <v>1992</v>
      </c>
      <c r="D106" s="7" t="s">
        <v>22</v>
      </c>
      <c r="E106" s="6" t="s">
        <v>11</v>
      </c>
      <c r="F106" s="6" t="s">
        <v>12</v>
      </c>
      <c r="G106" s="6" t="s">
        <v>322</v>
      </c>
      <c r="H106" s="6" t="s">
        <v>13</v>
      </c>
    </row>
    <row r="107" spans="1:8" x14ac:dyDescent="0.3">
      <c r="A107" s="5" t="s">
        <v>323</v>
      </c>
      <c r="B107" s="6" t="s">
        <v>324</v>
      </c>
      <c r="C107" s="5">
        <v>1994</v>
      </c>
      <c r="D107" s="7" t="s">
        <v>61</v>
      </c>
      <c r="E107" s="6" t="s">
        <v>11</v>
      </c>
      <c r="F107" s="6" t="s">
        <v>79</v>
      </c>
      <c r="G107" s="6" t="s">
        <v>325</v>
      </c>
      <c r="H107" s="6" t="s">
        <v>13</v>
      </c>
    </row>
    <row r="108" spans="1:8" x14ac:dyDescent="0.3">
      <c r="A108" s="5" t="s">
        <v>326</v>
      </c>
      <c r="B108" s="6" t="s">
        <v>327</v>
      </c>
      <c r="C108" s="5">
        <v>1998</v>
      </c>
      <c r="D108" s="7" t="s">
        <v>61</v>
      </c>
      <c r="E108" s="6" t="s">
        <v>11</v>
      </c>
      <c r="F108" s="6" t="s">
        <v>117</v>
      </c>
      <c r="G108" s="6" t="s">
        <v>328</v>
      </c>
      <c r="H108" s="6" t="s">
        <v>28</v>
      </c>
    </row>
    <row r="109" spans="1:8" x14ac:dyDescent="0.3">
      <c r="A109" s="5" t="s">
        <v>329</v>
      </c>
      <c r="B109" s="6" t="s">
        <v>330</v>
      </c>
      <c r="C109" s="5">
        <v>2002</v>
      </c>
      <c r="D109" s="7" t="s">
        <v>27</v>
      </c>
      <c r="E109" s="6" t="s">
        <v>65</v>
      </c>
      <c r="F109" s="6" t="s">
        <v>331</v>
      </c>
      <c r="G109" s="6" t="s">
        <v>332</v>
      </c>
      <c r="H109" s="6" t="s">
        <v>13</v>
      </c>
    </row>
    <row r="110" spans="1:8" x14ac:dyDescent="0.3">
      <c r="A110" s="5" t="s">
        <v>333</v>
      </c>
      <c r="B110" s="6" t="s">
        <v>334</v>
      </c>
      <c r="C110" s="5">
        <v>2004</v>
      </c>
      <c r="D110" s="7" t="s">
        <v>64</v>
      </c>
      <c r="E110" s="6" t="s">
        <v>11</v>
      </c>
      <c r="F110" s="6" t="s">
        <v>117</v>
      </c>
      <c r="G110" s="6" t="s">
        <v>118</v>
      </c>
      <c r="H110" s="6" t="s">
        <v>13</v>
      </c>
    </row>
    <row r="111" spans="1:8" x14ac:dyDescent="0.3">
      <c r="A111" s="5" t="s">
        <v>335</v>
      </c>
      <c r="B111" s="6" t="s">
        <v>336</v>
      </c>
      <c r="C111" s="5">
        <v>1998</v>
      </c>
      <c r="D111" s="7" t="s">
        <v>61</v>
      </c>
      <c r="E111" s="6" t="s">
        <v>17</v>
      </c>
      <c r="F111" s="6" t="s">
        <v>18</v>
      </c>
      <c r="G111" s="6" t="s">
        <v>337</v>
      </c>
      <c r="H111" s="6" t="s">
        <v>28</v>
      </c>
    </row>
    <row r="112" spans="1:8" x14ac:dyDescent="0.3">
      <c r="A112" s="5" t="s">
        <v>338</v>
      </c>
      <c r="B112" s="6" t="s">
        <v>339</v>
      </c>
      <c r="C112" s="5">
        <v>1983</v>
      </c>
      <c r="D112" s="7" t="s">
        <v>16</v>
      </c>
      <c r="E112" s="6" t="s">
        <v>11</v>
      </c>
      <c r="F112" s="6" t="s">
        <v>340</v>
      </c>
      <c r="G112" s="6" t="s">
        <v>91</v>
      </c>
      <c r="H112" s="6" t="s">
        <v>13</v>
      </c>
    </row>
    <row r="113" spans="1:8" x14ac:dyDescent="0.3">
      <c r="A113" s="5" t="s">
        <v>341</v>
      </c>
      <c r="B113" s="6" t="s">
        <v>342</v>
      </c>
      <c r="C113" s="5">
        <v>1985</v>
      </c>
      <c r="D113" s="7" t="s">
        <v>16</v>
      </c>
      <c r="E113" s="6" t="s">
        <v>11</v>
      </c>
      <c r="F113" s="6" t="s">
        <v>197</v>
      </c>
      <c r="G113" s="6" t="s">
        <v>91</v>
      </c>
      <c r="H113" s="6" t="s">
        <v>28</v>
      </c>
    </row>
    <row r="114" spans="1:8" x14ac:dyDescent="0.3">
      <c r="A114" s="5" t="s">
        <v>343</v>
      </c>
      <c r="B114" s="6" t="s">
        <v>344</v>
      </c>
      <c r="C114" s="5">
        <v>1978</v>
      </c>
      <c r="D114" s="7" t="s">
        <v>22</v>
      </c>
      <c r="E114" s="6" t="s">
        <v>65</v>
      </c>
      <c r="F114" s="6" t="s">
        <v>331</v>
      </c>
      <c r="G114" s="6" t="s">
        <v>12</v>
      </c>
      <c r="H114" s="6" t="s">
        <v>13</v>
      </c>
    </row>
    <row r="115" spans="1:8" x14ac:dyDescent="0.3">
      <c r="A115" s="5" t="s">
        <v>345</v>
      </c>
      <c r="B115" s="6" t="s">
        <v>346</v>
      </c>
      <c r="C115" s="5">
        <v>2001</v>
      </c>
      <c r="D115" s="7" t="s">
        <v>61</v>
      </c>
      <c r="E115" s="6" t="s">
        <v>11</v>
      </c>
      <c r="F115" s="6" t="s">
        <v>347</v>
      </c>
      <c r="G115" s="6" t="s">
        <v>348</v>
      </c>
      <c r="H115" s="6" t="s">
        <v>28</v>
      </c>
    </row>
    <row r="116" spans="1:8" x14ac:dyDescent="0.3">
      <c r="A116" s="5" t="s">
        <v>349</v>
      </c>
      <c r="B116" s="6" t="s">
        <v>350</v>
      </c>
      <c r="C116" s="5">
        <v>2005</v>
      </c>
      <c r="D116" s="7" t="s">
        <v>10</v>
      </c>
      <c r="E116" s="6" t="s">
        <v>11</v>
      </c>
      <c r="F116" s="6" t="s">
        <v>351</v>
      </c>
      <c r="G116" s="6" t="s">
        <v>352</v>
      </c>
      <c r="H116" s="6" t="s">
        <v>28</v>
      </c>
    </row>
    <row r="117" spans="1:8" x14ac:dyDescent="0.3">
      <c r="A117" s="5" t="s">
        <v>353</v>
      </c>
      <c r="B117" s="6" t="s">
        <v>354</v>
      </c>
      <c r="C117" s="5">
        <v>1963</v>
      </c>
      <c r="D117" s="7" t="s">
        <v>22</v>
      </c>
      <c r="E117" s="6" t="s">
        <v>11</v>
      </c>
      <c r="F117" s="6" t="s">
        <v>163</v>
      </c>
      <c r="G117" s="6" t="s">
        <v>91</v>
      </c>
      <c r="H117" s="6" t="s">
        <v>13</v>
      </c>
    </row>
    <row r="118" spans="1:8" x14ac:dyDescent="0.3">
      <c r="A118" s="5" t="s">
        <v>355</v>
      </c>
      <c r="B118" s="6" t="s">
        <v>356</v>
      </c>
      <c r="C118" s="5">
        <v>1995</v>
      </c>
      <c r="D118" s="7" t="s">
        <v>16</v>
      </c>
      <c r="E118" s="6" t="s">
        <v>127</v>
      </c>
      <c r="F118" s="6" t="s">
        <v>128</v>
      </c>
      <c r="G118" s="6" t="s">
        <v>129</v>
      </c>
      <c r="H118" s="6" t="s">
        <v>13</v>
      </c>
    </row>
    <row r="119" spans="1:8" x14ac:dyDescent="0.3">
      <c r="A119" s="5" t="s">
        <v>357</v>
      </c>
      <c r="B119" s="6" t="s">
        <v>358</v>
      </c>
      <c r="C119" s="5">
        <v>2000</v>
      </c>
      <c r="D119" s="7" t="s">
        <v>61</v>
      </c>
      <c r="E119" s="6" t="s">
        <v>11</v>
      </c>
      <c r="F119" s="6" t="s">
        <v>255</v>
      </c>
      <c r="G119" s="6" t="s">
        <v>256</v>
      </c>
      <c r="H119" s="6" t="s">
        <v>13</v>
      </c>
    </row>
    <row r="120" spans="1:8" x14ac:dyDescent="0.3">
      <c r="A120" s="5" t="s">
        <v>359</v>
      </c>
      <c r="B120" s="6" t="s">
        <v>360</v>
      </c>
      <c r="C120" s="5">
        <v>2000</v>
      </c>
      <c r="D120" s="7" t="s">
        <v>61</v>
      </c>
      <c r="E120" s="6" t="s">
        <v>241</v>
      </c>
      <c r="F120" s="6" t="s">
        <v>242</v>
      </c>
      <c r="G120" s="6" t="s">
        <v>243</v>
      </c>
      <c r="H120" s="6" t="s">
        <v>13</v>
      </c>
    </row>
    <row r="121" spans="1:8" x14ac:dyDescent="0.3">
      <c r="A121" s="5" t="s">
        <v>361</v>
      </c>
      <c r="B121" s="6" t="s">
        <v>362</v>
      </c>
      <c r="C121" s="5">
        <v>2000</v>
      </c>
      <c r="D121" s="7" t="s">
        <v>22</v>
      </c>
      <c r="E121" s="6" t="s">
        <v>65</v>
      </c>
      <c r="F121" s="6" t="s">
        <v>66</v>
      </c>
      <c r="G121" s="6" t="s">
        <v>87</v>
      </c>
      <c r="H121" s="6" t="s">
        <v>13</v>
      </c>
    </row>
    <row r="122" spans="1:8" x14ac:dyDescent="0.3">
      <c r="A122" s="5" t="s">
        <v>363</v>
      </c>
      <c r="B122" s="6" t="s">
        <v>364</v>
      </c>
      <c r="C122" s="5">
        <v>1976</v>
      </c>
      <c r="D122" s="7" t="s">
        <v>22</v>
      </c>
      <c r="E122" s="6" t="s">
        <v>11</v>
      </c>
      <c r="F122" s="6" t="s">
        <v>149</v>
      </c>
      <c r="G122" s="6" t="s">
        <v>208</v>
      </c>
      <c r="H122" s="6" t="s">
        <v>13</v>
      </c>
    </row>
    <row r="123" spans="1:8" x14ac:dyDescent="0.3">
      <c r="A123" s="5" t="s">
        <v>365</v>
      </c>
      <c r="B123" s="6" t="s">
        <v>366</v>
      </c>
      <c r="C123" s="5">
        <v>1958</v>
      </c>
      <c r="D123" s="7" t="s">
        <v>10</v>
      </c>
      <c r="E123" s="6" t="s">
        <v>11</v>
      </c>
      <c r="F123" s="6" t="s">
        <v>94</v>
      </c>
      <c r="G123" s="6" t="s">
        <v>367</v>
      </c>
      <c r="H123" s="6" t="s">
        <v>13</v>
      </c>
    </row>
    <row r="124" spans="1:8" x14ac:dyDescent="0.3">
      <c r="A124" s="5" t="s">
        <v>368</v>
      </c>
      <c r="B124" s="6" t="s">
        <v>369</v>
      </c>
      <c r="C124" s="5">
        <v>1952</v>
      </c>
      <c r="D124" s="7" t="s">
        <v>61</v>
      </c>
      <c r="E124" s="6" t="s">
        <v>11</v>
      </c>
      <c r="F124" s="6" t="s">
        <v>12</v>
      </c>
      <c r="G124" s="6" t="s">
        <v>12</v>
      </c>
      <c r="H124" s="6" t="s">
        <v>13</v>
      </c>
    </row>
    <row r="125" spans="1:8" x14ac:dyDescent="0.3">
      <c r="A125" s="5" t="s">
        <v>370</v>
      </c>
      <c r="B125" s="6" t="s">
        <v>371</v>
      </c>
      <c r="C125" s="5">
        <v>2000</v>
      </c>
      <c r="D125" s="7" t="s">
        <v>22</v>
      </c>
      <c r="E125" s="6" t="s">
        <v>11</v>
      </c>
      <c r="F125" s="6" t="s">
        <v>106</v>
      </c>
      <c r="G125" s="6" t="s">
        <v>256</v>
      </c>
      <c r="H125" s="6" t="s">
        <v>13</v>
      </c>
    </row>
    <row r="126" spans="1:8" x14ac:dyDescent="0.3">
      <c r="A126" s="5" t="s">
        <v>372</v>
      </c>
      <c r="B126" s="6" t="s">
        <v>373</v>
      </c>
      <c r="C126" s="5">
        <v>2002</v>
      </c>
      <c r="D126" s="7" t="s">
        <v>22</v>
      </c>
      <c r="E126" s="6" t="s">
        <v>11</v>
      </c>
      <c r="F126" s="6" t="s">
        <v>106</v>
      </c>
      <c r="G126" s="6" t="s">
        <v>256</v>
      </c>
      <c r="H126" s="6" t="s">
        <v>13</v>
      </c>
    </row>
    <row r="127" spans="1:8" x14ac:dyDescent="0.3">
      <c r="A127" s="5" t="s">
        <v>374</v>
      </c>
      <c r="B127" s="6" t="s">
        <v>375</v>
      </c>
      <c r="C127" s="5">
        <v>1959</v>
      </c>
      <c r="D127" s="7" t="s">
        <v>22</v>
      </c>
      <c r="E127" s="6" t="s">
        <v>11</v>
      </c>
      <c r="F127" s="6" t="s">
        <v>319</v>
      </c>
      <c r="G127" s="6" t="s">
        <v>91</v>
      </c>
      <c r="H127" s="6" t="s">
        <v>13</v>
      </c>
    </row>
    <row r="128" spans="1:8" x14ac:dyDescent="0.3">
      <c r="A128" s="5" t="s">
        <v>376</v>
      </c>
      <c r="B128" s="6" t="s">
        <v>377</v>
      </c>
      <c r="C128" s="5">
        <v>1968</v>
      </c>
      <c r="D128" s="7" t="s">
        <v>16</v>
      </c>
      <c r="E128" s="6" t="s">
        <v>11</v>
      </c>
      <c r="F128" s="6" t="s">
        <v>23</v>
      </c>
      <c r="G128" s="6" t="s">
        <v>91</v>
      </c>
      <c r="H128" s="6" t="s">
        <v>13</v>
      </c>
    </row>
    <row r="129" spans="1:8" x14ac:dyDescent="0.3">
      <c r="A129" s="5" t="s">
        <v>378</v>
      </c>
      <c r="B129" s="6" t="s">
        <v>379</v>
      </c>
      <c r="C129" s="5">
        <v>1974</v>
      </c>
      <c r="D129" s="7" t="s">
        <v>61</v>
      </c>
      <c r="E129" s="6" t="s">
        <v>11</v>
      </c>
      <c r="F129" s="6" t="s">
        <v>23</v>
      </c>
      <c r="G129" s="6" t="s">
        <v>24</v>
      </c>
      <c r="H129" s="6" t="s">
        <v>28</v>
      </c>
    </row>
    <row r="130" spans="1:8" x14ac:dyDescent="0.3">
      <c r="A130" s="5" t="s">
        <v>380</v>
      </c>
      <c r="B130" s="6" t="s">
        <v>381</v>
      </c>
      <c r="C130" s="5">
        <v>1998</v>
      </c>
      <c r="D130" s="7" t="s">
        <v>61</v>
      </c>
      <c r="E130" s="6" t="s">
        <v>140</v>
      </c>
      <c r="F130" s="6" t="s">
        <v>141</v>
      </c>
      <c r="G130" s="6" t="s">
        <v>142</v>
      </c>
      <c r="H130" s="6" t="s">
        <v>13</v>
      </c>
    </row>
    <row r="131" spans="1:8" x14ac:dyDescent="0.3">
      <c r="A131" s="5" t="s">
        <v>382</v>
      </c>
      <c r="B131" s="6" t="s">
        <v>383</v>
      </c>
      <c r="C131" s="5">
        <v>1994</v>
      </c>
      <c r="D131" s="7" t="s">
        <v>22</v>
      </c>
      <c r="E131" s="6" t="s">
        <v>11</v>
      </c>
      <c r="F131" s="6" t="s">
        <v>117</v>
      </c>
      <c r="G131" s="6" t="s">
        <v>80</v>
      </c>
      <c r="H131" s="6" t="s">
        <v>28</v>
      </c>
    </row>
    <row r="132" spans="1:8" x14ac:dyDescent="0.3">
      <c r="A132" s="5" t="s">
        <v>384</v>
      </c>
      <c r="B132" s="6" t="s">
        <v>385</v>
      </c>
      <c r="C132" s="5">
        <v>1963</v>
      </c>
      <c r="D132" s="7" t="s">
        <v>22</v>
      </c>
      <c r="E132" s="6" t="s">
        <v>11</v>
      </c>
      <c r="F132" s="6" t="s">
        <v>12</v>
      </c>
      <c r="G132" s="6" t="s">
        <v>208</v>
      </c>
      <c r="H132" s="6" t="s">
        <v>13</v>
      </c>
    </row>
    <row r="133" spans="1:8" x14ac:dyDescent="0.3">
      <c r="A133" s="5" t="s">
        <v>386</v>
      </c>
      <c r="B133" s="6" t="s">
        <v>387</v>
      </c>
      <c r="C133" s="5">
        <v>1996</v>
      </c>
      <c r="D133" s="7" t="s">
        <v>61</v>
      </c>
      <c r="E133" s="6" t="s">
        <v>11</v>
      </c>
      <c r="F133" s="6" t="s">
        <v>197</v>
      </c>
      <c r="G133" s="6" t="s">
        <v>107</v>
      </c>
      <c r="H133" s="6" t="s">
        <v>28</v>
      </c>
    </row>
    <row r="134" spans="1:8" x14ac:dyDescent="0.3">
      <c r="A134" s="5" t="s">
        <v>388</v>
      </c>
      <c r="B134" s="6" t="s">
        <v>389</v>
      </c>
      <c r="C134" s="5">
        <v>1980</v>
      </c>
      <c r="D134" s="7" t="s">
        <v>10</v>
      </c>
      <c r="E134" s="6" t="s">
        <v>11</v>
      </c>
      <c r="F134" s="6" t="s">
        <v>94</v>
      </c>
      <c r="G134" s="6" t="s">
        <v>390</v>
      </c>
      <c r="H134" s="6" t="s">
        <v>13</v>
      </c>
    </row>
    <row r="135" spans="1:8" x14ac:dyDescent="0.3">
      <c r="A135" s="5" t="s">
        <v>391</v>
      </c>
      <c r="B135" s="6" t="s">
        <v>392</v>
      </c>
      <c r="C135" s="5">
        <v>1975</v>
      </c>
      <c r="D135" s="7" t="s">
        <v>27</v>
      </c>
      <c r="E135" s="6" t="s">
        <v>11</v>
      </c>
      <c r="F135" s="6" t="s">
        <v>23</v>
      </c>
      <c r="G135" s="6"/>
      <c r="H135" s="6" t="s">
        <v>13</v>
      </c>
    </row>
    <row r="136" spans="1:8" x14ac:dyDescent="0.3">
      <c r="A136" s="5" t="s">
        <v>393</v>
      </c>
      <c r="B136" s="6" t="s">
        <v>394</v>
      </c>
      <c r="C136" s="5">
        <v>1954</v>
      </c>
      <c r="D136" s="7" t="s">
        <v>16</v>
      </c>
      <c r="E136" s="6" t="s">
        <v>11</v>
      </c>
      <c r="F136" s="6" t="s">
        <v>12</v>
      </c>
      <c r="G136" s="6"/>
      <c r="H136" s="6" t="s">
        <v>13</v>
      </c>
    </row>
    <row r="137" spans="1:8" x14ac:dyDescent="0.3">
      <c r="A137" s="5" t="s">
        <v>395</v>
      </c>
      <c r="B137" s="6" t="s">
        <v>396</v>
      </c>
      <c r="C137" s="5">
        <v>1952</v>
      </c>
      <c r="D137" s="7" t="s">
        <v>61</v>
      </c>
      <c r="E137" s="6" t="s">
        <v>11</v>
      </c>
      <c r="F137" s="6" t="s">
        <v>163</v>
      </c>
      <c r="G137" s="6" t="s">
        <v>91</v>
      </c>
      <c r="H137" s="6" t="s">
        <v>13</v>
      </c>
    </row>
    <row r="138" spans="1:8" x14ac:dyDescent="0.3">
      <c r="A138" s="5" t="s">
        <v>397</v>
      </c>
      <c r="B138" s="6" t="s">
        <v>398</v>
      </c>
      <c r="C138" s="5">
        <v>2003</v>
      </c>
      <c r="D138" s="7" t="s">
        <v>35</v>
      </c>
      <c r="E138" s="6" t="s">
        <v>112</v>
      </c>
      <c r="F138" s="6" t="s">
        <v>113</v>
      </c>
      <c r="G138" s="6" t="s">
        <v>114</v>
      </c>
      <c r="H138" s="6" t="s">
        <v>13</v>
      </c>
    </row>
    <row r="139" spans="1:8" x14ac:dyDescent="0.3">
      <c r="A139" s="5" t="s">
        <v>399</v>
      </c>
      <c r="B139" s="6" t="s">
        <v>400</v>
      </c>
      <c r="C139" s="5">
        <v>2001</v>
      </c>
      <c r="D139" s="7" t="s">
        <v>27</v>
      </c>
      <c r="E139" s="6" t="s">
        <v>112</v>
      </c>
      <c r="F139" s="6" t="s">
        <v>113</v>
      </c>
      <c r="G139" s="6" t="s">
        <v>114</v>
      </c>
      <c r="H139" s="6" t="s">
        <v>28</v>
      </c>
    </row>
    <row r="140" spans="1:8" x14ac:dyDescent="0.3">
      <c r="A140" s="5" t="s">
        <v>401</v>
      </c>
      <c r="B140" s="6" t="s">
        <v>402</v>
      </c>
      <c r="C140" s="5">
        <v>1967</v>
      </c>
      <c r="D140" s="7" t="s">
        <v>22</v>
      </c>
      <c r="E140" s="6" t="s">
        <v>11</v>
      </c>
      <c r="F140" s="6" t="s">
        <v>403</v>
      </c>
      <c r="G140" s="6" t="s">
        <v>24</v>
      </c>
      <c r="H140" s="6" t="s">
        <v>13</v>
      </c>
    </row>
    <row r="141" spans="1:8" x14ac:dyDescent="0.3">
      <c r="A141" s="5" t="s">
        <v>404</v>
      </c>
      <c r="B141" s="6" t="s">
        <v>405</v>
      </c>
      <c r="C141" s="5">
        <v>2000</v>
      </c>
      <c r="D141" s="7" t="s">
        <v>86</v>
      </c>
      <c r="E141" s="6" t="s">
        <v>11</v>
      </c>
      <c r="F141" s="6" t="s">
        <v>406</v>
      </c>
      <c r="G141" s="6" t="s">
        <v>407</v>
      </c>
      <c r="H141" s="6" t="s">
        <v>28</v>
      </c>
    </row>
    <row r="142" spans="1:8" x14ac:dyDescent="0.3">
      <c r="A142" s="5" t="s">
        <v>408</v>
      </c>
      <c r="B142" s="6" t="s">
        <v>409</v>
      </c>
      <c r="C142" s="5">
        <v>2000</v>
      </c>
      <c r="D142" s="7" t="s">
        <v>22</v>
      </c>
      <c r="E142" s="6" t="s">
        <v>40</v>
      </c>
      <c r="F142" s="6" t="s">
        <v>103</v>
      </c>
      <c r="G142" s="6" t="s">
        <v>190</v>
      </c>
      <c r="H142" s="6" t="s">
        <v>28</v>
      </c>
    </row>
    <row r="143" spans="1:8" x14ac:dyDescent="0.3">
      <c r="A143" s="5" t="s">
        <v>410</v>
      </c>
      <c r="B143" s="6" t="s">
        <v>411</v>
      </c>
      <c r="C143" s="5">
        <v>2004</v>
      </c>
      <c r="D143" s="7" t="s">
        <v>10</v>
      </c>
      <c r="E143" s="6" t="s">
        <v>40</v>
      </c>
      <c r="F143" s="6" t="s">
        <v>41</v>
      </c>
      <c r="G143" s="6" t="s">
        <v>190</v>
      </c>
      <c r="H143" s="6" t="s">
        <v>13</v>
      </c>
    </row>
    <row r="144" spans="1:8" x14ac:dyDescent="0.3">
      <c r="A144" s="5" t="s">
        <v>412</v>
      </c>
      <c r="B144" s="6" t="s">
        <v>413</v>
      </c>
      <c r="C144" s="5">
        <v>1991</v>
      </c>
      <c r="D144" s="7" t="s">
        <v>16</v>
      </c>
      <c r="E144" s="6" t="s">
        <v>11</v>
      </c>
      <c r="F144" s="6" t="s">
        <v>79</v>
      </c>
      <c r="G144" s="6" t="s">
        <v>80</v>
      </c>
      <c r="H144" s="6" t="s">
        <v>13</v>
      </c>
    </row>
    <row r="145" spans="1:8" x14ac:dyDescent="0.3">
      <c r="A145" s="5" t="s">
        <v>414</v>
      </c>
      <c r="B145" s="6" t="s">
        <v>415</v>
      </c>
      <c r="C145" s="5">
        <v>1976</v>
      </c>
      <c r="D145" s="7" t="s">
        <v>22</v>
      </c>
      <c r="E145" s="6" t="s">
        <v>11</v>
      </c>
      <c r="F145" s="6" t="s">
        <v>12</v>
      </c>
      <c r="G145" s="6"/>
      <c r="H145" s="6" t="s">
        <v>13</v>
      </c>
    </row>
    <row r="146" spans="1:8" x14ac:dyDescent="0.3">
      <c r="A146" s="5" t="s">
        <v>416</v>
      </c>
      <c r="B146" s="6" t="s">
        <v>417</v>
      </c>
      <c r="C146" s="5">
        <v>1975</v>
      </c>
      <c r="D146" s="7" t="s">
        <v>22</v>
      </c>
      <c r="E146" s="6" t="s">
        <v>11</v>
      </c>
      <c r="F146" s="6" t="s">
        <v>12</v>
      </c>
      <c r="G146" s="6"/>
      <c r="H146" s="6" t="s">
        <v>28</v>
      </c>
    </row>
    <row r="147" spans="1:8" x14ac:dyDescent="0.3">
      <c r="A147" s="5" t="s">
        <v>418</v>
      </c>
      <c r="B147" s="6" t="s">
        <v>419</v>
      </c>
      <c r="C147" s="5">
        <v>1979</v>
      </c>
      <c r="D147" s="7" t="s">
        <v>61</v>
      </c>
      <c r="E147" s="6" t="s">
        <v>11</v>
      </c>
      <c r="F147" s="6" t="s">
        <v>420</v>
      </c>
      <c r="G147" s="6" t="s">
        <v>91</v>
      </c>
      <c r="H147" s="6" t="s">
        <v>13</v>
      </c>
    </row>
    <row r="148" spans="1:8" x14ac:dyDescent="0.3">
      <c r="A148" s="5" t="s">
        <v>421</v>
      </c>
      <c r="B148" s="6" t="s">
        <v>422</v>
      </c>
      <c r="C148" s="5">
        <v>1988</v>
      </c>
      <c r="D148" s="7" t="s">
        <v>27</v>
      </c>
      <c r="E148" s="6" t="s">
        <v>11</v>
      </c>
      <c r="F148" s="6" t="s">
        <v>76</v>
      </c>
      <c r="G148" s="6" t="s">
        <v>71</v>
      </c>
      <c r="H148" s="6" t="s">
        <v>28</v>
      </c>
    </row>
    <row r="149" spans="1:8" x14ac:dyDescent="0.3">
      <c r="A149" s="5" t="s">
        <v>423</v>
      </c>
      <c r="B149" s="6" t="s">
        <v>424</v>
      </c>
      <c r="C149" s="5">
        <v>2001</v>
      </c>
      <c r="D149" s="7" t="s">
        <v>61</v>
      </c>
      <c r="E149" s="6" t="s">
        <v>425</v>
      </c>
      <c r="F149" s="6" t="s">
        <v>426</v>
      </c>
      <c r="G149" s="6" t="s">
        <v>309</v>
      </c>
      <c r="H149" s="6" t="s">
        <v>28</v>
      </c>
    </row>
    <row r="150" spans="1:8" x14ac:dyDescent="0.3">
      <c r="A150" s="5" t="s">
        <v>427</v>
      </c>
      <c r="B150" s="6" t="s">
        <v>428</v>
      </c>
      <c r="C150" s="5">
        <v>1991</v>
      </c>
      <c r="D150" s="7" t="s">
        <v>16</v>
      </c>
      <c r="E150" s="6" t="s">
        <v>429</v>
      </c>
      <c r="F150" s="6" t="s">
        <v>430</v>
      </c>
      <c r="G150" s="6" t="s">
        <v>431</v>
      </c>
      <c r="H150" s="6" t="s">
        <v>28</v>
      </c>
    </row>
    <row r="151" spans="1:8" x14ac:dyDescent="0.3">
      <c r="A151" s="5" t="s">
        <v>432</v>
      </c>
      <c r="B151" s="6" t="s">
        <v>433</v>
      </c>
      <c r="C151" s="5">
        <v>1985</v>
      </c>
      <c r="D151" s="7" t="s">
        <v>61</v>
      </c>
      <c r="E151" s="6" t="s">
        <v>11</v>
      </c>
      <c r="F151" s="6" t="s">
        <v>434</v>
      </c>
      <c r="G151" s="6" t="s">
        <v>91</v>
      </c>
      <c r="H151" s="6" t="s">
        <v>13</v>
      </c>
    </row>
    <row r="152" spans="1:8" x14ac:dyDescent="0.3">
      <c r="A152" s="5" t="s">
        <v>435</v>
      </c>
      <c r="B152" s="6" t="s">
        <v>436</v>
      </c>
      <c r="C152" s="5">
        <v>1962</v>
      </c>
      <c r="D152" s="7" t="s">
        <v>22</v>
      </c>
      <c r="E152" s="6" t="s">
        <v>11</v>
      </c>
      <c r="F152" s="6" t="s">
        <v>90</v>
      </c>
      <c r="G152" s="6" t="s">
        <v>91</v>
      </c>
      <c r="H152" s="6" t="s">
        <v>13</v>
      </c>
    </row>
    <row r="153" spans="1:8" x14ac:dyDescent="0.3">
      <c r="A153" s="5" t="s">
        <v>437</v>
      </c>
      <c r="B153" s="6" t="s">
        <v>438</v>
      </c>
      <c r="C153" s="5">
        <v>1972</v>
      </c>
      <c r="D153" s="7" t="s">
        <v>10</v>
      </c>
      <c r="E153" s="6" t="s">
        <v>11</v>
      </c>
      <c r="F153" s="6" t="s">
        <v>149</v>
      </c>
      <c r="G153" s="6" t="s">
        <v>208</v>
      </c>
      <c r="H153" s="6" t="s">
        <v>13</v>
      </c>
    </row>
    <row r="154" spans="1:8" x14ac:dyDescent="0.3">
      <c r="A154" s="5" t="s">
        <v>439</v>
      </c>
      <c r="B154" s="6" t="s">
        <v>440</v>
      </c>
      <c r="C154" s="5">
        <v>1990</v>
      </c>
      <c r="D154" s="7" t="s">
        <v>16</v>
      </c>
      <c r="E154" s="6" t="s">
        <v>11</v>
      </c>
      <c r="F154" s="6" t="s">
        <v>441</v>
      </c>
      <c r="G154" s="6" t="s">
        <v>442</v>
      </c>
      <c r="H154" s="6" t="s">
        <v>13</v>
      </c>
    </row>
    <row r="155" spans="1:8" x14ac:dyDescent="0.3">
      <c r="A155" s="5" t="s">
        <v>443</v>
      </c>
      <c r="B155" s="6" t="s">
        <v>444</v>
      </c>
      <c r="C155" s="5">
        <v>1990</v>
      </c>
      <c r="D155" s="7" t="s">
        <v>16</v>
      </c>
      <c r="E155" s="6" t="s">
        <v>11</v>
      </c>
      <c r="F155" s="6" t="s">
        <v>441</v>
      </c>
      <c r="G155" s="6" t="s">
        <v>445</v>
      </c>
      <c r="H155" s="6" t="s">
        <v>13</v>
      </c>
    </row>
    <row r="156" spans="1:8" x14ac:dyDescent="0.3">
      <c r="A156" s="5" t="s">
        <v>446</v>
      </c>
      <c r="B156" s="6" t="s">
        <v>447</v>
      </c>
      <c r="C156" s="5">
        <v>2002</v>
      </c>
      <c r="D156" s="7" t="s">
        <v>35</v>
      </c>
      <c r="E156" s="6" t="s">
        <v>65</v>
      </c>
      <c r="F156" s="6" t="s">
        <v>66</v>
      </c>
      <c r="G156" s="6" t="s">
        <v>87</v>
      </c>
      <c r="H156" s="6" t="s">
        <v>13</v>
      </c>
    </row>
    <row r="157" spans="1:8" x14ac:dyDescent="0.3">
      <c r="A157" s="5" t="s">
        <v>448</v>
      </c>
      <c r="B157" s="6" t="s">
        <v>449</v>
      </c>
      <c r="C157" s="5">
        <v>1984</v>
      </c>
      <c r="D157" s="7" t="s">
        <v>10</v>
      </c>
      <c r="E157" s="6" t="s">
        <v>11</v>
      </c>
      <c r="F157" s="6" t="s">
        <v>149</v>
      </c>
      <c r="G157" s="6" t="s">
        <v>208</v>
      </c>
      <c r="H157" s="6" t="s">
        <v>28</v>
      </c>
    </row>
    <row r="158" spans="1:8" x14ac:dyDescent="0.3">
      <c r="A158" s="5" t="s">
        <v>450</v>
      </c>
      <c r="B158" s="6" t="s">
        <v>451</v>
      </c>
      <c r="C158" s="5">
        <v>1981</v>
      </c>
      <c r="D158" s="7" t="s">
        <v>22</v>
      </c>
      <c r="E158" s="6" t="s">
        <v>11</v>
      </c>
      <c r="F158" s="6" t="s">
        <v>23</v>
      </c>
      <c r="G158" s="6" t="s">
        <v>24</v>
      </c>
      <c r="H158" s="6" t="s">
        <v>13</v>
      </c>
    </row>
    <row r="159" spans="1:8" x14ac:dyDescent="0.3">
      <c r="A159" s="5" t="s">
        <v>452</v>
      </c>
      <c r="B159" s="6" t="s">
        <v>453</v>
      </c>
      <c r="C159" s="5">
        <v>2004</v>
      </c>
      <c r="D159" s="7" t="s">
        <v>86</v>
      </c>
      <c r="E159" s="6" t="s">
        <v>11</v>
      </c>
      <c r="F159" s="6" t="s">
        <v>36</v>
      </c>
      <c r="G159" s="6" t="s">
        <v>37</v>
      </c>
      <c r="H159" s="6" t="s">
        <v>13</v>
      </c>
    </row>
    <row r="160" spans="1:8" x14ac:dyDescent="0.3">
      <c r="A160" s="5" t="s">
        <v>454</v>
      </c>
      <c r="B160" s="6" t="s">
        <v>455</v>
      </c>
      <c r="C160" s="5">
        <v>1999</v>
      </c>
      <c r="D160" s="7" t="s">
        <v>35</v>
      </c>
      <c r="E160" s="6" t="s">
        <v>11</v>
      </c>
      <c r="F160" s="6" t="s">
        <v>36</v>
      </c>
      <c r="G160" s="6" t="s">
        <v>37</v>
      </c>
      <c r="H160" s="6" t="s">
        <v>13</v>
      </c>
    </row>
    <row r="161" spans="1:8" x14ac:dyDescent="0.3">
      <c r="A161" s="5" t="s">
        <v>456</v>
      </c>
      <c r="B161" s="6" t="s">
        <v>457</v>
      </c>
      <c r="C161" s="5">
        <v>1963</v>
      </c>
      <c r="D161" s="7" t="s">
        <v>10</v>
      </c>
      <c r="E161" s="6" t="s">
        <v>11</v>
      </c>
      <c r="F161" s="6"/>
      <c r="G161" s="6" t="s">
        <v>91</v>
      </c>
      <c r="H161" s="6" t="s">
        <v>13</v>
      </c>
    </row>
    <row r="162" spans="1:8" x14ac:dyDescent="0.3">
      <c r="A162" s="5" t="s">
        <v>458</v>
      </c>
      <c r="B162" s="6" t="s">
        <v>459</v>
      </c>
      <c r="C162" s="5">
        <v>2002</v>
      </c>
      <c r="D162" s="7" t="s">
        <v>86</v>
      </c>
      <c r="E162" s="6" t="s">
        <v>47</v>
      </c>
      <c r="F162" s="6" t="s">
        <v>50</v>
      </c>
      <c r="G162" s="6" t="s">
        <v>51</v>
      </c>
      <c r="H162" s="6" t="s">
        <v>28</v>
      </c>
    </row>
    <row r="163" spans="1:8" x14ac:dyDescent="0.3">
      <c r="A163" s="5" t="s">
        <v>460</v>
      </c>
      <c r="B163" s="6" t="s">
        <v>461</v>
      </c>
      <c r="C163" s="5">
        <v>1997</v>
      </c>
      <c r="D163" s="7" t="s">
        <v>61</v>
      </c>
      <c r="E163" s="6" t="s">
        <v>11</v>
      </c>
      <c r="F163" s="6" t="s">
        <v>462</v>
      </c>
      <c r="G163" s="6" t="s">
        <v>463</v>
      </c>
      <c r="H163" s="6" t="s">
        <v>28</v>
      </c>
    </row>
    <row r="164" spans="1:8" x14ac:dyDescent="0.3">
      <c r="A164" s="5" t="s">
        <v>464</v>
      </c>
      <c r="B164" s="6" t="s">
        <v>465</v>
      </c>
      <c r="C164" s="5">
        <v>1983</v>
      </c>
      <c r="D164" s="7" t="s">
        <v>16</v>
      </c>
      <c r="E164" s="6" t="s">
        <v>11</v>
      </c>
      <c r="F164" s="6" t="s">
        <v>466</v>
      </c>
      <c r="G164" s="6" t="s">
        <v>445</v>
      </c>
      <c r="H164" s="6" t="s">
        <v>13</v>
      </c>
    </row>
    <row r="165" spans="1:8" x14ac:dyDescent="0.3">
      <c r="A165" s="5" t="s">
        <v>467</v>
      </c>
      <c r="B165" s="6" t="s">
        <v>468</v>
      </c>
      <c r="C165" s="5">
        <v>1994</v>
      </c>
      <c r="D165" s="7" t="s">
        <v>16</v>
      </c>
      <c r="E165" s="6" t="s">
        <v>11</v>
      </c>
      <c r="F165" s="6" t="s">
        <v>469</v>
      </c>
      <c r="G165" s="6" t="s">
        <v>99</v>
      </c>
      <c r="H165" s="6" t="s">
        <v>13</v>
      </c>
    </row>
    <row r="166" spans="1:8" x14ac:dyDescent="0.3">
      <c r="A166" s="5" t="s">
        <v>470</v>
      </c>
      <c r="B166" s="6" t="s">
        <v>471</v>
      </c>
      <c r="C166" s="5">
        <v>2000</v>
      </c>
      <c r="D166" s="7" t="s">
        <v>61</v>
      </c>
      <c r="E166" s="6" t="s">
        <v>283</v>
      </c>
      <c r="F166" s="6" t="s">
        <v>55</v>
      </c>
      <c r="G166" s="6" t="s">
        <v>284</v>
      </c>
      <c r="H166" s="6" t="s">
        <v>28</v>
      </c>
    </row>
    <row r="167" spans="1:8" x14ac:dyDescent="0.3">
      <c r="A167" s="5" t="s">
        <v>472</v>
      </c>
      <c r="B167" s="6" t="s">
        <v>473</v>
      </c>
      <c r="C167" s="5">
        <v>1985</v>
      </c>
      <c r="D167" s="7" t="s">
        <v>10</v>
      </c>
      <c r="E167" s="6" t="s">
        <v>11</v>
      </c>
      <c r="F167" s="6" t="s">
        <v>474</v>
      </c>
      <c r="G167" s="6" t="s">
        <v>390</v>
      </c>
      <c r="H167" s="6" t="s">
        <v>28</v>
      </c>
    </row>
    <row r="168" spans="1:8" x14ac:dyDescent="0.3">
      <c r="A168" s="5" t="s">
        <v>475</v>
      </c>
      <c r="B168" s="6" t="s">
        <v>476</v>
      </c>
      <c r="C168" s="5">
        <v>1993</v>
      </c>
      <c r="D168" s="7" t="s">
        <v>61</v>
      </c>
      <c r="E168" s="6" t="s">
        <v>11</v>
      </c>
      <c r="F168" s="6" t="s">
        <v>469</v>
      </c>
      <c r="G168" s="6" t="s">
        <v>99</v>
      </c>
      <c r="H168" s="6" t="s">
        <v>13</v>
      </c>
    </row>
    <row r="169" spans="1:8" x14ac:dyDescent="0.3">
      <c r="A169" s="5" t="s">
        <v>477</v>
      </c>
      <c r="B169" s="6" t="s">
        <v>478</v>
      </c>
      <c r="C169" s="5">
        <v>1996</v>
      </c>
      <c r="D169" s="7" t="s">
        <v>16</v>
      </c>
      <c r="E169" s="6" t="s">
        <v>112</v>
      </c>
      <c r="F169" s="6" t="s">
        <v>294</v>
      </c>
      <c r="G169" s="6" t="s">
        <v>295</v>
      </c>
      <c r="H169" s="6" t="s">
        <v>13</v>
      </c>
    </row>
    <row r="170" spans="1:8" x14ac:dyDescent="0.3">
      <c r="A170" s="5" t="s">
        <v>479</v>
      </c>
      <c r="B170" s="6" t="s">
        <v>480</v>
      </c>
      <c r="C170" s="5">
        <v>1978</v>
      </c>
      <c r="D170" s="7" t="s">
        <v>22</v>
      </c>
      <c r="E170" s="6" t="s">
        <v>11</v>
      </c>
      <c r="F170" s="6" t="s">
        <v>90</v>
      </c>
      <c r="G170" s="6" t="s">
        <v>280</v>
      </c>
      <c r="H170" s="6" t="s">
        <v>13</v>
      </c>
    </row>
    <row r="171" spans="1:8" x14ac:dyDescent="0.3">
      <c r="A171" s="8" t="s">
        <v>481</v>
      </c>
      <c r="B171" s="9" t="s">
        <v>482</v>
      </c>
      <c r="C171" s="8">
        <v>1989</v>
      </c>
      <c r="D171" s="10" t="s">
        <v>22</v>
      </c>
      <c r="E171" s="9" t="s">
        <v>47</v>
      </c>
      <c r="F171" s="9" t="s">
        <v>50</v>
      </c>
      <c r="G171" s="9" t="s">
        <v>51</v>
      </c>
      <c r="H171" s="9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6384" width="8.88671875" style="1"/>
  </cols>
  <sheetData>
    <row r="1" spans="1:12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21" x14ac:dyDescent="0.3">
      <c r="A4" s="18" t="s">
        <v>1054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3.4" x14ac:dyDescent="0.3">
      <c r="A5" s="19" t="s">
        <v>1055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8" x14ac:dyDescent="0.3">
      <c r="A6" s="15" t="s">
        <v>814</v>
      </c>
      <c r="B6" s="15"/>
      <c r="C6" s="15"/>
      <c r="D6" s="15"/>
      <c r="E6" s="15"/>
      <c r="F6" s="15"/>
      <c r="G6" s="15"/>
      <c r="H6" s="15"/>
      <c r="I6" s="15"/>
      <c r="J6" s="15"/>
    </row>
    <row r="7" spans="1:12" ht="57.6" x14ac:dyDescent="0.3">
      <c r="A7" s="25" t="s">
        <v>813</v>
      </c>
      <c r="B7" s="25" t="s">
        <v>1</v>
      </c>
      <c r="C7" s="25" t="s">
        <v>2</v>
      </c>
      <c r="D7" s="25" t="s">
        <v>485</v>
      </c>
      <c r="E7" s="25" t="s">
        <v>486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1056</v>
      </c>
      <c r="K7" s="25" t="s">
        <v>1057</v>
      </c>
      <c r="L7" s="25" t="s">
        <v>1058</v>
      </c>
    </row>
    <row r="8" spans="1:12" ht="28.8" x14ac:dyDescent="0.3">
      <c r="A8" s="26"/>
      <c r="B8" s="27" t="s">
        <v>468</v>
      </c>
      <c r="C8" s="26">
        <v>1994</v>
      </c>
      <c r="D8" s="26">
        <v>1994</v>
      </c>
      <c r="E8" s="26">
        <v>1994</v>
      </c>
      <c r="F8" s="27" t="s">
        <v>16</v>
      </c>
      <c r="G8" s="27" t="s">
        <v>11</v>
      </c>
      <c r="H8" s="27" t="s">
        <v>469</v>
      </c>
      <c r="I8" s="27" t="s">
        <v>99</v>
      </c>
      <c r="J8" s="26">
        <v>1</v>
      </c>
      <c r="K8" s="26">
        <v>1</v>
      </c>
      <c r="L8" s="26">
        <f t="shared" ref="L8:L46" si="0">J8+K8</f>
        <v>2</v>
      </c>
    </row>
    <row r="9" spans="1:12" ht="57.6" x14ac:dyDescent="0.3">
      <c r="A9" s="5"/>
      <c r="B9" s="11" t="s">
        <v>306</v>
      </c>
      <c r="C9" s="5">
        <v>1995</v>
      </c>
      <c r="D9" s="5">
        <v>1995</v>
      </c>
      <c r="E9" s="5">
        <v>1995</v>
      </c>
      <c r="F9" s="11" t="s">
        <v>16</v>
      </c>
      <c r="G9" s="11" t="s">
        <v>307</v>
      </c>
      <c r="H9" s="11" t="s">
        <v>308</v>
      </c>
      <c r="I9" s="11" t="s">
        <v>309</v>
      </c>
      <c r="J9" s="5">
        <v>3</v>
      </c>
      <c r="K9" s="5">
        <v>2</v>
      </c>
      <c r="L9" s="5">
        <f t="shared" si="0"/>
        <v>5</v>
      </c>
    </row>
    <row r="10" spans="1:12" ht="72" x14ac:dyDescent="0.3">
      <c r="A10" s="5"/>
      <c r="B10" s="11" t="s">
        <v>381</v>
      </c>
      <c r="C10" s="5">
        <v>1998</v>
      </c>
      <c r="D10" s="5">
        <v>1998</v>
      </c>
      <c r="E10" s="5">
        <v>1998</v>
      </c>
      <c r="F10" s="11" t="s">
        <v>61</v>
      </c>
      <c r="G10" s="11" t="s">
        <v>140</v>
      </c>
      <c r="H10" s="11" t="s">
        <v>141</v>
      </c>
      <c r="I10" s="11" t="s">
        <v>142</v>
      </c>
      <c r="J10" s="5">
        <v>4</v>
      </c>
      <c r="K10" s="5">
        <v>3</v>
      </c>
      <c r="L10" s="5">
        <f t="shared" si="0"/>
        <v>7</v>
      </c>
    </row>
    <row r="11" spans="1:12" ht="28.8" x14ac:dyDescent="0.3">
      <c r="A11" s="5"/>
      <c r="B11" s="11" t="s">
        <v>465</v>
      </c>
      <c r="C11" s="5">
        <v>1983</v>
      </c>
      <c r="D11" s="5">
        <v>1983</v>
      </c>
      <c r="E11" s="5">
        <v>1983</v>
      </c>
      <c r="F11" s="11" t="s">
        <v>16</v>
      </c>
      <c r="G11" s="11" t="s">
        <v>11</v>
      </c>
      <c r="H11" s="11" t="s">
        <v>466</v>
      </c>
      <c r="I11" s="11" t="s">
        <v>445</v>
      </c>
      <c r="J11" s="5">
        <v>2</v>
      </c>
      <c r="K11" s="5">
        <v>6</v>
      </c>
      <c r="L11" s="5">
        <f t="shared" si="0"/>
        <v>8</v>
      </c>
    </row>
    <row r="12" spans="1:12" ht="57.6" x14ac:dyDescent="0.3">
      <c r="A12" s="5"/>
      <c r="B12" s="11" t="s">
        <v>200</v>
      </c>
      <c r="C12" s="5">
        <v>1997</v>
      </c>
      <c r="D12" s="5">
        <v>1997</v>
      </c>
      <c r="E12" s="5">
        <v>1997</v>
      </c>
      <c r="F12" s="11" t="s">
        <v>16</v>
      </c>
      <c r="G12" s="11" t="s">
        <v>11</v>
      </c>
      <c r="H12" s="11" t="s">
        <v>201</v>
      </c>
      <c r="I12" s="11" t="s">
        <v>202</v>
      </c>
      <c r="J12" s="5">
        <v>5</v>
      </c>
      <c r="K12" s="5">
        <v>4</v>
      </c>
      <c r="L12" s="5">
        <f t="shared" si="0"/>
        <v>9</v>
      </c>
    </row>
    <row r="13" spans="1:12" x14ac:dyDescent="0.3">
      <c r="A13" s="5"/>
      <c r="B13" s="11" t="s">
        <v>433</v>
      </c>
      <c r="C13" s="5">
        <v>1985</v>
      </c>
      <c r="D13" s="5">
        <v>1985</v>
      </c>
      <c r="E13" s="5">
        <v>1985</v>
      </c>
      <c r="F13" s="11" t="s">
        <v>61</v>
      </c>
      <c r="G13" s="11" t="s">
        <v>11</v>
      </c>
      <c r="H13" s="11" t="s">
        <v>434</v>
      </c>
      <c r="I13" s="11" t="s">
        <v>91</v>
      </c>
      <c r="J13" s="5">
        <v>11</v>
      </c>
      <c r="K13" s="5">
        <v>5</v>
      </c>
      <c r="L13" s="5">
        <f t="shared" si="0"/>
        <v>16</v>
      </c>
    </row>
    <row r="14" spans="1:12" ht="43.2" x14ac:dyDescent="0.3">
      <c r="A14" s="5"/>
      <c r="B14" s="11" t="s">
        <v>358</v>
      </c>
      <c r="C14" s="5">
        <v>2000</v>
      </c>
      <c r="D14" s="5">
        <v>2000</v>
      </c>
      <c r="E14" s="5">
        <v>2000</v>
      </c>
      <c r="F14" s="11" t="s">
        <v>61</v>
      </c>
      <c r="G14" s="11" t="s">
        <v>11</v>
      </c>
      <c r="H14" s="11" t="s">
        <v>255</v>
      </c>
      <c r="I14" s="11" t="s">
        <v>256</v>
      </c>
      <c r="J14" s="5">
        <v>9</v>
      </c>
      <c r="K14" s="5">
        <v>7</v>
      </c>
      <c r="L14" s="5">
        <f t="shared" si="0"/>
        <v>16</v>
      </c>
    </row>
    <row r="15" spans="1:12" ht="28.8" x14ac:dyDescent="0.3">
      <c r="A15" s="5"/>
      <c r="B15" s="11" t="s">
        <v>156</v>
      </c>
      <c r="C15" s="5">
        <v>1973</v>
      </c>
      <c r="D15" s="5">
        <v>1973</v>
      </c>
      <c r="E15" s="5">
        <v>1973</v>
      </c>
      <c r="F15" s="11" t="s">
        <v>16</v>
      </c>
      <c r="G15" s="11" t="s">
        <v>11</v>
      </c>
      <c r="H15" s="11" t="s">
        <v>76</v>
      </c>
      <c r="I15" s="11" t="s">
        <v>71</v>
      </c>
      <c r="J15" s="5">
        <v>6</v>
      </c>
      <c r="K15" s="5">
        <v>10</v>
      </c>
      <c r="L15" s="5">
        <f t="shared" si="0"/>
        <v>16</v>
      </c>
    </row>
    <row r="16" spans="1:12" ht="72" x14ac:dyDescent="0.3">
      <c r="A16" s="5"/>
      <c r="B16" s="11" t="s">
        <v>139</v>
      </c>
      <c r="C16" s="5">
        <v>1998</v>
      </c>
      <c r="D16" s="5">
        <v>1998</v>
      </c>
      <c r="E16" s="5">
        <v>1998</v>
      </c>
      <c r="F16" s="11" t="s">
        <v>61</v>
      </c>
      <c r="G16" s="11" t="s">
        <v>140</v>
      </c>
      <c r="H16" s="11" t="s">
        <v>141</v>
      </c>
      <c r="I16" s="11" t="s">
        <v>142</v>
      </c>
      <c r="J16" s="5">
        <v>10</v>
      </c>
      <c r="K16" s="5">
        <v>8</v>
      </c>
      <c r="L16" s="5">
        <f t="shared" si="0"/>
        <v>18</v>
      </c>
    </row>
    <row r="17" spans="1:12" ht="28.8" x14ac:dyDescent="0.3">
      <c r="A17" s="5"/>
      <c r="B17" s="11" t="s">
        <v>146</v>
      </c>
      <c r="C17" s="5">
        <v>1986</v>
      </c>
      <c r="D17" s="5">
        <v>1986</v>
      </c>
      <c r="E17" s="5">
        <v>1986</v>
      </c>
      <c r="F17" s="11" t="s">
        <v>61</v>
      </c>
      <c r="G17" s="11" t="s">
        <v>11</v>
      </c>
      <c r="H17" s="11" t="s">
        <v>76</v>
      </c>
      <c r="I17" s="11" t="s">
        <v>71</v>
      </c>
      <c r="J17" s="5">
        <v>7</v>
      </c>
      <c r="K17" s="5">
        <v>11</v>
      </c>
      <c r="L17" s="5">
        <f t="shared" si="0"/>
        <v>18</v>
      </c>
    </row>
    <row r="18" spans="1:12" x14ac:dyDescent="0.3">
      <c r="A18" s="5"/>
      <c r="B18" s="11" t="s">
        <v>97</v>
      </c>
      <c r="C18" s="5">
        <v>1986</v>
      </c>
      <c r="D18" s="5">
        <v>1986</v>
      </c>
      <c r="E18" s="5">
        <v>1986</v>
      </c>
      <c r="F18" s="11">
        <v>1</v>
      </c>
      <c r="G18" s="11" t="s">
        <v>11</v>
      </c>
      <c r="H18" s="11" t="s">
        <v>98</v>
      </c>
      <c r="I18" s="11" t="s">
        <v>99</v>
      </c>
      <c r="J18" s="5">
        <v>8</v>
      </c>
      <c r="K18" s="5">
        <v>12</v>
      </c>
      <c r="L18" s="5">
        <f t="shared" si="0"/>
        <v>20</v>
      </c>
    </row>
    <row r="19" spans="1:12" x14ac:dyDescent="0.3">
      <c r="A19" s="5"/>
      <c r="B19" s="11" t="s">
        <v>204</v>
      </c>
      <c r="C19" s="5">
        <v>1990</v>
      </c>
      <c r="D19" s="5">
        <v>1990</v>
      </c>
      <c r="E19" s="5">
        <v>1990</v>
      </c>
      <c r="F19" s="11" t="s">
        <v>61</v>
      </c>
      <c r="G19" s="11" t="s">
        <v>11</v>
      </c>
      <c r="H19" s="11" t="s">
        <v>205</v>
      </c>
      <c r="I19" s="11" t="s">
        <v>91</v>
      </c>
      <c r="J19" s="5">
        <v>13</v>
      </c>
      <c r="K19" s="5">
        <v>9</v>
      </c>
      <c r="L19" s="5">
        <f t="shared" si="0"/>
        <v>22</v>
      </c>
    </row>
    <row r="20" spans="1:12" ht="43.2" x14ac:dyDescent="0.3">
      <c r="A20" s="5"/>
      <c r="B20" s="11" t="s">
        <v>371</v>
      </c>
      <c r="C20" s="5">
        <v>2000</v>
      </c>
      <c r="D20" s="5">
        <v>2000</v>
      </c>
      <c r="E20" s="5">
        <v>2000</v>
      </c>
      <c r="F20" s="11">
        <v>1</v>
      </c>
      <c r="G20" s="11" t="s">
        <v>11</v>
      </c>
      <c r="H20" s="11" t="s">
        <v>106</v>
      </c>
      <c r="I20" s="11" t="s">
        <v>256</v>
      </c>
      <c r="J20" s="5">
        <v>12</v>
      </c>
      <c r="K20" s="5">
        <v>14</v>
      </c>
      <c r="L20" s="5">
        <f t="shared" si="0"/>
        <v>26</v>
      </c>
    </row>
    <row r="21" spans="1:12" x14ac:dyDescent="0.3">
      <c r="A21" s="5"/>
      <c r="B21" s="11" t="s">
        <v>364</v>
      </c>
      <c r="C21" s="5">
        <v>1976</v>
      </c>
      <c r="D21" s="5">
        <v>1976</v>
      </c>
      <c r="E21" s="5">
        <v>1976</v>
      </c>
      <c r="F21" s="11">
        <v>1</v>
      </c>
      <c r="G21" s="11" t="s">
        <v>11</v>
      </c>
      <c r="H21" s="11" t="s">
        <v>149</v>
      </c>
      <c r="I21" s="11" t="s">
        <v>208</v>
      </c>
      <c r="J21" s="5">
        <v>14</v>
      </c>
      <c r="K21" s="5">
        <v>13</v>
      </c>
      <c r="L21" s="5">
        <f t="shared" si="0"/>
        <v>27</v>
      </c>
    </row>
    <row r="22" spans="1:12" x14ac:dyDescent="0.3">
      <c r="A22" s="5"/>
      <c r="B22" s="11" t="s">
        <v>180</v>
      </c>
      <c r="C22" s="5">
        <v>1975</v>
      </c>
      <c r="D22" s="5">
        <v>1975</v>
      </c>
      <c r="E22" s="5">
        <v>1975</v>
      </c>
      <c r="F22" s="11">
        <v>1</v>
      </c>
      <c r="G22" s="11" t="s">
        <v>11</v>
      </c>
      <c r="H22" s="11" t="s">
        <v>23</v>
      </c>
      <c r="I22" s="11" t="s">
        <v>24</v>
      </c>
      <c r="J22" s="5">
        <v>16</v>
      </c>
      <c r="K22" s="5">
        <v>16</v>
      </c>
      <c r="L22" s="5">
        <f t="shared" si="0"/>
        <v>32</v>
      </c>
    </row>
    <row r="23" spans="1:12" ht="43.2" x14ac:dyDescent="0.3">
      <c r="A23" s="5"/>
      <c r="B23" s="11" t="s">
        <v>254</v>
      </c>
      <c r="C23" s="5">
        <v>1996</v>
      </c>
      <c r="D23" s="5">
        <v>1996</v>
      </c>
      <c r="E23" s="5">
        <v>1996</v>
      </c>
      <c r="F23" s="11" t="s">
        <v>16</v>
      </c>
      <c r="G23" s="11" t="s">
        <v>11</v>
      </c>
      <c r="H23" s="11" t="s">
        <v>255</v>
      </c>
      <c r="I23" s="11" t="s">
        <v>256</v>
      </c>
      <c r="J23" s="5">
        <v>15</v>
      </c>
      <c r="K23" s="5">
        <v>17</v>
      </c>
      <c r="L23" s="5">
        <f t="shared" si="0"/>
        <v>32</v>
      </c>
    </row>
    <row r="24" spans="1:12" ht="28.8" x14ac:dyDescent="0.3">
      <c r="A24" s="5"/>
      <c r="B24" s="11" t="s">
        <v>344</v>
      </c>
      <c r="C24" s="5">
        <v>1978</v>
      </c>
      <c r="D24" s="5">
        <v>1978</v>
      </c>
      <c r="E24" s="5">
        <v>1978</v>
      </c>
      <c r="F24" s="11">
        <v>1</v>
      </c>
      <c r="G24" s="11" t="s">
        <v>65</v>
      </c>
      <c r="H24" s="11" t="s">
        <v>331</v>
      </c>
      <c r="I24" s="11" t="s">
        <v>12</v>
      </c>
      <c r="J24" s="5">
        <v>18</v>
      </c>
      <c r="K24" s="5">
        <v>15</v>
      </c>
      <c r="L24" s="5">
        <f t="shared" si="0"/>
        <v>33</v>
      </c>
    </row>
    <row r="25" spans="1:12" x14ac:dyDescent="0.3">
      <c r="A25" s="5"/>
      <c r="B25" s="11" t="s">
        <v>451</v>
      </c>
      <c r="C25" s="5">
        <v>1981</v>
      </c>
      <c r="D25" s="5">
        <v>1981</v>
      </c>
      <c r="E25" s="5">
        <v>1981</v>
      </c>
      <c r="F25" s="11">
        <v>1</v>
      </c>
      <c r="G25" s="11" t="s">
        <v>11</v>
      </c>
      <c r="H25" s="11" t="s">
        <v>23</v>
      </c>
      <c r="I25" s="11" t="s">
        <v>24</v>
      </c>
      <c r="J25" s="5">
        <v>17</v>
      </c>
      <c r="K25" s="5">
        <v>18</v>
      </c>
      <c r="L25" s="5">
        <f t="shared" si="0"/>
        <v>35</v>
      </c>
    </row>
    <row r="26" spans="1:12" ht="28.8" x14ac:dyDescent="0.3">
      <c r="A26" s="5"/>
      <c r="B26" s="11" t="s">
        <v>436</v>
      </c>
      <c r="C26" s="5">
        <v>1962</v>
      </c>
      <c r="D26" s="5">
        <v>1962</v>
      </c>
      <c r="E26" s="5">
        <v>1962</v>
      </c>
      <c r="F26" s="11">
        <v>1</v>
      </c>
      <c r="G26" s="11" t="s">
        <v>11</v>
      </c>
      <c r="H26" s="11" t="s">
        <v>90</v>
      </c>
      <c r="I26" s="11" t="s">
        <v>91</v>
      </c>
      <c r="J26" s="5">
        <v>20</v>
      </c>
      <c r="K26" s="5">
        <v>20</v>
      </c>
      <c r="L26" s="5">
        <f t="shared" si="0"/>
        <v>40</v>
      </c>
    </row>
    <row r="27" spans="1:12" x14ac:dyDescent="0.3">
      <c r="A27" s="5"/>
      <c r="B27" s="11" t="s">
        <v>377</v>
      </c>
      <c r="C27" s="5">
        <v>1968</v>
      </c>
      <c r="D27" s="5">
        <v>1968</v>
      </c>
      <c r="E27" s="5">
        <v>1968</v>
      </c>
      <c r="F27" s="11" t="s">
        <v>16</v>
      </c>
      <c r="G27" s="11" t="s">
        <v>11</v>
      </c>
      <c r="H27" s="11" t="s">
        <v>23</v>
      </c>
      <c r="I27" s="11" t="s">
        <v>91</v>
      </c>
      <c r="J27" s="5">
        <v>19</v>
      </c>
      <c r="K27" s="5">
        <v>21</v>
      </c>
      <c r="L27" s="5">
        <f t="shared" si="0"/>
        <v>40</v>
      </c>
    </row>
    <row r="28" spans="1:12" ht="28.8" x14ac:dyDescent="0.3">
      <c r="A28" s="5"/>
      <c r="B28" s="11" t="s">
        <v>476</v>
      </c>
      <c r="C28" s="5">
        <v>1993</v>
      </c>
      <c r="D28" s="5">
        <v>1993</v>
      </c>
      <c r="E28" s="5">
        <v>1993</v>
      </c>
      <c r="F28" s="11" t="s">
        <v>61</v>
      </c>
      <c r="G28" s="11" t="s">
        <v>11</v>
      </c>
      <c r="H28" s="11" t="s">
        <v>469</v>
      </c>
      <c r="I28" s="11" t="s">
        <v>99</v>
      </c>
      <c r="J28" s="5">
        <v>24</v>
      </c>
      <c r="K28" s="5">
        <v>19</v>
      </c>
      <c r="L28" s="5">
        <f t="shared" si="0"/>
        <v>43</v>
      </c>
    </row>
    <row r="29" spans="1:12" ht="28.8" x14ac:dyDescent="0.3">
      <c r="A29" s="5"/>
      <c r="B29" s="11" t="s">
        <v>480</v>
      </c>
      <c r="C29" s="5">
        <v>1978</v>
      </c>
      <c r="D29" s="5">
        <v>1978</v>
      </c>
      <c r="E29" s="5">
        <v>1978</v>
      </c>
      <c r="F29" s="11">
        <v>1</v>
      </c>
      <c r="G29" s="11" t="s">
        <v>11</v>
      </c>
      <c r="H29" s="11" t="s">
        <v>90</v>
      </c>
      <c r="I29" s="11" t="s">
        <v>280</v>
      </c>
      <c r="J29" s="5">
        <v>23</v>
      </c>
      <c r="K29" s="5">
        <v>22</v>
      </c>
      <c r="L29" s="5">
        <f t="shared" si="0"/>
        <v>45</v>
      </c>
    </row>
    <row r="30" spans="1:12" x14ac:dyDescent="0.3">
      <c r="A30" s="5"/>
      <c r="B30" s="11" t="s">
        <v>207</v>
      </c>
      <c r="C30" s="5">
        <v>1984</v>
      </c>
      <c r="D30" s="5">
        <v>1984</v>
      </c>
      <c r="E30" s="5">
        <v>1984</v>
      </c>
      <c r="F30" s="11" t="s">
        <v>10</v>
      </c>
      <c r="G30" s="11" t="s">
        <v>11</v>
      </c>
      <c r="H30" s="11" t="s">
        <v>149</v>
      </c>
      <c r="I30" s="11" t="s">
        <v>208</v>
      </c>
      <c r="J30" s="5">
        <v>21</v>
      </c>
      <c r="K30" s="5">
        <v>29</v>
      </c>
      <c r="L30" s="5">
        <f t="shared" si="0"/>
        <v>50</v>
      </c>
    </row>
    <row r="31" spans="1:12" ht="28.8" x14ac:dyDescent="0.3">
      <c r="A31" s="5"/>
      <c r="B31" s="11" t="s">
        <v>210</v>
      </c>
      <c r="C31" s="5">
        <v>1969</v>
      </c>
      <c r="D31" s="5">
        <v>1969</v>
      </c>
      <c r="E31" s="5">
        <v>1969</v>
      </c>
      <c r="F31" s="11" t="s">
        <v>61</v>
      </c>
      <c r="G31" s="11" t="s">
        <v>11</v>
      </c>
      <c r="H31" s="11" t="s">
        <v>90</v>
      </c>
      <c r="I31" s="11" t="s">
        <v>91</v>
      </c>
      <c r="J31" s="5">
        <v>27</v>
      </c>
      <c r="K31" s="5">
        <v>26</v>
      </c>
      <c r="L31" s="5">
        <f t="shared" si="0"/>
        <v>53</v>
      </c>
    </row>
    <row r="32" spans="1:12" x14ac:dyDescent="0.3">
      <c r="A32" s="5"/>
      <c r="B32" s="11" t="s">
        <v>385</v>
      </c>
      <c r="C32" s="5">
        <v>1963</v>
      </c>
      <c r="D32" s="5">
        <v>1963</v>
      </c>
      <c r="E32" s="5">
        <v>1963</v>
      </c>
      <c r="F32" s="11">
        <v>1</v>
      </c>
      <c r="G32" s="11" t="s">
        <v>11</v>
      </c>
      <c r="H32" s="11" t="s">
        <v>12</v>
      </c>
      <c r="I32" s="11" t="s">
        <v>208</v>
      </c>
      <c r="J32" s="5">
        <v>30</v>
      </c>
      <c r="K32" s="5">
        <v>25</v>
      </c>
      <c r="L32" s="5">
        <f t="shared" si="0"/>
        <v>55</v>
      </c>
    </row>
    <row r="33" spans="1:12" ht="43.2" x14ac:dyDescent="0.3">
      <c r="A33" s="5"/>
      <c r="B33" s="11" t="s">
        <v>482</v>
      </c>
      <c r="C33" s="5">
        <v>1989</v>
      </c>
      <c r="D33" s="5">
        <v>1989</v>
      </c>
      <c r="E33" s="5">
        <v>1989</v>
      </c>
      <c r="F33" s="11">
        <v>1</v>
      </c>
      <c r="G33" s="11" t="s">
        <v>47</v>
      </c>
      <c r="H33" s="11" t="s">
        <v>50</v>
      </c>
      <c r="I33" s="11" t="s">
        <v>51</v>
      </c>
      <c r="J33" s="5">
        <v>34</v>
      </c>
      <c r="K33" s="5">
        <v>23</v>
      </c>
      <c r="L33" s="5">
        <f t="shared" si="0"/>
        <v>57</v>
      </c>
    </row>
    <row r="34" spans="1:12" x14ac:dyDescent="0.3">
      <c r="A34" s="5"/>
      <c r="B34" s="11" t="s">
        <v>318</v>
      </c>
      <c r="C34" s="5">
        <v>1955</v>
      </c>
      <c r="D34" s="5">
        <v>1955</v>
      </c>
      <c r="E34" s="5">
        <v>1955</v>
      </c>
      <c r="F34" s="11">
        <v>1</v>
      </c>
      <c r="G34" s="11" t="s">
        <v>11</v>
      </c>
      <c r="H34" s="11" t="s">
        <v>319</v>
      </c>
      <c r="I34" s="11" t="s">
        <v>99</v>
      </c>
      <c r="J34" s="5">
        <v>29</v>
      </c>
      <c r="K34" s="5">
        <v>28</v>
      </c>
      <c r="L34" s="5">
        <f t="shared" si="0"/>
        <v>57</v>
      </c>
    </row>
    <row r="35" spans="1:12" x14ac:dyDescent="0.3">
      <c r="A35" s="5"/>
      <c r="B35" s="11" t="s">
        <v>174</v>
      </c>
      <c r="C35" s="5">
        <v>1986</v>
      </c>
      <c r="D35" s="5">
        <v>1986</v>
      </c>
      <c r="E35" s="5">
        <v>1986</v>
      </c>
      <c r="F35" s="11" t="s">
        <v>10</v>
      </c>
      <c r="G35" s="11" t="s">
        <v>11</v>
      </c>
      <c r="H35" s="11" t="s">
        <v>175</v>
      </c>
      <c r="I35" s="11" t="s">
        <v>95</v>
      </c>
      <c r="J35" s="5">
        <v>25</v>
      </c>
      <c r="K35" s="5">
        <v>32</v>
      </c>
      <c r="L35" s="5">
        <f t="shared" si="0"/>
        <v>57</v>
      </c>
    </row>
    <row r="36" spans="1:12" ht="43.2" x14ac:dyDescent="0.3">
      <c r="A36" s="5"/>
      <c r="B36" s="11" t="s">
        <v>154</v>
      </c>
      <c r="C36" s="5">
        <v>1992</v>
      </c>
      <c r="D36" s="5">
        <v>1992</v>
      </c>
      <c r="E36" s="5">
        <v>1992</v>
      </c>
      <c r="F36" s="11">
        <v>1</v>
      </c>
      <c r="G36" s="11" t="s">
        <v>47</v>
      </c>
      <c r="H36" s="11" t="s">
        <v>50</v>
      </c>
      <c r="I36" s="11" t="s">
        <v>51</v>
      </c>
      <c r="J36" s="5">
        <v>31</v>
      </c>
      <c r="K36" s="5">
        <v>27</v>
      </c>
      <c r="L36" s="5">
        <f t="shared" si="0"/>
        <v>58</v>
      </c>
    </row>
    <row r="37" spans="1:12" x14ac:dyDescent="0.3">
      <c r="A37" s="5"/>
      <c r="B37" s="11" t="s">
        <v>375</v>
      </c>
      <c r="C37" s="5">
        <v>1959</v>
      </c>
      <c r="D37" s="5">
        <v>1959</v>
      </c>
      <c r="E37" s="5">
        <v>1959</v>
      </c>
      <c r="F37" s="11">
        <v>1</v>
      </c>
      <c r="G37" s="11" t="s">
        <v>11</v>
      </c>
      <c r="H37" s="11" t="s">
        <v>319</v>
      </c>
      <c r="I37" s="11" t="s">
        <v>91</v>
      </c>
      <c r="J37" s="5">
        <v>35</v>
      </c>
      <c r="K37" s="5">
        <v>24</v>
      </c>
      <c r="L37" s="5">
        <f t="shared" si="0"/>
        <v>59</v>
      </c>
    </row>
    <row r="38" spans="1:12" ht="43.2" x14ac:dyDescent="0.3">
      <c r="A38" s="5"/>
      <c r="B38" s="11" t="s">
        <v>105</v>
      </c>
      <c r="C38" s="5">
        <v>2002</v>
      </c>
      <c r="D38" s="5">
        <v>2002</v>
      </c>
      <c r="E38" s="5">
        <v>2002</v>
      </c>
      <c r="F38" s="11">
        <v>1</v>
      </c>
      <c r="G38" s="11" t="s">
        <v>11</v>
      </c>
      <c r="H38" s="11" t="s">
        <v>106</v>
      </c>
      <c r="I38" s="11" t="s">
        <v>107</v>
      </c>
      <c r="J38" s="5">
        <v>22</v>
      </c>
      <c r="K38" s="5">
        <v>37</v>
      </c>
      <c r="L38" s="5">
        <f t="shared" si="0"/>
        <v>59</v>
      </c>
    </row>
    <row r="39" spans="1:12" x14ac:dyDescent="0.3">
      <c r="A39" s="5"/>
      <c r="B39" s="11" t="s">
        <v>152</v>
      </c>
      <c r="C39" s="5">
        <v>1975</v>
      </c>
      <c r="D39" s="5">
        <v>1975</v>
      </c>
      <c r="E39" s="5">
        <v>1975</v>
      </c>
      <c r="F39" s="11">
        <v>1</v>
      </c>
      <c r="G39" s="11" t="s">
        <v>11</v>
      </c>
      <c r="H39" s="11" t="s">
        <v>23</v>
      </c>
      <c r="I39" s="11" t="s">
        <v>24</v>
      </c>
      <c r="J39" s="5">
        <v>26</v>
      </c>
      <c r="K39" s="5">
        <v>35</v>
      </c>
      <c r="L39" s="5">
        <f t="shared" si="0"/>
        <v>61</v>
      </c>
    </row>
    <row r="40" spans="1:12" ht="43.2" x14ac:dyDescent="0.3">
      <c r="A40" s="5"/>
      <c r="B40" s="11" t="s">
        <v>109</v>
      </c>
      <c r="C40" s="5">
        <v>2000</v>
      </c>
      <c r="D40" s="5">
        <v>2000</v>
      </c>
      <c r="E40" s="5">
        <v>2000</v>
      </c>
      <c r="F40" s="11">
        <v>1</v>
      </c>
      <c r="G40" s="11" t="s">
        <v>11</v>
      </c>
      <c r="H40" s="11" t="s">
        <v>106</v>
      </c>
      <c r="I40" s="11" t="s">
        <v>107</v>
      </c>
      <c r="J40" s="5">
        <v>28</v>
      </c>
      <c r="K40" s="5">
        <v>34</v>
      </c>
      <c r="L40" s="5">
        <f t="shared" si="0"/>
        <v>62</v>
      </c>
    </row>
    <row r="41" spans="1:12" x14ac:dyDescent="0.3">
      <c r="A41" s="5"/>
      <c r="B41" s="11" t="s">
        <v>415</v>
      </c>
      <c r="C41" s="5">
        <v>1976</v>
      </c>
      <c r="D41" s="5">
        <v>1976</v>
      </c>
      <c r="E41" s="5">
        <v>1976</v>
      </c>
      <c r="F41" s="11">
        <v>1</v>
      </c>
      <c r="G41" s="11" t="s">
        <v>11</v>
      </c>
      <c r="H41" s="11" t="s">
        <v>12</v>
      </c>
      <c r="I41" s="11"/>
      <c r="J41" s="5">
        <v>32</v>
      </c>
      <c r="K41" s="5">
        <v>31</v>
      </c>
      <c r="L41" s="5">
        <f t="shared" si="0"/>
        <v>63</v>
      </c>
    </row>
    <row r="42" spans="1:12" x14ac:dyDescent="0.3">
      <c r="A42" s="5"/>
      <c r="B42" s="11" t="s">
        <v>82</v>
      </c>
      <c r="C42" s="5">
        <v>1984</v>
      </c>
      <c r="D42" s="5">
        <v>1984</v>
      </c>
      <c r="E42" s="5">
        <v>1984</v>
      </c>
      <c r="F42" s="11" t="s">
        <v>16</v>
      </c>
      <c r="G42" s="11" t="s">
        <v>11</v>
      </c>
      <c r="H42" s="11" t="s">
        <v>83</v>
      </c>
      <c r="I42" s="11"/>
      <c r="J42" s="5">
        <v>37</v>
      </c>
      <c r="K42" s="5">
        <v>30</v>
      </c>
      <c r="L42" s="5">
        <f t="shared" si="0"/>
        <v>67</v>
      </c>
    </row>
    <row r="43" spans="1:12" ht="43.2" x14ac:dyDescent="0.3">
      <c r="A43" s="5"/>
      <c r="B43" s="11" t="s">
        <v>373</v>
      </c>
      <c r="C43" s="5">
        <v>2002</v>
      </c>
      <c r="D43" s="5">
        <v>2002</v>
      </c>
      <c r="E43" s="5">
        <v>2002</v>
      </c>
      <c r="F43" s="11">
        <v>1</v>
      </c>
      <c r="G43" s="11" t="s">
        <v>11</v>
      </c>
      <c r="H43" s="11" t="s">
        <v>106</v>
      </c>
      <c r="I43" s="11" t="s">
        <v>256</v>
      </c>
      <c r="J43" s="5">
        <v>38</v>
      </c>
      <c r="K43" s="5">
        <v>33</v>
      </c>
      <c r="L43" s="5">
        <f t="shared" si="0"/>
        <v>71</v>
      </c>
    </row>
    <row r="44" spans="1:12" x14ac:dyDescent="0.3">
      <c r="A44" s="5"/>
      <c r="B44" s="11" t="s">
        <v>122</v>
      </c>
      <c r="C44" s="5">
        <v>1989</v>
      </c>
      <c r="D44" s="5">
        <v>1989</v>
      </c>
      <c r="E44" s="5">
        <v>1989</v>
      </c>
      <c r="F44" s="11">
        <v>1</v>
      </c>
      <c r="G44" s="11" t="s">
        <v>47</v>
      </c>
      <c r="H44" s="11"/>
      <c r="I44" s="11"/>
      <c r="J44" s="5">
        <v>33</v>
      </c>
      <c r="K44" s="5">
        <v>38</v>
      </c>
      <c r="L44" s="5">
        <f t="shared" si="0"/>
        <v>71</v>
      </c>
    </row>
    <row r="45" spans="1:12" x14ac:dyDescent="0.3">
      <c r="A45" s="5"/>
      <c r="B45" s="11" t="s">
        <v>394</v>
      </c>
      <c r="C45" s="5">
        <v>1954</v>
      </c>
      <c r="D45" s="5">
        <v>1954</v>
      </c>
      <c r="E45" s="5">
        <v>1954</v>
      </c>
      <c r="F45" s="11" t="s">
        <v>16</v>
      </c>
      <c r="G45" s="11" t="s">
        <v>11</v>
      </c>
      <c r="H45" s="11" t="s">
        <v>12</v>
      </c>
      <c r="I45" s="11"/>
      <c r="J45" s="5">
        <v>36</v>
      </c>
      <c r="K45" s="5">
        <v>36</v>
      </c>
      <c r="L45" s="5">
        <f t="shared" si="0"/>
        <v>72</v>
      </c>
    </row>
    <row r="46" spans="1:12" x14ac:dyDescent="0.3">
      <c r="A46" s="5"/>
      <c r="B46" s="11" t="s">
        <v>21</v>
      </c>
      <c r="C46" s="5">
        <v>1962</v>
      </c>
      <c r="D46" s="5">
        <v>1962</v>
      </c>
      <c r="E46" s="5">
        <v>1962</v>
      </c>
      <c r="F46" s="11">
        <v>1</v>
      </c>
      <c r="G46" s="11" t="s">
        <v>11</v>
      </c>
      <c r="H46" s="11" t="s">
        <v>23</v>
      </c>
      <c r="I46" s="11" t="s">
        <v>24</v>
      </c>
      <c r="J46" s="5">
        <v>39</v>
      </c>
      <c r="K46" s="5">
        <v>39</v>
      </c>
      <c r="L46" s="5">
        <f t="shared" si="0"/>
        <v>78</v>
      </c>
    </row>
    <row r="47" spans="1:12" ht="18" x14ac:dyDescent="0.3">
      <c r="A47" s="42" t="s">
        <v>824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2" ht="57.6" x14ac:dyDescent="0.3">
      <c r="A48" s="25" t="s">
        <v>813</v>
      </c>
      <c r="B48" s="25" t="s">
        <v>1</v>
      </c>
      <c r="C48" s="25" t="s">
        <v>2</v>
      </c>
      <c r="D48" s="25" t="s">
        <v>485</v>
      </c>
      <c r="E48" s="25" t="s">
        <v>486</v>
      </c>
      <c r="F48" s="25" t="s">
        <v>3</v>
      </c>
      <c r="G48" s="25" t="s">
        <v>4</v>
      </c>
      <c r="H48" s="25" t="s">
        <v>5</v>
      </c>
      <c r="I48" s="25" t="s">
        <v>6</v>
      </c>
      <c r="J48" s="25" t="s">
        <v>1056</v>
      </c>
      <c r="K48" s="25" t="s">
        <v>1057</v>
      </c>
      <c r="L48" s="25" t="s">
        <v>1058</v>
      </c>
    </row>
    <row r="49" spans="1:12" ht="28.8" x14ac:dyDescent="0.3">
      <c r="A49" s="26"/>
      <c r="B49" s="27" t="s">
        <v>825</v>
      </c>
      <c r="C49" s="43" t="s">
        <v>826</v>
      </c>
      <c r="D49" s="26">
        <v>1990</v>
      </c>
      <c r="E49" s="26">
        <v>1990</v>
      </c>
      <c r="F49" s="27" t="s">
        <v>827</v>
      </c>
      <c r="G49" s="27" t="s">
        <v>11</v>
      </c>
      <c r="H49" s="27" t="s">
        <v>441</v>
      </c>
      <c r="I49" s="27" t="s">
        <v>695</v>
      </c>
      <c r="J49" s="26">
        <v>1</v>
      </c>
      <c r="K49" s="26">
        <v>1</v>
      </c>
      <c r="L49" s="26">
        <f t="shared" ref="L49:L55" si="1">J49+K49</f>
        <v>2</v>
      </c>
    </row>
    <row r="50" spans="1:12" ht="57.6" x14ac:dyDescent="0.3">
      <c r="A50" s="5"/>
      <c r="B50" s="11" t="s">
        <v>828</v>
      </c>
      <c r="C50" s="44" t="s">
        <v>829</v>
      </c>
      <c r="D50" s="5">
        <v>1995</v>
      </c>
      <c r="E50" s="5">
        <v>1995</v>
      </c>
      <c r="F50" s="11" t="s">
        <v>827</v>
      </c>
      <c r="G50" s="11" t="s">
        <v>127</v>
      </c>
      <c r="H50" s="11" t="s">
        <v>128</v>
      </c>
      <c r="I50" s="11" t="s">
        <v>129</v>
      </c>
      <c r="J50" s="5">
        <v>2</v>
      </c>
      <c r="K50" s="5">
        <v>2</v>
      </c>
      <c r="L50" s="5">
        <f t="shared" si="1"/>
        <v>4</v>
      </c>
    </row>
    <row r="51" spans="1:12" ht="57.6" x14ac:dyDescent="0.3">
      <c r="A51" s="5"/>
      <c r="B51" s="11" t="s">
        <v>830</v>
      </c>
      <c r="C51" s="44" t="s">
        <v>831</v>
      </c>
      <c r="D51" s="5">
        <v>1996</v>
      </c>
      <c r="E51" s="5">
        <v>1996</v>
      </c>
      <c r="F51" s="11" t="s">
        <v>827</v>
      </c>
      <c r="G51" s="11" t="s">
        <v>112</v>
      </c>
      <c r="H51" s="11" t="s">
        <v>294</v>
      </c>
      <c r="I51" s="11" t="s">
        <v>295</v>
      </c>
      <c r="J51" s="5">
        <v>3</v>
      </c>
      <c r="K51" s="5">
        <v>3</v>
      </c>
      <c r="L51" s="5">
        <f t="shared" si="1"/>
        <v>6</v>
      </c>
    </row>
    <row r="52" spans="1:12" ht="28.8" x14ac:dyDescent="0.3">
      <c r="A52" s="5"/>
      <c r="B52" s="11" t="s">
        <v>832</v>
      </c>
      <c r="C52" s="44" t="s">
        <v>833</v>
      </c>
      <c r="D52" s="5">
        <v>1991</v>
      </c>
      <c r="E52" s="5">
        <v>1991</v>
      </c>
      <c r="F52" s="11" t="s">
        <v>827</v>
      </c>
      <c r="G52" s="11" t="s">
        <v>11</v>
      </c>
      <c r="H52" s="11" t="s">
        <v>79</v>
      </c>
      <c r="I52" s="11" t="s">
        <v>691</v>
      </c>
      <c r="J52" s="5">
        <v>4</v>
      </c>
      <c r="K52" s="5">
        <v>4</v>
      </c>
      <c r="L52" s="5">
        <f t="shared" si="1"/>
        <v>8</v>
      </c>
    </row>
    <row r="53" spans="1:12" ht="28.8" x14ac:dyDescent="0.3">
      <c r="A53" s="5"/>
      <c r="B53" s="11" t="s">
        <v>837</v>
      </c>
      <c r="C53" s="44" t="s">
        <v>838</v>
      </c>
      <c r="D53" s="5">
        <v>1995</v>
      </c>
      <c r="E53" s="5">
        <v>1994</v>
      </c>
      <c r="F53" s="11" t="s">
        <v>827</v>
      </c>
      <c r="G53" s="11" t="s">
        <v>11</v>
      </c>
      <c r="H53" s="11" t="s">
        <v>79</v>
      </c>
      <c r="I53" s="11" t="s">
        <v>80</v>
      </c>
      <c r="J53" s="5">
        <v>6</v>
      </c>
      <c r="K53" s="5">
        <v>5</v>
      </c>
      <c r="L53" s="5">
        <f t="shared" si="1"/>
        <v>11</v>
      </c>
    </row>
    <row r="54" spans="1:12" ht="86.4" x14ac:dyDescent="0.3">
      <c r="A54" s="5"/>
      <c r="B54" s="11" t="s">
        <v>834</v>
      </c>
      <c r="C54" s="44" t="s">
        <v>835</v>
      </c>
      <c r="D54" s="5">
        <v>1998</v>
      </c>
      <c r="E54" s="5">
        <v>1998</v>
      </c>
      <c r="F54" s="11" t="s">
        <v>836</v>
      </c>
      <c r="G54" s="11" t="s">
        <v>219</v>
      </c>
      <c r="H54" s="11" t="s">
        <v>220</v>
      </c>
      <c r="I54" s="11" t="s">
        <v>221</v>
      </c>
      <c r="J54" s="5">
        <v>5</v>
      </c>
      <c r="K54" s="5">
        <v>7</v>
      </c>
      <c r="L54" s="5">
        <f t="shared" si="1"/>
        <v>12</v>
      </c>
    </row>
    <row r="55" spans="1:12" ht="57.6" x14ac:dyDescent="0.3">
      <c r="A55" s="5"/>
      <c r="B55" s="11" t="s">
        <v>839</v>
      </c>
      <c r="C55" s="44" t="s">
        <v>840</v>
      </c>
      <c r="D55" s="5">
        <v>2000</v>
      </c>
      <c r="E55" s="5">
        <v>2000</v>
      </c>
      <c r="F55" s="11" t="s">
        <v>836</v>
      </c>
      <c r="G55" s="11" t="s">
        <v>241</v>
      </c>
      <c r="H55" s="11" t="s">
        <v>242</v>
      </c>
      <c r="I55" s="11" t="s">
        <v>243</v>
      </c>
      <c r="J55" s="5">
        <v>7</v>
      </c>
      <c r="K55" s="5">
        <v>6</v>
      </c>
      <c r="L55" s="5">
        <f t="shared" si="1"/>
        <v>13</v>
      </c>
    </row>
    <row r="56" spans="1:12" ht="18" x14ac:dyDescent="0.3">
      <c r="A56" s="42" t="s">
        <v>859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2" ht="57.6" x14ac:dyDescent="0.3">
      <c r="A57" s="25" t="s">
        <v>813</v>
      </c>
      <c r="B57" s="25" t="s">
        <v>1</v>
      </c>
      <c r="C57" s="25" t="s">
        <v>2</v>
      </c>
      <c r="D57" s="25" t="s">
        <v>485</v>
      </c>
      <c r="E57" s="25" t="s">
        <v>486</v>
      </c>
      <c r="F57" s="25" t="s">
        <v>3</v>
      </c>
      <c r="G57" s="25" t="s">
        <v>4</v>
      </c>
      <c r="H57" s="25" t="s">
        <v>5</v>
      </c>
      <c r="I57" s="25" t="s">
        <v>6</v>
      </c>
      <c r="J57" s="25" t="s">
        <v>1056</v>
      </c>
      <c r="K57" s="25" t="s">
        <v>1057</v>
      </c>
      <c r="L57" s="25" t="s">
        <v>1058</v>
      </c>
    </row>
    <row r="58" spans="1:12" ht="57.6" x14ac:dyDescent="0.3">
      <c r="A58" s="26"/>
      <c r="B58" s="27" t="s">
        <v>238</v>
      </c>
      <c r="C58" s="26">
        <v>1997</v>
      </c>
      <c r="D58" s="26">
        <v>1997</v>
      </c>
      <c r="E58" s="26">
        <v>1997</v>
      </c>
      <c r="F58" s="27" t="s">
        <v>16</v>
      </c>
      <c r="G58" s="27" t="s">
        <v>11</v>
      </c>
      <c r="H58" s="27" t="s">
        <v>201</v>
      </c>
      <c r="I58" s="27" t="s">
        <v>202</v>
      </c>
      <c r="J58" s="26">
        <v>1</v>
      </c>
      <c r="K58" s="26">
        <v>1</v>
      </c>
      <c r="L58" s="26">
        <f t="shared" ref="L58:L73" si="2">J58+K58</f>
        <v>2</v>
      </c>
    </row>
    <row r="59" spans="1:12" ht="57.6" x14ac:dyDescent="0.3">
      <c r="A59" s="5"/>
      <c r="B59" s="11" t="s">
        <v>282</v>
      </c>
      <c r="C59" s="5">
        <v>1998</v>
      </c>
      <c r="D59" s="5">
        <v>1998</v>
      </c>
      <c r="E59" s="5">
        <v>1998</v>
      </c>
      <c r="F59" s="11" t="s">
        <v>16</v>
      </c>
      <c r="G59" s="11" t="s">
        <v>283</v>
      </c>
      <c r="H59" s="11" t="s">
        <v>55</v>
      </c>
      <c r="I59" s="11" t="s">
        <v>284</v>
      </c>
      <c r="J59" s="5">
        <v>4</v>
      </c>
      <c r="K59" s="5">
        <v>2</v>
      </c>
      <c r="L59" s="5">
        <f t="shared" si="2"/>
        <v>6</v>
      </c>
    </row>
    <row r="60" spans="1:12" ht="57.6" x14ac:dyDescent="0.3">
      <c r="A60" s="5"/>
      <c r="B60" s="11" t="s">
        <v>461</v>
      </c>
      <c r="C60" s="5">
        <v>1997</v>
      </c>
      <c r="D60" s="5">
        <v>1997</v>
      </c>
      <c r="E60" s="5">
        <v>1997</v>
      </c>
      <c r="F60" s="11" t="s">
        <v>61</v>
      </c>
      <c r="G60" s="11" t="s">
        <v>11</v>
      </c>
      <c r="H60" s="11" t="s">
        <v>462</v>
      </c>
      <c r="I60" s="11" t="s">
        <v>463</v>
      </c>
      <c r="J60" s="5">
        <v>3</v>
      </c>
      <c r="K60" s="5">
        <v>3</v>
      </c>
      <c r="L60" s="5">
        <f t="shared" si="2"/>
        <v>6</v>
      </c>
    </row>
    <row r="61" spans="1:12" ht="43.2" x14ac:dyDescent="0.3">
      <c r="A61" s="5"/>
      <c r="B61" s="11" t="s">
        <v>53</v>
      </c>
      <c r="C61" s="5">
        <v>1997</v>
      </c>
      <c r="D61" s="5">
        <v>1997</v>
      </c>
      <c r="E61" s="5">
        <v>1997</v>
      </c>
      <c r="F61" s="11" t="s">
        <v>16</v>
      </c>
      <c r="G61" s="11" t="s">
        <v>54</v>
      </c>
      <c r="H61" s="11" t="s">
        <v>55</v>
      </c>
      <c r="I61" s="11" t="s">
        <v>56</v>
      </c>
      <c r="J61" s="5">
        <v>2</v>
      </c>
      <c r="K61" s="5">
        <v>7</v>
      </c>
      <c r="L61" s="5">
        <f t="shared" si="2"/>
        <v>9</v>
      </c>
    </row>
    <row r="62" spans="1:12" ht="57.6" x14ac:dyDescent="0.3">
      <c r="A62" s="5"/>
      <c r="B62" s="11" t="s">
        <v>424</v>
      </c>
      <c r="C62" s="5">
        <v>2001</v>
      </c>
      <c r="D62" s="5">
        <v>2001</v>
      </c>
      <c r="E62" s="5">
        <v>2001</v>
      </c>
      <c r="F62" s="11" t="s">
        <v>61</v>
      </c>
      <c r="G62" s="11" t="s">
        <v>425</v>
      </c>
      <c r="H62" s="11" t="s">
        <v>426</v>
      </c>
      <c r="I62" s="11" t="s">
        <v>309</v>
      </c>
      <c r="J62" s="5">
        <v>6</v>
      </c>
      <c r="K62" s="5">
        <v>5</v>
      </c>
      <c r="L62" s="5">
        <f t="shared" si="2"/>
        <v>11</v>
      </c>
    </row>
    <row r="63" spans="1:12" ht="28.8" x14ac:dyDescent="0.3">
      <c r="A63" s="5"/>
      <c r="B63" s="11" t="s">
        <v>342</v>
      </c>
      <c r="C63" s="5">
        <v>1985</v>
      </c>
      <c r="D63" s="5">
        <v>1985</v>
      </c>
      <c r="E63" s="5">
        <v>1985</v>
      </c>
      <c r="F63" s="11" t="s">
        <v>16</v>
      </c>
      <c r="G63" s="11" t="s">
        <v>11</v>
      </c>
      <c r="H63" s="11" t="s">
        <v>197</v>
      </c>
      <c r="I63" s="11" t="s">
        <v>91</v>
      </c>
      <c r="J63" s="5">
        <v>8</v>
      </c>
      <c r="K63" s="5">
        <v>4</v>
      </c>
      <c r="L63" s="5">
        <f t="shared" si="2"/>
        <v>12</v>
      </c>
    </row>
    <row r="64" spans="1:12" ht="72" x14ac:dyDescent="0.3">
      <c r="A64" s="5"/>
      <c r="B64" s="11" t="s">
        <v>346</v>
      </c>
      <c r="C64" s="5">
        <v>2001</v>
      </c>
      <c r="D64" s="5">
        <v>2001</v>
      </c>
      <c r="E64" s="5">
        <v>2001</v>
      </c>
      <c r="F64" s="11" t="s">
        <v>61</v>
      </c>
      <c r="G64" s="11" t="s">
        <v>11</v>
      </c>
      <c r="H64" s="11" t="s">
        <v>347</v>
      </c>
      <c r="I64" s="11" t="s">
        <v>348</v>
      </c>
      <c r="J64" s="5">
        <v>5</v>
      </c>
      <c r="K64" s="5">
        <v>8</v>
      </c>
      <c r="L64" s="5">
        <f t="shared" si="2"/>
        <v>13</v>
      </c>
    </row>
    <row r="65" spans="1:12" x14ac:dyDescent="0.3">
      <c r="A65" s="5"/>
      <c r="B65" s="11" t="s">
        <v>275</v>
      </c>
      <c r="C65" s="5">
        <v>1993</v>
      </c>
      <c r="D65" s="5">
        <v>1993</v>
      </c>
      <c r="E65" s="5">
        <v>1993</v>
      </c>
      <c r="F65" s="11" t="s">
        <v>61</v>
      </c>
      <c r="G65" s="11" t="s">
        <v>11</v>
      </c>
      <c r="H65" s="11" t="s">
        <v>79</v>
      </c>
      <c r="I65" s="11" t="s">
        <v>80</v>
      </c>
      <c r="J65" s="5">
        <v>9</v>
      </c>
      <c r="K65" s="5">
        <v>6</v>
      </c>
      <c r="L65" s="5">
        <f t="shared" si="2"/>
        <v>15</v>
      </c>
    </row>
    <row r="66" spans="1:12" ht="57.6" x14ac:dyDescent="0.3">
      <c r="A66" s="5"/>
      <c r="B66" s="11" t="s">
        <v>471</v>
      </c>
      <c r="C66" s="5">
        <v>2000</v>
      </c>
      <c r="D66" s="5">
        <v>2000</v>
      </c>
      <c r="E66" s="5">
        <v>2000</v>
      </c>
      <c r="F66" s="11" t="s">
        <v>61</v>
      </c>
      <c r="G66" s="11" t="s">
        <v>283</v>
      </c>
      <c r="H66" s="11" t="s">
        <v>55</v>
      </c>
      <c r="I66" s="11" t="s">
        <v>284</v>
      </c>
      <c r="J66" s="5">
        <v>7</v>
      </c>
      <c r="K66" s="5">
        <v>10</v>
      </c>
      <c r="L66" s="5">
        <f t="shared" si="2"/>
        <v>17</v>
      </c>
    </row>
    <row r="67" spans="1:12" ht="57.6" x14ac:dyDescent="0.3">
      <c r="A67" s="5"/>
      <c r="B67" s="11" t="s">
        <v>247</v>
      </c>
      <c r="C67" s="5">
        <v>1999</v>
      </c>
      <c r="D67" s="5">
        <v>1999</v>
      </c>
      <c r="E67" s="5">
        <v>1999</v>
      </c>
      <c r="F67" s="11" t="s">
        <v>61</v>
      </c>
      <c r="G67" s="11" t="s">
        <v>11</v>
      </c>
      <c r="H67" s="11" t="s">
        <v>248</v>
      </c>
      <c r="I67" s="11" t="s">
        <v>249</v>
      </c>
      <c r="J67" s="5">
        <v>12</v>
      </c>
      <c r="K67" s="5">
        <v>9</v>
      </c>
      <c r="L67" s="5">
        <f t="shared" si="2"/>
        <v>21</v>
      </c>
    </row>
    <row r="68" spans="1:12" ht="57.6" x14ac:dyDescent="0.3">
      <c r="A68" s="5"/>
      <c r="B68" s="11" t="s">
        <v>336</v>
      </c>
      <c r="C68" s="5">
        <v>1998</v>
      </c>
      <c r="D68" s="5">
        <v>1998</v>
      </c>
      <c r="E68" s="5">
        <v>1998</v>
      </c>
      <c r="F68" s="11" t="s">
        <v>61</v>
      </c>
      <c r="G68" s="11" t="s">
        <v>17</v>
      </c>
      <c r="H68" s="11" t="s">
        <v>18</v>
      </c>
      <c r="I68" s="11" t="s">
        <v>337</v>
      </c>
      <c r="J68" s="5">
        <v>10</v>
      </c>
      <c r="K68" s="5">
        <v>11</v>
      </c>
      <c r="L68" s="5">
        <f t="shared" si="2"/>
        <v>21</v>
      </c>
    </row>
    <row r="69" spans="1:12" x14ac:dyDescent="0.3">
      <c r="A69" s="5"/>
      <c r="B69" s="11" t="s">
        <v>379</v>
      </c>
      <c r="C69" s="5">
        <v>1974</v>
      </c>
      <c r="D69" s="5">
        <v>1974</v>
      </c>
      <c r="E69" s="5">
        <v>1974</v>
      </c>
      <c r="F69" s="11" t="s">
        <v>61</v>
      </c>
      <c r="G69" s="11" t="s">
        <v>11</v>
      </c>
      <c r="H69" s="11" t="s">
        <v>23</v>
      </c>
      <c r="I69" s="11" t="s">
        <v>24</v>
      </c>
      <c r="J69" s="5">
        <v>11</v>
      </c>
      <c r="K69" s="5">
        <v>12</v>
      </c>
      <c r="L69" s="5">
        <f t="shared" si="2"/>
        <v>23</v>
      </c>
    </row>
    <row r="70" spans="1:12" ht="28.8" x14ac:dyDescent="0.3">
      <c r="A70" s="5"/>
      <c r="B70" s="11" t="s">
        <v>279</v>
      </c>
      <c r="C70" s="5">
        <v>1978</v>
      </c>
      <c r="D70" s="5">
        <v>1978</v>
      </c>
      <c r="E70" s="5">
        <v>1978</v>
      </c>
      <c r="F70" s="11" t="s">
        <v>61</v>
      </c>
      <c r="G70" s="11" t="s">
        <v>11</v>
      </c>
      <c r="H70" s="11" t="s">
        <v>90</v>
      </c>
      <c r="I70" s="11" t="s">
        <v>280</v>
      </c>
      <c r="J70" s="5">
        <v>13</v>
      </c>
      <c r="K70" s="5">
        <v>13</v>
      </c>
      <c r="L70" s="5">
        <f t="shared" si="2"/>
        <v>26</v>
      </c>
    </row>
    <row r="71" spans="1:12" ht="43.2" x14ac:dyDescent="0.3">
      <c r="A71" s="5"/>
      <c r="B71" s="11" t="s">
        <v>49</v>
      </c>
      <c r="C71" s="5">
        <v>1988</v>
      </c>
      <c r="D71" s="5">
        <v>1988</v>
      </c>
      <c r="E71" s="5">
        <v>1988</v>
      </c>
      <c r="F71" s="11">
        <v>1</v>
      </c>
      <c r="G71" s="11" t="s">
        <v>47</v>
      </c>
      <c r="H71" s="11" t="s">
        <v>50</v>
      </c>
      <c r="I71" s="11" t="s">
        <v>51</v>
      </c>
      <c r="J71" s="5">
        <v>15</v>
      </c>
      <c r="K71" s="5">
        <v>14</v>
      </c>
      <c r="L71" s="5">
        <f t="shared" si="2"/>
        <v>29</v>
      </c>
    </row>
    <row r="72" spans="1:12" ht="28.8" x14ac:dyDescent="0.3">
      <c r="A72" s="5"/>
      <c r="B72" s="11" t="s">
        <v>192</v>
      </c>
      <c r="C72" s="5">
        <v>1978</v>
      </c>
      <c r="D72" s="5">
        <v>1978</v>
      </c>
      <c r="E72" s="5">
        <v>1978</v>
      </c>
      <c r="F72" s="11">
        <v>1</v>
      </c>
      <c r="G72" s="11" t="s">
        <v>11</v>
      </c>
      <c r="H72" s="11" t="s">
        <v>76</v>
      </c>
      <c r="I72" s="11" t="s">
        <v>71</v>
      </c>
      <c r="J72" s="5">
        <v>14</v>
      </c>
      <c r="K72" s="5">
        <v>15</v>
      </c>
      <c r="L72" s="5">
        <f t="shared" si="2"/>
        <v>29</v>
      </c>
    </row>
    <row r="73" spans="1:12" x14ac:dyDescent="0.3">
      <c r="A73" s="5"/>
      <c r="B73" s="11" t="s">
        <v>137</v>
      </c>
      <c r="C73" s="5">
        <v>1997</v>
      </c>
      <c r="D73" s="5">
        <v>1997</v>
      </c>
      <c r="E73" s="5">
        <v>1997</v>
      </c>
      <c r="F73" s="11">
        <v>1</v>
      </c>
      <c r="G73" s="11" t="s">
        <v>11</v>
      </c>
      <c r="H73" s="11" t="s">
        <v>117</v>
      </c>
      <c r="I73" s="11" t="s">
        <v>80</v>
      </c>
      <c r="J73" s="5">
        <v>16</v>
      </c>
      <c r="K73" s="5">
        <v>16</v>
      </c>
      <c r="L73" s="5">
        <f t="shared" si="2"/>
        <v>32</v>
      </c>
    </row>
    <row r="74" spans="1:12" ht="18" x14ac:dyDescent="0.3">
      <c r="A74" s="42" t="s">
        <v>860</v>
      </c>
      <c r="B74" s="42"/>
      <c r="C74" s="42"/>
      <c r="D74" s="42"/>
      <c r="E74" s="42"/>
      <c r="F74" s="42"/>
      <c r="G74" s="42"/>
      <c r="H74" s="42"/>
      <c r="I74" s="42"/>
      <c r="J74" s="42"/>
    </row>
    <row r="75" spans="1:12" ht="57.6" x14ac:dyDescent="0.3">
      <c r="A75" s="25" t="s">
        <v>813</v>
      </c>
      <c r="B75" s="25" t="s">
        <v>1</v>
      </c>
      <c r="C75" s="25" t="s">
        <v>2</v>
      </c>
      <c r="D75" s="25" t="s">
        <v>485</v>
      </c>
      <c r="E75" s="25" t="s">
        <v>486</v>
      </c>
      <c r="F75" s="25" t="s">
        <v>3</v>
      </c>
      <c r="G75" s="25" t="s">
        <v>4</v>
      </c>
      <c r="H75" s="25" t="s">
        <v>5</v>
      </c>
      <c r="I75" s="25" t="s">
        <v>6</v>
      </c>
      <c r="J75" s="25" t="s">
        <v>1056</v>
      </c>
      <c r="K75" s="25" t="s">
        <v>1057</v>
      </c>
      <c r="L75" s="25" t="s">
        <v>1058</v>
      </c>
    </row>
    <row r="76" spans="1:12" x14ac:dyDescent="0.3">
      <c r="A76" s="26"/>
      <c r="B76" s="27" t="s">
        <v>413</v>
      </c>
      <c r="C76" s="26">
        <v>1991</v>
      </c>
      <c r="D76" s="26">
        <v>1991</v>
      </c>
      <c r="E76" s="26">
        <v>1991</v>
      </c>
      <c r="F76" s="27" t="s">
        <v>16</v>
      </c>
      <c r="G76" s="27" t="s">
        <v>11</v>
      </c>
      <c r="H76" s="27" t="s">
        <v>79</v>
      </c>
      <c r="I76" s="27" t="s">
        <v>80</v>
      </c>
      <c r="J76" s="26">
        <v>1</v>
      </c>
      <c r="K76" s="26">
        <v>1</v>
      </c>
      <c r="L76" s="26">
        <f t="shared" ref="L76:L95" si="3">J76+K76</f>
        <v>2</v>
      </c>
    </row>
    <row r="77" spans="1:12" ht="57.6" x14ac:dyDescent="0.3">
      <c r="A77" s="5"/>
      <c r="B77" s="11" t="s">
        <v>306</v>
      </c>
      <c r="C77" s="5">
        <v>1995</v>
      </c>
      <c r="D77" s="5">
        <v>1995</v>
      </c>
      <c r="E77" s="5">
        <v>1995</v>
      </c>
      <c r="F77" s="11" t="s">
        <v>16</v>
      </c>
      <c r="G77" s="11" t="s">
        <v>307</v>
      </c>
      <c r="H77" s="11" t="s">
        <v>308</v>
      </c>
      <c r="I77" s="11" t="s">
        <v>309</v>
      </c>
      <c r="J77" s="5">
        <v>2</v>
      </c>
      <c r="K77" s="5">
        <v>2</v>
      </c>
      <c r="L77" s="5">
        <f t="shared" si="3"/>
        <v>4</v>
      </c>
    </row>
    <row r="78" spans="1:12" ht="86.4" x14ac:dyDescent="0.3">
      <c r="A78" s="5"/>
      <c r="B78" s="11" t="s">
        <v>233</v>
      </c>
      <c r="C78" s="5">
        <v>1998</v>
      </c>
      <c r="D78" s="5">
        <v>1998</v>
      </c>
      <c r="E78" s="5">
        <v>1998</v>
      </c>
      <c r="F78" s="11" t="s">
        <v>61</v>
      </c>
      <c r="G78" s="11" t="s">
        <v>219</v>
      </c>
      <c r="H78" s="11" t="s">
        <v>220</v>
      </c>
      <c r="I78" s="11" t="s">
        <v>221</v>
      </c>
      <c r="J78" s="5">
        <v>3</v>
      </c>
      <c r="K78" s="5">
        <v>4</v>
      </c>
      <c r="L78" s="5">
        <f t="shared" si="3"/>
        <v>7</v>
      </c>
    </row>
    <row r="79" spans="1:12" ht="57.6" x14ac:dyDescent="0.3">
      <c r="A79" s="5"/>
      <c r="B79" s="11" t="s">
        <v>478</v>
      </c>
      <c r="C79" s="5">
        <v>1996</v>
      </c>
      <c r="D79" s="5">
        <v>1996</v>
      </c>
      <c r="E79" s="5">
        <v>1996</v>
      </c>
      <c r="F79" s="11" t="s">
        <v>16</v>
      </c>
      <c r="G79" s="11" t="s">
        <v>112</v>
      </c>
      <c r="H79" s="11" t="s">
        <v>294</v>
      </c>
      <c r="I79" s="11" t="s">
        <v>295</v>
      </c>
      <c r="J79" s="5">
        <v>5</v>
      </c>
      <c r="K79" s="5">
        <v>3</v>
      </c>
      <c r="L79" s="5">
        <f t="shared" si="3"/>
        <v>8</v>
      </c>
    </row>
    <row r="80" spans="1:12" ht="57.6" x14ac:dyDescent="0.3">
      <c r="A80" s="5"/>
      <c r="B80" s="11" t="s">
        <v>356</v>
      </c>
      <c r="C80" s="5">
        <v>1995</v>
      </c>
      <c r="D80" s="5">
        <v>1995</v>
      </c>
      <c r="E80" s="5">
        <v>1995</v>
      </c>
      <c r="F80" s="11" t="s">
        <v>16</v>
      </c>
      <c r="G80" s="11" t="s">
        <v>127</v>
      </c>
      <c r="H80" s="11" t="s">
        <v>128</v>
      </c>
      <c r="I80" s="11" t="s">
        <v>129</v>
      </c>
      <c r="J80" s="5">
        <v>4</v>
      </c>
      <c r="K80" s="5">
        <v>5</v>
      </c>
      <c r="L80" s="5">
        <f t="shared" si="3"/>
        <v>9</v>
      </c>
    </row>
    <row r="81" spans="1:12" ht="43.2" x14ac:dyDescent="0.3">
      <c r="A81" s="5"/>
      <c r="B81" s="11" t="s">
        <v>15</v>
      </c>
      <c r="C81" s="5">
        <v>1995</v>
      </c>
      <c r="D81" s="5">
        <v>1995</v>
      </c>
      <c r="E81" s="5">
        <v>1995</v>
      </c>
      <c r="F81" s="11" t="s">
        <v>16</v>
      </c>
      <c r="G81" s="11" t="s">
        <v>17</v>
      </c>
      <c r="H81" s="11" t="s">
        <v>18</v>
      </c>
      <c r="I81" s="11" t="s">
        <v>19</v>
      </c>
      <c r="J81" s="5">
        <v>6</v>
      </c>
      <c r="K81" s="5">
        <v>7</v>
      </c>
      <c r="L81" s="5">
        <f t="shared" si="3"/>
        <v>13</v>
      </c>
    </row>
    <row r="82" spans="1:12" ht="57.6" x14ac:dyDescent="0.3">
      <c r="A82" s="5"/>
      <c r="B82" s="11" t="s">
        <v>126</v>
      </c>
      <c r="C82" s="5">
        <v>1995</v>
      </c>
      <c r="D82" s="5">
        <v>1995</v>
      </c>
      <c r="E82" s="5">
        <v>1995</v>
      </c>
      <c r="F82" s="11" t="s">
        <v>16</v>
      </c>
      <c r="G82" s="11" t="s">
        <v>127</v>
      </c>
      <c r="H82" s="11" t="s">
        <v>128</v>
      </c>
      <c r="I82" s="11" t="s">
        <v>129</v>
      </c>
      <c r="J82" s="5">
        <v>9</v>
      </c>
      <c r="K82" s="5">
        <v>6</v>
      </c>
      <c r="L82" s="5">
        <f t="shared" si="3"/>
        <v>15</v>
      </c>
    </row>
    <row r="83" spans="1:12" ht="28.8" x14ac:dyDescent="0.3">
      <c r="A83" s="5"/>
      <c r="B83" s="11" t="s">
        <v>101</v>
      </c>
      <c r="C83" s="5">
        <v>1965</v>
      </c>
      <c r="D83" s="5">
        <v>1965</v>
      </c>
      <c r="E83" s="5">
        <v>1965</v>
      </c>
      <c r="F83" s="11" t="s">
        <v>16</v>
      </c>
      <c r="G83" s="11" t="s">
        <v>102</v>
      </c>
      <c r="H83" s="11" t="s">
        <v>103</v>
      </c>
      <c r="I83" s="11" t="s">
        <v>91</v>
      </c>
      <c r="J83" s="5">
        <v>7</v>
      </c>
      <c r="K83" s="5">
        <v>9</v>
      </c>
      <c r="L83" s="5">
        <f t="shared" si="3"/>
        <v>16</v>
      </c>
    </row>
    <row r="84" spans="1:12" ht="28.8" x14ac:dyDescent="0.3">
      <c r="A84" s="5"/>
      <c r="B84" s="11" t="s">
        <v>444</v>
      </c>
      <c r="C84" s="5">
        <v>1990</v>
      </c>
      <c r="D84" s="5">
        <v>1990</v>
      </c>
      <c r="E84" s="5">
        <v>1990</v>
      </c>
      <c r="F84" s="11" t="s">
        <v>16</v>
      </c>
      <c r="G84" s="11" t="s">
        <v>11</v>
      </c>
      <c r="H84" s="11" t="s">
        <v>441</v>
      </c>
      <c r="I84" s="11" t="s">
        <v>445</v>
      </c>
      <c r="J84" s="5">
        <v>8</v>
      </c>
      <c r="K84" s="5">
        <v>11</v>
      </c>
      <c r="L84" s="5">
        <f t="shared" si="3"/>
        <v>19</v>
      </c>
    </row>
    <row r="85" spans="1:12" ht="28.8" x14ac:dyDescent="0.3">
      <c r="A85" s="5"/>
      <c r="B85" s="11" t="s">
        <v>440</v>
      </c>
      <c r="C85" s="5">
        <v>1990</v>
      </c>
      <c r="D85" s="5">
        <v>1990</v>
      </c>
      <c r="E85" s="5">
        <v>1990</v>
      </c>
      <c r="F85" s="11" t="s">
        <v>16</v>
      </c>
      <c r="G85" s="11" t="s">
        <v>11</v>
      </c>
      <c r="H85" s="11" t="s">
        <v>441</v>
      </c>
      <c r="I85" s="11" t="s">
        <v>442</v>
      </c>
      <c r="J85" s="5">
        <v>10</v>
      </c>
      <c r="K85" s="5">
        <v>10</v>
      </c>
      <c r="L85" s="5">
        <f t="shared" si="3"/>
        <v>20</v>
      </c>
    </row>
    <row r="86" spans="1:12" ht="57.6" x14ac:dyDescent="0.3">
      <c r="A86" s="5"/>
      <c r="B86" s="11" t="s">
        <v>293</v>
      </c>
      <c r="C86" s="5">
        <v>1996</v>
      </c>
      <c r="D86" s="5">
        <v>1996</v>
      </c>
      <c r="E86" s="5">
        <v>1996</v>
      </c>
      <c r="F86" s="11" t="s">
        <v>16</v>
      </c>
      <c r="G86" s="11" t="s">
        <v>112</v>
      </c>
      <c r="H86" s="11" t="s">
        <v>294</v>
      </c>
      <c r="I86" s="11" t="s">
        <v>295</v>
      </c>
      <c r="J86" s="5">
        <v>14</v>
      </c>
      <c r="K86" s="5">
        <v>8</v>
      </c>
      <c r="L86" s="5">
        <f t="shared" si="3"/>
        <v>22</v>
      </c>
    </row>
    <row r="87" spans="1:12" ht="72" x14ac:dyDescent="0.3">
      <c r="A87" s="5"/>
      <c r="B87" s="11" t="s">
        <v>381</v>
      </c>
      <c r="C87" s="5">
        <v>1998</v>
      </c>
      <c r="D87" s="5">
        <v>1998</v>
      </c>
      <c r="E87" s="5">
        <v>1998</v>
      </c>
      <c r="F87" s="11" t="s">
        <v>61</v>
      </c>
      <c r="G87" s="11" t="s">
        <v>140</v>
      </c>
      <c r="H87" s="11" t="s">
        <v>141</v>
      </c>
      <c r="I87" s="11" t="s">
        <v>142</v>
      </c>
      <c r="J87" s="5">
        <v>11</v>
      </c>
      <c r="K87" s="5">
        <v>13</v>
      </c>
      <c r="L87" s="5">
        <f t="shared" si="3"/>
        <v>24</v>
      </c>
    </row>
    <row r="88" spans="1:12" ht="28.8" x14ac:dyDescent="0.3">
      <c r="A88" s="5"/>
      <c r="B88" s="11" t="s">
        <v>116</v>
      </c>
      <c r="C88" s="5">
        <v>1999</v>
      </c>
      <c r="D88" s="5">
        <v>1999</v>
      </c>
      <c r="E88" s="5">
        <v>1999</v>
      </c>
      <c r="F88" s="11" t="s">
        <v>61</v>
      </c>
      <c r="G88" s="11" t="s">
        <v>11</v>
      </c>
      <c r="H88" s="11" t="s">
        <v>117</v>
      </c>
      <c r="I88" s="11" t="s">
        <v>118</v>
      </c>
      <c r="J88" s="5">
        <v>16</v>
      </c>
      <c r="K88" s="5">
        <v>12</v>
      </c>
      <c r="L88" s="5">
        <f t="shared" si="3"/>
        <v>28</v>
      </c>
    </row>
    <row r="89" spans="1:12" x14ac:dyDescent="0.3">
      <c r="A89" s="5"/>
      <c r="B89" s="11" t="s">
        <v>82</v>
      </c>
      <c r="C89" s="5">
        <v>1984</v>
      </c>
      <c r="D89" s="5">
        <v>1984</v>
      </c>
      <c r="E89" s="5">
        <v>1984</v>
      </c>
      <c r="F89" s="11" t="s">
        <v>16</v>
      </c>
      <c r="G89" s="11" t="s">
        <v>11</v>
      </c>
      <c r="H89" s="11" t="s">
        <v>83</v>
      </c>
      <c r="I89" s="11"/>
      <c r="J89" s="5">
        <v>15</v>
      </c>
      <c r="K89" s="5">
        <v>14</v>
      </c>
      <c r="L89" s="5">
        <f t="shared" si="3"/>
        <v>29</v>
      </c>
    </row>
    <row r="90" spans="1:12" ht="57.6" x14ac:dyDescent="0.3">
      <c r="A90" s="5"/>
      <c r="B90" s="11" t="s">
        <v>240</v>
      </c>
      <c r="C90" s="5">
        <v>2000</v>
      </c>
      <c r="D90" s="5">
        <v>2000</v>
      </c>
      <c r="E90" s="5">
        <v>2000</v>
      </c>
      <c r="F90" s="11" t="s">
        <v>61</v>
      </c>
      <c r="G90" s="11" t="s">
        <v>241</v>
      </c>
      <c r="H90" s="11" t="s">
        <v>242</v>
      </c>
      <c r="I90" s="11" t="s">
        <v>243</v>
      </c>
      <c r="J90" s="5">
        <v>12</v>
      </c>
      <c r="K90" s="5">
        <v>17</v>
      </c>
      <c r="L90" s="5">
        <f t="shared" si="3"/>
        <v>29</v>
      </c>
    </row>
    <row r="91" spans="1:12" ht="57.6" x14ac:dyDescent="0.3">
      <c r="A91" s="5"/>
      <c r="B91" s="11" t="s">
        <v>360</v>
      </c>
      <c r="C91" s="5">
        <v>2000</v>
      </c>
      <c r="D91" s="5">
        <v>2000</v>
      </c>
      <c r="E91" s="5">
        <v>2000</v>
      </c>
      <c r="F91" s="11" t="s">
        <v>61</v>
      </c>
      <c r="G91" s="11" t="s">
        <v>241</v>
      </c>
      <c r="H91" s="11" t="s">
        <v>242</v>
      </c>
      <c r="I91" s="11" t="s">
        <v>243</v>
      </c>
      <c r="J91" s="5">
        <v>17</v>
      </c>
      <c r="K91" s="5">
        <v>15</v>
      </c>
      <c r="L91" s="5">
        <f t="shared" si="3"/>
        <v>32</v>
      </c>
    </row>
    <row r="92" spans="1:12" ht="86.4" x14ac:dyDescent="0.3">
      <c r="A92" s="5"/>
      <c r="B92" s="11" t="s">
        <v>218</v>
      </c>
      <c r="C92" s="5">
        <v>1998</v>
      </c>
      <c r="D92" s="5">
        <v>1998</v>
      </c>
      <c r="E92" s="5">
        <v>1998</v>
      </c>
      <c r="F92" s="11" t="s">
        <v>61</v>
      </c>
      <c r="G92" s="11" t="s">
        <v>219</v>
      </c>
      <c r="H92" s="11" t="s">
        <v>220</v>
      </c>
      <c r="I92" s="11" t="s">
        <v>221</v>
      </c>
      <c r="J92" s="5">
        <v>13</v>
      </c>
      <c r="K92" s="5">
        <v>20</v>
      </c>
      <c r="L92" s="5">
        <f t="shared" si="3"/>
        <v>33</v>
      </c>
    </row>
    <row r="93" spans="1:12" ht="28.8" x14ac:dyDescent="0.3">
      <c r="A93" s="5"/>
      <c r="B93" s="11" t="s">
        <v>194</v>
      </c>
      <c r="C93" s="5">
        <v>2000</v>
      </c>
      <c r="D93" s="5">
        <v>2000</v>
      </c>
      <c r="E93" s="5">
        <v>2000</v>
      </c>
      <c r="F93" s="11">
        <v>1</v>
      </c>
      <c r="G93" s="11" t="s">
        <v>11</v>
      </c>
      <c r="H93" s="11" t="s">
        <v>117</v>
      </c>
      <c r="I93" s="11" t="s">
        <v>118</v>
      </c>
      <c r="J93" s="5">
        <v>18</v>
      </c>
      <c r="K93" s="5">
        <v>16</v>
      </c>
      <c r="L93" s="5">
        <f t="shared" si="3"/>
        <v>34</v>
      </c>
    </row>
    <row r="94" spans="1:12" x14ac:dyDescent="0.3">
      <c r="A94" s="5"/>
      <c r="B94" s="11" t="s">
        <v>135</v>
      </c>
      <c r="C94" s="5">
        <v>1995</v>
      </c>
      <c r="D94" s="5">
        <v>1995</v>
      </c>
      <c r="E94" s="5">
        <v>1995</v>
      </c>
      <c r="F94" s="11" t="s">
        <v>61</v>
      </c>
      <c r="G94" s="11" t="s">
        <v>11</v>
      </c>
      <c r="H94" s="11" t="s">
        <v>79</v>
      </c>
      <c r="I94" s="11" t="s">
        <v>80</v>
      </c>
      <c r="J94" s="5">
        <v>20</v>
      </c>
      <c r="K94" s="5">
        <v>18</v>
      </c>
      <c r="L94" s="5">
        <f t="shared" si="3"/>
        <v>38</v>
      </c>
    </row>
    <row r="95" spans="1:12" ht="43.2" x14ac:dyDescent="0.3">
      <c r="A95" s="5"/>
      <c r="B95" s="11" t="s">
        <v>358</v>
      </c>
      <c r="C95" s="5">
        <v>2000</v>
      </c>
      <c r="D95" s="5">
        <v>2000</v>
      </c>
      <c r="E95" s="5">
        <v>2000</v>
      </c>
      <c r="F95" s="11" t="s">
        <v>61</v>
      </c>
      <c r="G95" s="11" t="s">
        <v>11</v>
      </c>
      <c r="H95" s="11" t="s">
        <v>255</v>
      </c>
      <c r="I95" s="11" t="s">
        <v>256</v>
      </c>
      <c r="J95" s="5">
        <v>19</v>
      </c>
      <c r="K95" s="5">
        <v>19</v>
      </c>
      <c r="L95" s="5">
        <f t="shared" si="3"/>
        <v>38</v>
      </c>
    </row>
    <row r="96" spans="1:12" ht="18" x14ac:dyDescent="0.3">
      <c r="A96" s="42" t="s">
        <v>861</v>
      </c>
      <c r="B96" s="42"/>
      <c r="C96" s="42"/>
      <c r="D96" s="42"/>
      <c r="E96" s="42"/>
      <c r="F96" s="42"/>
      <c r="G96" s="42"/>
      <c r="H96" s="42"/>
      <c r="I96" s="42"/>
      <c r="J96" s="42"/>
    </row>
    <row r="97" spans="1:12" ht="57.6" x14ac:dyDescent="0.3">
      <c r="A97" s="25" t="s">
        <v>813</v>
      </c>
      <c r="B97" s="25" t="s">
        <v>1</v>
      </c>
      <c r="C97" s="25" t="s">
        <v>2</v>
      </c>
      <c r="D97" s="25" t="s">
        <v>485</v>
      </c>
      <c r="E97" s="25" t="s">
        <v>486</v>
      </c>
      <c r="F97" s="25" t="s">
        <v>3</v>
      </c>
      <c r="G97" s="25" t="s">
        <v>4</v>
      </c>
      <c r="H97" s="25" t="s">
        <v>5</v>
      </c>
      <c r="I97" s="25" t="s">
        <v>6</v>
      </c>
      <c r="J97" s="25" t="s">
        <v>1056</v>
      </c>
      <c r="K97" s="25" t="s">
        <v>1057</v>
      </c>
      <c r="L97" s="25" t="s">
        <v>1058</v>
      </c>
    </row>
    <row r="98" spans="1:12" ht="57.6" x14ac:dyDescent="0.3">
      <c r="A98" s="26"/>
      <c r="B98" s="27" t="s">
        <v>282</v>
      </c>
      <c r="C98" s="26">
        <v>1998</v>
      </c>
      <c r="D98" s="26">
        <v>1998</v>
      </c>
      <c r="E98" s="26">
        <v>1998</v>
      </c>
      <c r="F98" s="27" t="s">
        <v>16</v>
      </c>
      <c r="G98" s="27" t="s">
        <v>283</v>
      </c>
      <c r="H98" s="27" t="s">
        <v>55</v>
      </c>
      <c r="I98" s="27" t="s">
        <v>284</v>
      </c>
      <c r="J98" s="26">
        <v>2</v>
      </c>
      <c r="K98" s="26">
        <v>1</v>
      </c>
      <c r="L98" s="26">
        <f t="shared" ref="L98:L105" si="4">J98+K98</f>
        <v>3</v>
      </c>
    </row>
    <row r="99" spans="1:12" ht="43.2" x14ac:dyDescent="0.3">
      <c r="A99" s="5"/>
      <c r="B99" s="11" t="s">
        <v>53</v>
      </c>
      <c r="C99" s="5">
        <v>1997</v>
      </c>
      <c r="D99" s="5">
        <v>1997</v>
      </c>
      <c r="E99" s="5">
        <v>1997</v>
      </c>
      <c r="F99" s="11" t="s">
        <v>16</v>
      </c>
      <c r="G99" s="11" t="s">
        <v>54</v>
      </c>
      <c r="H99" s="11" t="s">
        <v>55</v>
      </c>
      <c r="I99" s="11" t="s">
        <v>56</v>
      </c>
      <c r="J99" s="5">
        <v>1</v>
      </c>
      <c r="K99" s="5">
        <v>2</v>
      </c>
      <c r="L99" s="5">
        <f t="shared" si="4"/>
        <v>3</v>
      </c>
    </row>
    <row r="100" spans="1:12" ht="57.6" x14ac:dyDescent="0.3">
      <c r="A100" s="5"/>
      <c r="B100" s="11" t="s">
        <v>238</v>
      </c>
      <c r="C100" s="5">
        <v>1997</v>
      </c>
      <c r="D100" s="5">
        <v>1997</v>
      </c>
      <c r="E100" s="5">
        <v>1997</v>
      </c>
      <c r="F100" s="11" t="s">
        <v>16</v>
      </c>
      <c r="G100" s="11" t="s">
        <v>11</v>
      </c>
      <c r="H100" s="11" t="s">
        <v>201</v>
      </c>
      <c r="I100" s="11" t="s">
        <v>202</v>
      </c>
      <c r="J100" s="5">
        <v>5</v>
      </c>
      <c r="K100" s="5">
        <v>3</v>
      </c>
      <c r="L100" s="5">
        <f t="shared" si="4"/>
        <v>8</v>
      </c>
    </row>
    <row r="101" spans="1:12" ht="57.6" x14ac:dyDescent="0.3">
      <c r="A101" s="5"/>
      <c r="B101" s="11" t="s">
        <v>471</v>
      </c>
      <c r="C101" s="5">
        <v>2000</v>
      </c>
      <c r="D101" s="5">
        <v>2000</v>
      </c>
      <c r="E101" s="5">
        <v>2000</v>
      </c>
      <c r="F101" s="11" t="s">
        <v>61</v>
      </c>
      <c r="G101" s="11" t="s">
        <v>283</v>
      </c>
      <c r="H101" s="11" t="s">
        <v>55</v>
      </c>
      <c r="I101" s="11" t="s">
        <v>284</v>
      </c>
      <c r="J101" s="5">
        <v>4</v>
      </c>
      <c r="K101" s="5">
        <v>4</v>
      </c>
      <c r="L101" s="5">
        <f t="shared" si="4"/>
        <v>8</v>
      </c>
    </row>
    <row r="102" spans="1:12" ht="28.8" x14ac:dyDescent="0.3">
      <c r="A102" s="5"/>
      <c r="B102" s="11" t="s">
        <v>428</v>
      </c>
      <c r="C102" s="5">
        <v>1991</v>
      </c>
      <c r="D102" s="5">
        <v>1991</v>
      </c>
      <c r="E102" s="5">
        <v>1991</v>
      </c>
      <c r="F102" s="11" t="s">
        <v>16</v>
      </c>
      <c r="G102" s="11" t="s">
        <v>429</v>
      </c>
      <c r="H102" s="11" t="s">
        <v>430</v>
      </c>
      <c r="I102" s="11" t="s">
        <v>431</v>
      </c>
      <c r="J102" s="5">
        <v>3</v>
      </c>
      <c r="K102" s="5">
        <v>6</v>
      </c>
      <c r="L102" s="5">
        <f t="shared" si="4"/>
        <v>9</v>
      </c>
    </row>
    <row r="103" spans="1:12" ht="57.6" x14ac:dyDescent="0.3">
      <c r="A103" s="5"/>
      <c r="B103" s="11" t="s">
        <v>424</v>
      </c>
      <c r="C103" s="5">
        <v>2001</v>
      </c>
      <c r="D103" s="5">
        <v>2001</v>
      </c>
      <c r="E103" s="5">
        <v>2001</v>
      </c>
      <c r="F103" s="11" t="s">
        <v>61</v>
      </c>
      <c r="G103" s="11" t="s">
        <v>425</v>
      </c>
      <c r="H103" s="11" t="s">
        <v>426</v>
      </c>
      <c r="I103" s="11" t="s">
        <v>309</v>
      </c>
      <c r="J103" s="5">
        <v>6</v>
      </c>
      <c r="K103" s="5">
        <v>5</v>
      </c>
      <c r="L103" s="5">
        <f t="shared" si="4"/>
        <v>11</v>
      </c>
    </row>
    <row r="104" spans="1:12" ht="57.6" x14ac:dyDescent="0.3">
      <c r="A104" s="5"/>
      <c r="B104" s="11" t="s">
        <v>336</v>
      </c>
      <c r="C104" s="5">
        <v>1998</v>
      </c>
      <c r="D104" s="5">
        <v>1998</v>
      </c>
      <c r="E104" s="5">
        <v>1998</v>
      </c>
      <c r="F104" s="11" t="s">
        <v>61</v>
      </c>
      <c r="G104" s="11" t="s">
        <v>17</v>
      </c>
      <c r="H104" s="11" t="s">
        <v>18</v>
      </c>
      <c r="I104" s="11" t="s">
        <v>337</v>
      </c>
      <c r="J104" s="5">
        <v>7</v>
      </c>
      <c r="K104" s="5">
        <v>7</v>
      </c>
      <c r="L104" s="5">
        <f t="shared" si="4"/>
        <v>14</v>
      </c>
    </row>
    <row r="105" spans="1:12" ht="72" x14ac:dyDescent="0.3">
      <c r="A105" s="5"/>
      <c r="B105" s="11" t="s">
        <v>346</v>
      </c>
      <c r="C105" s="5">
        <v>2001</v>
      </c>
      <c r="D105" s="5">
        <v>2001</v>
      </c>
      <c r="E105" s="5">
        <v>2001</v>
      </c>
      <c r="F105" s="11" t="s">
        <v>61</v>
      </c>
      <c r="G105" s="11" t="s">
        <v>11</v>
      </c>
      <c r="H105" s="11" t="s">
        <v>347</v>
      </c>
      <c r="I105" s="11" t="s">
        <v>348</v>
      </c>
      <c r="J105" s="5">
        <v>8</v>
      </c>
      <c r="K105" s="5">
        <v>8</v>
      </c>
      <c r="L105" s="5">
        <f t="shared" si="4"/>
        <v>16</v>
      </c>
    </row>
  </sheetData>
  <mergeCells count="11">
    <mergeCell ref="A6:J6"/>
    <mergeCell ref="A47:J47"/>
    <mergeCell ref="A56:J56"/>
    <mergeCell ref="A74:J74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ht="21" x14ac:dyDescent="0.3">
      <c r="A4" s="18" t="s">
        <v>1053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ht="23.4" x14ac:dyDescent="0.3">
      <c r="A5" s="19" t="s">
        <v>863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7" spans="1:57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57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2" t="s">
        <v>815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2" t="s">
        <v>819</v>
      </c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4"/>
      <c r="BD8" s="20" t="s">
        <v>820</v>
      </c>
      <c r="BE8" s="20" t="s">
        <v>821</v>
      </c>
    </row>
    <row r="9" spans="1:57" x14ac:dyDescent="0.3">
      <c r="A9" s="21"/>
      <c r="B9" s="21"/>
      <c r="C9" s="21"/>
      <c r="D9" s="21"/>
      <c r="E9" s="21"/>
      <c r="F9" s="21"/>
      <c r="G9" s="21"/>
      <c r="H9" s="21"/>
      <c r="I9" s="21"/>
      <c r="J9" s="25">
        <v>1</v>
      </c>
      <c r="K9" s="25">
        <v>2</v>
      </c>
      <c r="L9" s="25">
        <v>3</v>
      </c>
      <c r="M9" s="25">
        <v>4</v>
      </c>
      <c r="N9" s="25">
        <v>5</v>
      </c>
      <c r="O9" s="25">
        <v>6</v>
      </c>
      <c r="P9" s="25">
        <v>7</v>
      </c>
      <c r="Q9" s="25">
        <v>8</v>
      </c>
      <c r="R9" s="25">
        <v>9</v>
      </c>
      <c r="S9" s="25">
        <v>10</v>
      </c>
      <c r="T9" s="25">
        <v>11</v>
      </c>
      <c r="U9" s="25">
        <v>12</v>
      </c>
      <c r="V9" s="25">
        <v>13</v>
      </c>
      <c r="W9" s="25">
        <v>14</v>
      </c>
      <c r="X9" s="25">
        <v>15</v>
      </c>
      <c r="Y9" s="25">
        <v>16</v>
      </c>
      <c r="Z9" s="25">
        <v>17</v>
      </c>
      <c r="AA9" s="25">
        <v>18</v>
      </c>
      <c r="AB9" s="25">
        <v>19</v>
      </c>
      <c r="AC9" s="25">
        <v>20</v>
      </c>
      <c r="AD9" s="25" t="s">
        <v>816</v>
      </c>
      <c r="AE9" s="25" t="s">
        <v>817</v>
      </c>
      <c r="AF9" s="25" t="s">
        <v>818</v>
      </c>
      <c r="AG9" s="25">
        <v>1</v>
      </c>
      <c r="AH9" s="25">
        <v>2</v>
      </c>
      <c r="AI9" s="25">
        <v>3</v>
      </c>
      <c r="AJ9" s="25">
        <v>4</v>
      </c>
      <c r="AK9" s="25">
        <v>5</v>
      </c>
      <c r="AL9" s="25">
        <v>6</v>
      </c>
      <c r="AM9" s="25">
        <v>7</v>
      </c>
      <c r="AN9" s="25">
        <v>8</v>
      </c>
      <c r="AO9" s="25">
        <v>9</v>
      </c>
      <c r="AP9" s="25">
        <v>10</v>
      </c>
      <c r="AQ9" s="25">
        <v>11</v>
      </c>
      <c r="AR9" s="25">
        <v>12</v>
      </c>
      <c r="AS9" s="25">
        <v>13</v>
      </c>
      <c r="AT9" s="25">
        <v>14</v>
      </c>
      <c r="AU9" s="25">
        <v>15</v>
      </c>
      <c r="AV9" s="25">
        <v>16</v>
      </c>
      <c r="AW9" s="25">
        <v>17</v>
      </c>
      <c r="AX9" s="25">
        <v>18</v>
      </c>
      <c r="AY9" s="25">
        <v>19</v>
      </c>
      <c r="AZ9" s="25">
        <v>20</v>
      </c>
      <c r="BA9" s="25" t="s">
        <v>816</v>
      </c>
      <c r="BB9" s="25" t="s">
        <v>817</v>
      </c>
      <c r="BC9" s="25" t="s">
        <v>818</v>
      </c>
      <c r="BD9" s="21"/>
      <c r="BE9" s="21"/>
    </row>
    <row r="10" spans="1:57" ht="28.8" x14ac:dyDescent="0.3">
      <c r="A10" s="26">
        <v>1</v>
      </c>
      <c r="B10" s="27" t="s">
        <v>468</v>
      </c>
      <c r="C10" s="27">
        <v>1994</v>
      </c>
      <c r="D10" s="27">
        <v>1994</v>
      </c>
      <c r="E10" s="27">
        <v>1994</v>
      </c>
      <c r="F10" s="27" t="s">
        <v>16</v>
      </c>
      <c r="G10" s="27" t="s">
        <v>11</v>
      </c>
      <c r="H10" s="27" t="s">
        <v>469</v>
      </c>
      <c r="I10" s="27" t="s">
        <v>99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2</v>
      </c>
      <c r="AA10" s="26">
        <v>0</v>
      </c>
      <c r="AB10" s="26">
        <v>2</v>
      </c>
      <c r="AC10" s="26">
        <v>0</v>
      </c>
      <c r="AD10" s="28">
        <v>78.699996948242188</v>
      </c>
      <c r="AE10" s="26">
        <f t="shared" ref="AE10:AE48" si="0">SUM(J10:AC10)</f>
        <v>4</v>
      </c>
      <c r="AF10" s="28">
        <f t="shared" ref="AF10:AF48" si="1">AD10+AE10</f>
        <v>82.699996948242188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8">
        <v>75.589996337890625</v>
      </c>
      <c r="BB10" s="26">
        <f t="shared" ref="BB10:BB48" si="2">SUM(AG10:AZ10)</f>
        <v>0</v>
      </c>
      <c r="BC10" s="28">
        <f t="shared" ref="BC10:BC48" si="3">BA10+BB10</f>
        <v>75.589996337890625</v>
      </c>
      <c r="BD10" s="28">
        <f t="shared" ref="BD10:BD48" si="4">MIN(BC10,AF10)</f>
        <v>75.589996337890625</v>
      </c>
      <c r="BE10" s="28">
        <f t="shared" ref="BE10:BE48" si="5">IF( AND(ISNUMBER(BD$10),ISNUMBER(BD10)),(BD10-BD$10)/BD$10*100,"")</f>
        <v>0</v>
      </c>
    </row>
    <row r="11" spans="1:57" ht="57.6" x14ac:dyDescent="0.3">
      <c r="A11" s="5">
        <v>2</v>
      </c>
      <c r="B11" s="11" t="s">
        <v>306</v>
      </c>
      <c r="C11" s="11">
        <v>1995</v>
      </c>
      <c r="D11" s="11">
        <v>1995</v>
      </c>
      <c r="E11" s="11">
        <v>1995</v>
      </c>
      <c r="F11" s="11" t="s">
        <v>16</v>
      </c>
      <c r="G11" s="11" t="s">
        <v>307</v>
      </c>
      <c r="H11" s="11" t="s">
        <v>308</v>
      </c>
      <c r="I11" s="11" t="s">
        <v>309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29">
        <v>79.089996337890625</v>
      </c>
      <c r="AE11" s="5">
        <f t="shared" si="0"/>
        <v>0</v>
      </c>
      <c r="AF11" s="29">
        <f t="shared" si="1"/>
        <v>79.089996337890625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29">
        <v>79.430000305175781</v>
      </c>
      <c r="BB11" s="5">
        <f t="shared" si="2"/>
        <v>0</v>
      </c>
      <c r="BC11" s="29">
        <f t="shared" si="3"/>
        <v>79.430000305175781</v>
      </c>
      <c r="BD11" s="29">
        <f t="shared" si="4"/>
        <v>79.089996337890625</v>
      </c>
      <c r="BE11" s="29">
        <f t="shared" si="5"/>
        <v>4.6302423198366682</v>
      </c>
    </row>
    <row r="12" spans="1:57" ht="72" x14ac:dyDescent="0.3">
      <c r="A12" s="5">
        <v>3</v>
      </c>
      <c r="B12" s="11" t="s">
        <v>381</v>
      </c>
      <c r="C12" s="11">
        <v>1998</v>
      </c>
      <c r="D12" s="11">
        <v>1998</v>
      </c>
      <c r="E12" s="11">
        <v>1998</v>
      </c>
      <c r="F12" s="11" t="s">
        <v>61</v>
      </c>
      <c r="G12" s="11" t="s">
        <v>140</v>
      </c>
      <c r="H12" s="11" t="s">
        <v>141</v>
      </c>
      <c r="I12" s="11" t="s">
        <v>142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29">
        <v>80.839996337890625</v>
      </c>
      <c r="AE12" s="5">
        <f t="shared" si="0"/>
        <v>0</v>
      </c>
      <c r="AF12" s="29">
        <f t="shared" si="1"/>
        <v>80.839996337890625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2</v>
      </c>
      <c r="AZ12" s="5">
        <v>0</v>
      </c>
      <c r="BA12" s="29">
        <v>80.260002136230469</v>
      </c>
      <c r="BB12" s="5">
        <f t="shared" si="2"/>
        <v>2</v>
      </c>
      <c r="BC12" s="29">
        <f t="shared" si="3"/>
        <v>82.260002136230469</v>
      </c>
      <c r="BD12" s="29">
        <f t="shared" si="4"/>
        <v>80.839996337890625</v>
      </c>
      <c r="BE12" s="29">
        <f t="shared" si="5"/>
        <v>6.9453634797550041</v>
      </c>
    </row>
    <row r="13" spans="1:57" ht="57.6" x14ac:dyDescent="0.3">
      <c r="A13" s="5">
        <v>4</v>
      </c>
      <c r="B13" s="11" t="s">
        <v>200</v>
      </c>
      <c r="C13" s="11">
        <v>1997</v>
      </c>
      <c r="D13" s="11">
        <v>1997</v>
      </c>
      <c r="E13" s="11">
        <v>1997</v>
      </c>
      <c r="F13" s="11" t="s">
        <v>16</v>
      </c>
      <c r="G13" s="11" t="s">
        <v>11</v>
      </c>
      <c r="H13" s="11" t="s">
        <v>201</v>
      </c>
      <c r="I13" s="11" t="s">
        <v>202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29">
        <v>81.220001220703125</v>
      </c>
      <c r="AE13" s="5">
        <f t="shared" si="0"/>
        <v>0</v>
      </c>
      <c r="AF13" s="29">
        <f t="shared" si="1"/>
        <v>81.220001220703125</v>
      </c>
      <c r="AG13" s="5">
        <v>0</v>
      </c>
      <c r="AH13" s="5">
        <v>0</v>
      </c>
      <c r="AI13" s="5">
        <v>0</v>
      </c>
      <c r="AJ13" s="5">
        <v>0</v>
      </c>
      <c r="AK13" s="5">
        <v>2</v>
      </c>
      <c r="AL13" s="5">
        <v>0</v>
      </c>
      <c r="AM13" s="5">
        <v>2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29">
        <v>79.800003051757813</v>
      </c>
      <c r="BB13" s="5">
        <f t="shared" si="2"/>
        <v>4</v>
      </c>
      <c r="BC13" s="29">
        <f t="shared" si="3"/>
        <v>83.800003051757813</v>
      </c>
      <c r="BD13" s="29">
        <f t="shared" si="4"/>
        <v>81.220001220703125</v>
      </c>
      <c r="BE13" s="29">
        <f t="shared" si="5"/>
        <v>7.4480819626530064</v>
      </c>
    </row>
    <row r="14" spans="1:57" x14ac:dyDescent="0.3">
      <c r="A14" s="5">
        <v>5</v>
      </c>
      <c r="B14" s="11" t="s">
        <v>433</v>
      </c>
      <c r="C14" s="11">
        <v>1985</v>
      </c>
      <c r="D14" s="11">
        <v>1985</v>
      </c>
      <c r="E14" s="11">
        <v>1985</v>
      </c>
      <c r="F14" s="11" t="s">
        <v>61</v>
      </c>
      <c r="G14" s="11" t="s">
        <v>11</v>
      </c>
      <c r="H14" s="11" t="s">
        <v>434</v>
      </c>
      <c r="I14" s="11" t="s">
        <v>91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29">
        <v>84.279998779296875</v>
      </c>
      <c r="AE14" s="5">
        <f t="shared" si="0"/>
        <v>2</v>
      </c>
      <c r="AF14" s="29">
        <f t="shared" si="1"/>
        <v>86.279998779296875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29">
        <v>82.050003051757813</v>
      </c>
      <c r="BB14" s="5">
        <f t="shared" si="2"/>
        <v>0</v>
      </c>
      <c r="BC14" s="29">
        <f t="shared" si="3"/>
        <v>82.050003051757813</v>
      </c>
      <c r="BD14" s="29">
        <f t="shared" si="4"/>
        <v>82.050003051757813</v>
      </c>
      <c r="BE14" s="29">
        <f t="shared" si="5"/>
        <v>8.5461132779933884</v>
      </c>
    </row>
    <row r="15" spans="1:57" ht="28.8" x14ac:dyDescent="0.3">
      <c r="A15" s="5">
        <v>6</v>
      </c>
      <c r="B15" s="11" t="s">
        <v>465</v>
      </c>
      <c r="C15" s="11">
        <v>1983</v>
      </c>
      <c r="D15" s="11">
        <v>1983</v>
      </c>
      <c r="E15" s="11">
        <v>1983</v>
      </c>
      <c r="F15" s="11" t="s">
        <v>16</v>
      </c>
      <c r="G15" s="11" t="s">
        <v>11</v>
      </c>
      <c r="H15" s="11" t="s">
        <v>466</v>
      </c>
      <c r="I15" s="11" t="s">
        <v>445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29">
        <v>82.660003662109375</v>
      </c>
      <c r="AE15" s="5">
        <f t="shared" si="0"/>
        <v>0</v>
      </c>
      <c r="AF15" s="29">
        <f t="shared" si="1"/>
        <v>82.660003662109375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2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29">
        <v>83.5</v>
      </c>
      <c r="BB15" s="5">
        <f t="shared" si="2"/>
        <v>2</v>
      </c>
      <c r="BC15" s="29">
        <f t="shared" si="3"/>
        <v>85.5</v>
      </c>
      <c r="BD15" s="29">
        <f t="shared" si="4"/>
        <v>82.660003662109375</v>
      </c>
      <c r="BE15" s="29">
        <f t="shared" si="5"/>
        <v>9.3530991754722468</v>
      </c>
    </row>
    <row r="16" spans="1:57" ht="43.2" x14ac:dyDescent="0.3">
      <c r="A16" s="5">
        <v>7</v>
      </c>
      <c r="B16" s="11" t="s">
        <v>358</v>
      </c>
      <c r="C16" s="11">
        <v>2000</v>
      </c>
      <c r="D16" s="11">
        <v>2000</v>
      </c>
      <c r="E16" s="11">
        <v>2000</v>
      </c>
      <c r="F16" s="11" t="s">
        <v>61</v>
      </c>
      <c r="G16" s="11" t="s">
        <v>11</v>
      </c>
      <c r="H16" s="11" t="s">
        <v>255</v>
      </c>
      <c r="I16" s="11" t="s">
        <v>256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29">
        <v>88.300003051757813</v>
      </c>
      <c r="AE16" s="5">
        <f t="shared" si="0"/>
        <v>0</v>
      </c>
      <c r="AF16" s="29">
        <f t="shared" si="1"/>
        <v>88.300003051757813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29">
        <v>85.709999084472656</v>
      </c>
      <c r="BB16" s="5">
        <f t="shared" si="2"/>
        <v>0</v>
      </c>
      <c r="BC16" s="29">
        <f t="shared" si="3"/>
        <v>85.709999084472656</v>
      </c>
      <c r="BD16" s="29">
        <f t="shared" si="4"/>
        <v>85.709999084472656</v>
      </c>
      <c r="BE16" s="29">
        <f t="shared" si="5"/>
        <v>13.388018569739272</v>
      </c>
    </row>
    <row r="17" spans="1:57" ht="72" x14ac:dyDescent="0.3">
      <c r="A17" s="5">
        <v>8</v>
      </c>
      <c r="B17" s="11" t="s">
        <v>139</v>
      </c>
      <c r="C17" s="11">
        <v>1998</v>
      </c>
      <c r="D17" s="11">
        <v>1998</v>
      </c>
      <c r="E17" s="11">
        <v>1998</v>
      </c>
      <c r="F17" s="11" t="s">
        <v>61</v>
      </c>
      <c r="G17" s="11" t="s">
        <v>140</v>
      </c>
      <c r="H17" s="11" t="s">
        <v>141</v>
      </c>
      <c r="I17" s="11" t="s">
        <v>142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2</v>
      </c>
      <c r="AD17" s="29">
        <v>95.680000305175781</v>
      </c>
      <c r="AE17" s="5">
        <f t="shared" si="0"/>
        <v>4</v>
      </c>
      <c r="AF17" s="29">
        <f t="shared" si="1"/>
        <v>99.680000305175781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29">
        <v>85.959999084472656</v>
      </c>
      <c r="BB17" s="5">
        <f t="shared" si="2"/>
        <v>0</v>
      </c>
      <c r="BC17" s="29">
        <f t="shared" si="3"/>
        <v>85.959999084472656</v>
      </c>
      <c r="BD17" s="29">
        <f t="shared" si="4"/>
        <v>85.959999084472656</v>
      </c>
      <c r="BE17" s="29">
        <f t="shared" si="5"/>
        <v>13.718750164013318</v>
      </c>
    </row>
    <row r="18" spans="1:57" x14ac:dyDescent="0.3">
      <c r="A18" s="5">
        <v>9</v>
      </c>
      <c r="B18" s="11" t="s">
        <v>204</v>
      </c>
      <c r="C18" s="11">
        <v>1990</v>
      </c>
      <c r="D18" s="11">
        <v>1990</v>
      </c>
      <c r="E18" s="11">
        <v>1990</v>
      </c>
      <c r="F18" s="11" t="s">
        <v>61</v>
      </c>
      <c r="G18" s="11" t="s">
        <v>11</v>
      </c>
      <c r="H18" s="11" t="s">
        <v>205</v>
      </c>
      <c r="I18" s="11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2</v>
      </c>
      <c r="AD18" s="29">
        <v>88.470001220703125</v>
      </c>
      <c r="AE18" s="5">
        <f t="shared" si="0"/>
        <v>4</v>
      </c>
      <c r="AF18" s="29">
        <f t="shared" si="1"/>
        <v>92.470001220703125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29">
        <v>87.180000305175781</v>
      </c>
      <c r="BB18" s="5">
        <f t="shared" si="2"/>
        <v>0</v>
      </c>
      <c r="BC18" s="29">
        <f t="shared" si="3"/>
        <v>87.180000305175781</v>
      </c>
      <c r="BD18" s="29">
        <f t="shared" si="4"/>
        <v>87.180000305175781</v>
      </c>
      <c r="BE18" s="29">
        <f t="shared" si="5"/>
        <v>15.332721958971035</v>
      </c>
    </row>
    <row r="19" spans="1:57" ht="28.8" x14ac:dyDescent="0.3">
      <c r="A19" s="5">
        <v>10</v>
      </c>
      <c r="B19" s="11" t="s">
        <v>156</v>
      </c>
      <c r="C19" s="11">
        <v>1973</v>
      </c>
      <c r="D19" s="11">
        <v>1973</v>
      </c>
      <c r="E19" s="11">
        <v>1973</v>
      </c>
      <c r="F19" s="11" t="s">
        <v>16</v>
      </c>
      <c r="G19" s="11" t="s">
        <v>11</v>
      </c>
      <c r="H19" s="11" t="s">
        <v>76</v>
      </c>
      <c r="I19" s="11" t="s">
        <v>71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29">
        <v>87.410003662109375</v>
      </c>
      <c r="AE19" s="5">
        <f t="shared" si="0"/>
        <v>0</v>
      </c>
      <c r="AF19" s="29">
        <f t="shared" si="1"/>
        <v>87.410003662109375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2</v>
      </c>
      <c r="AT19" s="5">
        <v>2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29">
        <v>84.30999755859375</v>
      </c>
      <c r="BB19" s="5">
        <f t="shared" si="2"/>
        <v>4</v>
      </c>
      <c r="BC19" s="29">
        <f t="shared" si="3"/>
        <v>88.30999755859375</v>
      </c>
      <c r="BD19" s="29">
        <f t="shared" si="4"/>
        <v>87.410003662109375</v>
      </c>
      <c r="BE19" s="29">
        <f t="shared" si="5"/>
        <v>15.636999466679155</v>
      </c>
    </row>
    <row r="20" spans="1:57" ht="28.8" x14ac:dyDescent="0.3">
      <c r="A20" s="5">
        <v>11</v>
      </c>
      <c r="B20" s="11" t="s">
        <v>146</v>
      </c>
      <c r="C20" s="11">
        <v>1986</v>
      </c>
      <c r="D20" s="11">
        <v>1986</v>
      </c>
      <c r="E20" s="11">
        <v>1986</v>
      </c>
      <c r="F20" s="11" t="s">
        <v>61</v>
      </c>
      <c r="G20" s="11" t="s">
        <v>11</v>
      </c>
      <c r="H20" s="11" t="s">
        <v>76</v>
      </c>
      <c r="I20" s="11" t="s">
        <v>71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29">
        <v>88.080001831054688</v>
      </c>
      <c r="AE20" s="5">
        <f t="shared" si="0"/>
        <v>0</v>
      </c>
      <c r="AF20" s="29">
        <f t="shared" si="1"/>
        <v>88.080001831054688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2</v>
      </c>
      <c r="AX20" s="5">
        <v>0</v>
      </c>
      <c r="AY20" s="5">
        <v>0</v>
      </c>
      <c r="AZ20" s="5">
        <v>0</v>
      </c>
      <c r="BA20" s="29">
        <v>85.709999084472656</v>
      </c>
      <c r="BB20" s="5">
        <f t="shared" si="2"/>
        <v>2</v>
      </c>
      <c r="BC20" s="29">
        <f t="shared" si="3"/>
        <v>87.709999084472656</v>
      </c>
      <c r="BD20" s="29">
        <f t="shared" si="4"/>
        <v>87.709999084472656</v>
      </c>
      <c r="BE20" s="29">
        <f t="shared" si="5"/>
        <v>16.033871323931653</v>
      </c>
    </row>
    <row r="21" spans="1:57" x14ac:dyDescent="0.3">
      <c r="A21" s="5">
        <v>12</v>
      </c>
      <c r="B21" s="11" t="s">
        <v>97</v>
      </c>
      <c r="C21" s="11">
        <v>1986</v>
      </c>
      <c r="D21" s="11">
        <v>1986</v>
      </c>
      <c r="E21" s="11">
        <v>1986</v>
      </c>
      <c r="F21" s="11">
        <v>1</v>
      </c>
      <c r="G21" s="11" t="s">
        <v>11</v>
      </c>
      <c r="H21" s="11" t="s">
        <v>98</v>
      </c>
      <c r="I21" s="11" t="s">
        <v>99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29">
        <v>88.239997863769531</v>
      </c>
      <c r="AE21" s="5">
        <f t="shared" si="0"/>
        <v>2</v>
      </c>
      <c r="AF21" s="29">
        <f t="shared" si="1"/>
        <v>90.239997863769531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2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29">
        <v>88.879997253417969</v>
      </c>
      <c r="BB21" s="5">
        <f t="shared" si="2"/>
        <v>2</v>
      </c>
      <c r="BC21" s="29">
        <f t="shared" si="3"/>
        <v>90.879997253417969</v>
      </c>
      <c r="BD21" s="29">
        <f t="shared" si="4"/>
        <v>90.239997863769531</v>
      </c>
      <c r="BE21" s="29">
        <f t="shared" si="5"/>
        <v>19.380873443084653</v>
      </c>
    </row>
    <row r="22" spans="1:57" x14ac:dyDescent="0.3">
      <c r="A22" s="5">
        <v>13</v>
      </c>
      <c r="B22" s="11" t="s">
        <v>364</v>
      </c>
      <c r="C22" s="11">
        <v>1976</v>
      </c>
      <c r="D22" s="11">
        <v>1976</v>
      </c>
      <c r="E22" s="11">
        <v>1976</v>
      </c>
      <c r="F22" s="11">
        <v>1</v>
      </c>
      <c r="G22" s="11" t="s">
        <v>11</v>
      </c>
      <c r="H22" s="11" t="s">
        <v>149</v>
      </c>
      <c r="I22" s="11" t="s">
        <v>208</v>
      </c>
      <c r="J22" s="5">
        <v>0</v>
      </c>
      <c r="K22" s="5">
        <v>0</v>
      </c>
      <c r="L22" s="5">
        <v>0</v>
      </c>
      <c r="M22" s="5">
        <v>0</v>
      </c>
      <c r="N22" s="5">
        <v>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29">
        <v>93.610000610351563</v>
      </c>
      <c r="AE22" s="5">
        <f t="shared" si="0"/>
        <v>4</v>
      </c>
      <c r="AF22" s="29">
        <f t="shared" si="1"/>
        <v>97.610000610351562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29">
        <v>91.529998779296875</v>
      </c>
      <c r="BB22" s="5">
        <f t="shared" si="2"/>
        <v>0</v>
      </c>
      <c r="BC22" s="29">
        <f t="shared" si="3"/>
        <v>91.529998779296875</v>
      </c>
      <c r="BD22" s="29">
        <f t="shared" si="4"/>
        <v>91.529998779296875</v>
      </c>
      <c r="BE22" s="29">
        <f t="shared" si="5"/>
        <v>21.087449680714013</v>
      </c>
    </row>
    <row r="23" spans="1:57" ht="43.2" x14ac:dyDescent="0.3">
      <c r="A23" s="5">
        <v>14</v>
      </c>
      <c r="B23" s="11" t="s">
        <v>371</v>
      </c>
      <c r="C23" s="11">
        <v>2000</v>
      </c>
      <c r="D23" s="11">
        <v>2000</v>
      </c>
      <c r="E23" s="11">
        <v>2000</v>
      </c>
      <c r="F23" s="11">
        <v>1</v>
      </c>
      <c r="G23" s="11" t="s">
        <v>11</v>
      </c>
      <c r="H23" s="11" t="s">
        <v>106</v>
      </c>
      <c r="I23" s="11" t="s">
        <v>256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5">
        <v>2</v>
      </c>
      <c r="AC23" s="5">
        <v>0</v>
      </c>
      <c r="AD23" s="29">
        <v>93.510002136230469</v>
      </c>
      <c r="AE23" s="5">
        <f t="shared" si="0"/>
        <v>4</v>
      </c>
      <c r="AF23" s="29">
        <f t="shared" si="1"/>
        <v>97.510002136230469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2</v>
      </c>
      <c r="AQ23" s="5">
        <v>0</v>
      </c>
      <c r="AR23" s="5">
        <v>0</v>
      </c>
      <c r="AS23" s="5">
        <v>0</v>
      </c>
      <c r="AT23" s="5">
        <v>2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29">
        <v>88.410003662109375</v>
      </c>
      <c r="BB23" s="5">
        <f t="shared" si="2"/>
        <v>4</v>
      </c>
      <c r="BC23" s="29">
        <f t="shared" si="3"/>
        <v>92.410003662109375</v>
      </c>
      <c r="BD23" s="29">
        <f t="shared" si="4"/>
        <v>92.410003662109375</v>
      </c>
      <c r="BE23" s="29">
        <f t="shared" si="5"/>
        <v>22.251631352160111</v>
      </c>
    </row>
    <row r="24" spans="1:57" ht="28.8" x14ac:dyDescent="0.3">
      <c r="A24" s="5">
        <v>15</v>
      </c>
      <c r="B24" s="11" t="s">
        <v>344</v>
      </c>
      <c r="C24" s="11">
        <v>1978</v>
      </c>
      <c r="D24" s="11">
        <v>1978</v>
      </c>
      <c r="E24" s="11">
        <v>1978</v>
      </c>
      <c r="F24" s="11">
        <v>1</v>
      </c>
      <c r="G24" s="11" t="s">
        <v>65</v>
      </c>
      <c r="H24" s="11" t="s">
        <v>331</v>
      </c>
      <c r="I24" s="11" t="s">
        <v>12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2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29">
        <v>95.830001831054687</v>
      </c>
      <c r="AE24" s="5">
        <f t="shared" si="0"/>
        <v>4</v>
      </c>
      <c r="AF24" s="29">
        <f t="shared" si="1"/>
        <v>99.830001831054688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2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29">
        <v>91.120002746582031</v>
      </c>
      <c r="BB24" s="5">
        <f t="shared" si="2"/>
        <v>2</v>
      </c>
      <c r="BC24" s="29">
        <f t="shared" si="3"/>
        <v>93.120002746582031</v>
      </c>
      <c r="BD24" s="29">
        <f t="shared" si="4"/>
        <v>93.120002746582031</v>
      </c>
      <c r="BE24" s="29">
        <f t="shared" si="5"/>
        <v>23.190907868723134</v>
      </c>
    </row>
    <row r="25" spans="1:57" x14ac:dyDescent="0.3">
      <c r="A25" s="5">
        <v>16</v>
      </c>
      <c r="B25" s="11" t="s">
        <v>180</v>
      </c>
      <c r="C25" s="11">
        <v>1975</v>
      </c>
      <c r="D25" s="11">
        <v>1975</v>
      </c>
      <c r="E25" s="11">
        <v>1975</v>
      </c>
      <c r="F25" s="11">
        <v>1</v>
      </c>
      <c r="G25" s="11" t="s">
        <v>11</v>
      </c>
      <c r="H25" s="11" t="s">
        <v>23</v>
      </c>
      <c r="I25" s="11" t="s">
        <v>24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29">
        <v>98.080001831054687</v>
      </c>
      <c r="AE25" s="5">
        <f t="shared" si="0"/>
        <v>0</v>
      </c>
      <c r="AF25" s="29">
        <f t="shared" si="1"/>
        <v>98.080001831054687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29">
        <v>94.319999694824219</v>
      </c>
      <c r="BB25" s="5">
        <f t="shared" si="2"/>
        <v>0</v>
      </c>
      <c r="BC25" s="29">
        <f t="shared" si="3"/>
        <v>94.319999694824219</v>
      </c>
      <c r="BD25" s="29">
        <f t="shared" si="4"/>
        <v>94.319999694824219</v>
      </c>
      <c r="BE25" s="29">
        <f t="shared" si="5"/>
        <v>24.778415483987658</v>
      </c>
    </row>
    <row r="26" spans="1:57" ht="43.2" x14ac:dyDescent="0.3">
      <c r="A26" s="5">
        <v>17</v>
      </c>
      <c r="B26" s="11" t="s">
        <v>254</v>
      </c>
      <c r="C26" s="11">
        <v>1996</v>
      </c>
      <c r="D26" s="11">
        <v>1996</v>
      </c>
      <c r="E26" s="11">
        <v>1996</v>
      </c>
      <c r="F26" s="11" t="s">
        <v>16</v>
      </c>
      <c r="G26" s="11" t="s">
        <v>11</v>
      </c>
      <c r="H26" s="11" t="s">
        <v>255</v>
      </c>
      <c r="I26" s="11" t="s">
        <v>256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2</v>
      </c>
      <c r="AC26" s="5">
        <v>0</v>
      </c>
      <c r="AD26" s="29">
        <v>95.290000915527344</v>
      </c>
      <c r="AE26" s="5">
        <f t="shared" si="0"/>
        <v>4</v>
      </c>
      <c r="AF26" s="29">
        <f t="shared" si="1"/>
        <v>99.290000915527344</v>
      </c>
      <c r="AG26" s="5">
        <v>0</v>
      </c>
      <c r="AH26" s="5">
        <v>0</v>
      </c>
      <c r="AI26" s="5">
        <v>0</v>
      </c>
      <c r="AJ26" s="5">
        <v>0</v>
      </c>
      <c r="AK26" s="5">
        <v>2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29">
        <v>93.959999084472656</v>
      </c>
      <c r="BB26" s="5">
        <f t="shared" si="2"/>
        <v>2</v>
      </c>
      <c r="BC26" s="29">
        <f t="shared" si="3"/>
        <v>95.959999084472656</v>
      </c>
      <c r="BD26" s="29">
        <f t="shared" si="4"/>
        <v>95.959999084472656</v>
      </c>
      <c r="BE26" s="29">
        <f t="shared" si="5"/>
        <v>26.948013934975229</v>
      </c>
    </row>
    <row r="27" spans="1:57" x14ac:dyDescent="0.3">
      <c r="A27" s="5">
        <v>18</v>
      </c>
      <c r="B27" s="11" t="s">
        <v>451</v>
      </c>
      <c r="C27" s="11">
        <v>1981</v>
      </c>
      <c r="D27" s="11">
        <v>1981</v>
      </c>
      <c r="E27" s="11">
        <v>1981</v>
      </c>
      <c r="F27" s="11">
        <v>1</v>
      </c>
      <c r="G27" s="11" t="s">
        <v>11</v>
      </c>
      <c r="H27" s="11" t="s">
        <v>23</v>
      </c>
      <c r="I27" s="11" t="s">
        <v>24</v>
      </c>
      <c r="J27" s="5">
        <v>0</v>
      </c>
      <c r="K27" s="5">
        <v>0</v>
      </c>
      <c r="L27" s="5">
        <v>0</v>
      </c>
      <c r="M27" s="5">
        <v>0</v>
      </c>
      <c r="N27" s="5">
        <v>2</v>
      </c>
      <c r="O27" s="5">
        <v>0</v>
      </c>
      <c r="P27" s="5">
        <v>2</v>
      </c>
      <c r="Q27" s="5">
        <v>0</v>
      </c>
      <c r="R27" s="5">
        <v>0</v>
      </c>
      <c r="S27" s="5">
        <v>2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29">
        <v>100.33999633789062</v>
      </c>
      <c r="AE27" s="5">
        <f t="shared" si="0"/>
        <v>6</v>
      </c>
      <c r="AF27" s="29">
        <f t="shared" si="1"/>
        <v>106.33999633789063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29">
        <v>96.489997863769531</v>
      </c>
      <c r="BB27" s="5">
        <f t="shared" si="2"/>
        <v>0</v>
      </c>
      <c r="BC27" s="29">
        <f t="shared" si="3"/>
        <v>96.489997863769531</v>
      </c>
      <c r="BD27" s="29">
        <f t="shared" si="4"/>
        <v>96.489997863769531</v>
      </c>
      <c r="BE27" s="29">
        <f t="shared" si="5"/>
        <v>27.649163299935847</v>
      </c>
    </row>
    <row r="28" spans="1:57" ht="28.8" x14ac:dyDescent="0.3">
      <c r="A28" s="5">
        <v>19</v>
      </c>
      <c r="B28" s="11" t="s">
        <v>476</v>
      </c>
      <c r="C28" s="11">
        <v>1993</v>
      </c>
      <c r="D28" s="11">
        <v>1993</v>
      </c>
      <c r="E28" s="11">
        <v>1993</v>
      </c>
      <c r="F28" s="11" t="s">
        <v>61</v>
      </c>
      <c r="G28" s="11" t="s">
        <v>11</v>
      </c>
      <c r="H28" s="11" t="s">
        <v>469</v>
      </c>
      <c r="I28" s="11" t="s">
        <v>99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0</v>
      </c>
      <c r="AA28" s="5">
        <v>2</v>
      </c>
      <c r="AB28" s="5">
        <v>0</v>
      </c>
      <c r="AC28" s="5">
        <v>0</v>
      </c>
      <c r="AD28" s="29">
        <v>94.339996337890625</v>
      </c>
      <c r="AE28" s="5">
        <f t="shared" si="0"/>
        <v>6</v>
      </c>
      <c r="AF28" s="29">
        <f t="shared" si="1"/>
        <v>100.33999633789062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2</v>
      </c>
      <c r="AU28" s="5">
        <v>0</v>
      </c>
      <c r="AV28" s="5">
        <v>0</v>
      </c>
      <c r="AW28" s="5">
        <v>0</v>
      </c>
      <c r="AX28" s="5">
        <v>0</v>
      </c>
      <c r="AY28" s="5">
        <v>2</v>
      </c>
      <c r="AZ28" s="5">
        <v>0</v>
      </c>
      <c r="BA28" s="29">
        <v>93.089996337890625</v>
      </c>
      <c r="BB28" s="5">
        <f t="shared" si="2"/>
        <v>4</v>
      </c>
      <c r="BC28" s="29">
        <f t="shared" si="3"/>
        <v>97.089996337890625</v>
      </c>
      <c r="BD28" s="29">
        <f t="shared" si="4"/>
        <v>97.089996337890625</v>
      </c>
      <c r="BE28" s="29">
        <f t="shared" si="5"/>
        <v>28.44291710756811</v>
      </c>
    </row>
    <row r="29" spans="1:57" ht="28.8" x14ac:dyDescent="0.3">
      <c r="A29" s="5">
        <v>20</v>
      </c>
      <c r="B29" s="11" t="s">
        <v>436</v>
      </c>
      <c r="C29" s="11">
        <v>1962</v>
      </c>
      <c r="D29" s="11">
        <v>1962</v>
      </c>
      <c r="E29" s="11">
        <v>1962</v>
      </c>
      <c r="F29" s="11">
        <v>1</v>
      </c>
      <c r="G29" s="11" t="s">
        <v>11</v>
      </c>
      <c r="H29" s="11" t="s">
        <v>90</v>
      </c>
      <c r="I29" s="11" t="s">
        <v>91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29">
        <v>102.81999969482422</v>
      </c>
      <c r="AE29" s="5">
        <f t="shared" si="0"/>
        <v>0</v>
      </c>
      <c r="AF29" s="29">
        <f t="shared" si="1"/>
        <v>102.81999969482422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2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29">
        <v>97.819999694824219</v>
      </c>
      <c r="BB29" s="5">
        <f t="shared" si="2"/>
        <v>2</v>
      </c>
      <c r="BC29" s="29">
        <f t="shared" si="3"/>
        <v>99.819999694824219</v>
      </c>
      <c r="BD29" s="29">
        <f t="shared" si="4"/>
        <v>99.819999694824219</v>
      </c>
      <c r="BE29" s="29">
        <f t="shared" si="5"/>
        <v>32.054510558016709</v>
      </c>
    </row>
    <row r="30" spans="1:57" x14ac:dyDescent="0.3">
      <c r="A30" s="5">
        <v>21</v>
      </c>
      <c r="B30" s="11" t="s">
        <v>377</v>
      </c>
      <c r="C30" s="11">
        <v>1968</v>
      </c>
      <c r="D30" s="11">
        <v>1968</v>
      </c>
      <c r="E30" s="11">
        <v>1968</v>
      </c>
      <c r="F30" s="11" t="s">
        <v>16</v>
      </c>
      <c r="G30" s="11" t="s">
        <v>11</v>
      </c>
      <c r="H30" s="11" t="s">
        <v>23</v>
      </c>
      <c r="I30" s="11" t="s">
        <v>91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29">
        <v>103.58999633789062</v>
      </c>
      <c r="AE30" s="5">
        <f t="shared" si="0"/>
        <v>0</v>
      </c>
      <c r="AF30" s="29">
        <f t="shared" si="1"/>
        <v>103.58999633789062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2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29">
        <v>98.089996337890625</v>
      </c>
      <c r="BB30" s="5">
        <f t="shared" si="2"/>
        <v>2</v>
      </c>
      <c r="BC30" s="29">
        <f t="shared" si="3"/>
        <v>100.08999633789062</v>
      </c>
      <c r="BD30" s="29">
        <f t="shared" si="4"/>
        <v>100.08999633789062</v>
      </c>
      <c r="BE30" s="29">
        <f t="shared" si="5"/>
        <v>32.411696238856685</v>
      </c>
    </row>
    <row r="31" spans="1:57" ht="28.8" x14ac:dyDescent="0.3">
      <c r="A31" s="5">
        <v>22</v>
      </c>
      <c r="B31" s="11" t="s">
        <v>480</v>
      </c>
      <c r="C31" s="11">
        <v>1978</v>
      </c>
      <c r="D31" s="11">
        <v>1978</v>
      </c>
      <c r="E31" s="11">
        <v>1978</v>
      </c>
      <c r="F31" s="11">
        <v>1</v>
      </c>
      <c r="G31" s="11" t="s">
        <v>11</v>
      </c>
      <c r="H31" s="11" t="s">
        <v>90</v>
      </c>
      <c r="I31" s="11" t="s">
        <v>280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2</v>
      </c>
      <c r="AB31" s="5">
        <v>0</v>
      </c>
      <c r="AC31" s="5">
        <v>0</v>
      </c>
      <c r="AD31" s="29">
        <v>103.84999847412109</v>
      </c>
      <c r="AE31" s="5">
        <f t="shared" si="0"/>
        <v>4</v>
      </c>
      <c r="AF31" s="29">
        <f t="shared" si="1"/>
        <v>107.84999847412109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2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29">
        <v>98.739997863769531</v>
      </c>
      <c r="BB31" s="5">
        <f t="shared" si="2"/>
        <v>2</v>
      </c>
      <c r="BC31" s="29">
        <f t="shared" si="3"/>
        <v>100.73999786376953</v>
      </c>
      <c r="BD31" s="29">
        <f t="shared" si="4"/>
        <v>100.73999786376953</v>
      </c>
      <c r="BE31" s="29">
        <f t="shared" si="5"/>
        <v>33.271600402594657</v>
      </c>
    </row>
    <row r="32" spans="1:57" ht="43.2" x14ac:dyDescent="0.3">
      <c r="A32" s="5">
        <v>23</v>
      </c>
      <c r="B32" s="11" t="s">
        <v>482</v>
      </c>
      <c r="C32" s="11">
        <v>1989</v>
      </c>
      <c r="D32" s="11">
        <v>1989</v>
      </c>
      <c r="E32" s="11">
        <v>1989</v>
      </c>
      <c r="F32" s="11">
        <v>1</v>
      </c>
      <c r="G32" s="11" t="s">
        <v>47</v>
      </c>
      <c r="H32" s="11" t="s">
        <v>50</v>
      </c>
      <c r="I32" s="11" t="s">
        <v>51</v>
      </c>
      <c r="J32" s="5">
        <v>0</v>
      </c>
      <c r="K32" s="5">
        <v>0</v>
      </c>
      <c r="L32" s="5">
        <v>0</v>
      </c>
      <c r="M32" s="5">
        <v>0</v>
      </c>
      <c r="N32" s="5">
        <v>2</v>
      </c>
      <c r="O32" s="5">
        <v>0</v>
      </c>
      <c r="P32" s="5">
        <v>0</v>
      </c>
      <c r="Q32" s="5">
        <v>0</v>
      </c>
      <c r="R32" s="5">
        <v>0</v>
      </c>
      <c r="S32" s="5">
        <v>2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29">
        <v>97.30999755859375</v>
      </c>
      <c r="AE32" s="5">
        <f t="shared" si="0"/>
        <v>4</v>
      </c>
      <c r="AF32" s="29">
        <f t="shared" si="1"/>
        <v>101.30999755859375</v>
      </c>
      <c r="AG32" s="5">
        <v>0</v>
      </c>
      <c r="AH32" s="5">
        <v>2</v>
      </c>
      <c r="AI32" s="5">
        <v>0</v>
      </c>
      <c r="AJ32" s="5">
        <v>2</v>
      </c>
      <c r="AK32" s="5">
        <v>2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29">
        <v>99.720001220703125</v>
      </c>
      <c r="BB32" s="5">
        <f t="shared" si="2"/>
        <v>6</v>
      </c>
      <c r="BC32" s="29">
        <f t="shared" si="3"/>
        <v>105.72000122070312</v>
      </c>
      <c r="BD32" s="29">
        <f t="shared" si="4"/>
        <v>101.30999755859375</v>
      </c>
      <c r="BE32" s="29">
        <f t="shared" si="5"/>
        <v>34.025668033814398</v>
      </c>
    </row>
    <row r="33" spans="1:57" x14ac:dyDescent="0.3">
      <c r="A33" s="5">
        <v>24</v>
      </c>
      <c r="B33" s="11" t="s">
        <v>375</v>
      </c>
      <c r="C33" s="11">
        <v>1959</v>
      </c>
      <c r="D33" s="11">
        <v>1959</v>
      </c>
      <c r="E33" s="11">
        <v>1959</v>
      </c>
      <c r="F33" s="11">
        <v>1</v>
      </c>
      <c r="G33" s="11" t="s">
        <v>11</v>
      </c>
      <c r="H33" s="11" t="s">
        <v>319</v>
      </c>
      <c r="I33" s="11" t="s">
        <v>91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29">
        <v>102.22000122070312</v>
      </c>
      <c r="AE33" s="5">
        <f t="shared" si="0"/>
        <v>0</v>
      </c>
      <c r="AF33" s="29">
        <f t="shared" si="1"/>
        <v>102.22000122070312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2</v>
      </c>
      <c r="AY33" s="5">
        <v>0</v>
      </c>
      <c r="AZ33" s="5">
        <v>0</v>
      </c>
      <c r="BA33" s="29">
        <v>103.45999908447266</v>
      </c>
      <c r="BB33" s="5">
        <f t="shared" si="2"/>
        <v>4</v>
      </c>
      <c r="BC33" s="29">
        <f t="shared" si="3"/>
        <v>107.45999908447266</v>
      </c>
      <c r="BD33" s="29">
        <f t="shared" si="4"/>
        <v>102.22000122070312</v>
      </c>
      <c r="BE33" s="29">
        <f t="shared" si="5"/>
        <v>35.229535881673016</v>
      </c>
    </row>
    <row r="34" spans="1:57" x14ac:dyDescent="0.3">
      <c r="A34" s="5">
        <v>25</v>
      </c>
      <c r="B34" s="11" t="s">
        <v>385</v>
      </c>
      <c r="C34" s="11">
        <v>1963</v>
      </c>
      <c r="D34" s="11">
        <v>1963</v>
      </c>
      <c r="E34" s="11">
        <v>1963</v>
      </c>
      <c r="F34" s="11">
        <v>1</v>
      </c>
      <c r="G34" s="11" t="s">
        <v>11</v>
      </c>
      <c r="H34" s="11" t="s">
        <v>12</v>
      </c>
      <c r="I34" s="11" t="s">
        <v>208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2</v>
      </c>
      <c r="AA34" s="5">
        <v>0</v>
      </c>
      <c r="AB34" s="5">
        <v>0</v>
      </c>
      <c r="AC34" s="5">
        <v>0</v>
      </c>
      <c r="AD34" s="29">
        <v>99.430000305175781</v>
      </c>
      <c r="AE34" s="5">
        <f t="shared" si="0"/>
        <v>4</v>
      </c>
      <c r="AF34" s="29">
        <f t="shared" si="1"/>
        <v>103.43000030517578</v>
      </c>
      <c r="AG34" s="5">
        <v>0</v>
      </c>
      <c r="AH34" s="5">
        <v>0</v>
      </c>
      <c r="AI34" s="5">
        <v>50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2</v>
      </c>
      <c r="AX34" s="5">
        <v>0</v>
      </c>
      <c r="AY34" s="5">
        <v>2</v>
      </c>
      <c r="AZ34" s="5">
        <v>0</v>
      </c>
      <c r="BA34" s="29">
        <v>106.73999786376953</v>
      </c>
      <c r="BB34" s="5">
        <f t="shared" si="2"/>
        <v>54</v>
      </c>
      <c r="BC34" s="29">
        <f t="shared" si="3"/>
        <v>160.73999786376953</v>
      </c>
      <c r="BD34" s="29">
        <f t="shared" si="4"/>
        <v>103.43000030517578</v>
      </c>
      <c r="BE34" s="29">
        <f t="shared" si="5"/>
        <v>36.83027558678414</v>
      </c>
    </row>
    <row r="35" spans="1:57" ht="28.8" x14ac:dyDescent="0.3">
      <c r="A35" s="5">
        <v>26</v>
      </c>
      <c r="B35" s="11" t="s">
        <v>210</v>
      </c>
      <c r="C35" s="11">
        <v>1969</v>
      </c>
      <c r="D35" s="11">
        <v>1969</v>
      </c>
      <c r="E35" s="11">
        <v>1969</v>
      </c>
      <c r="F35" s="11" t="s">
        <v>61</v>
      </c>
      <c r="G35" s="11" t="s">
        <v>11</v>
      </c>
      <c r="H35" s="11" t="s">
        <v>90</v>
      </c>
      <c r="I35" s="11" t="s">
        <v>91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29">
        <v>103.51000213623047</v>
      </c>
      <c r="AE35" s="5">
        <f t="shared" si="0"/>
        <v>0</v>
      </c>
      <c r="AF35" s="29">
        <f t="shared" si="1"/>
        <v>103.51000213623047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29">
        <v>104.66999816894531</v>
      </c>
      <c r="BB35" s="5">
        <f t="shared" si="2"/>
        <v>0</v>
      </c>
      <c r="BC35" s="29">
        <f t="shared" si="3"/>
        <v>104.66999816894531</v>
      </c>
      <c r="BD35" s="29">
        <f t="shared" si="4"/>
        <v>103.51000213623047</v>
      </c>
      <c r="BE35" s="29">
        <f t="shared" si="5"/>
        <v>36.936112119302379</v>
      </c>
    </row>
    <row r="36" spans="1:57" ht="43.2" x14ac:dyDescent="0.3">
      <c r="A36" s="5">
        <v>27</v>
      </c>
      <c r="B36" s="11" t="s">
        <v>154</v>
      </c>
      <c r="C36" s="11">
        <v>1992</v>
      </c>
      <c r="D36" s="11">
        <v>1992</v>
      </c>
      <c r="E36" s="11">
        <v>1992</v>
      </c>
      <c r="F36" s="11">
        <v>1</v>
      </c>
      <c r="G36" s="11" t="s">
        <v>47</v>
      </c>
      <c r="H36" s="11" t="s">
        <v>50</v>
      </c>
      <c r="I36" s="11" t="s">
        <v>51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29">
        <v>101.98000335693359</v>
      </c>
      <c r="AE36" s="5">
        <f t="shared" si="0"/>
        <v>2</v>
      </c>
      <c r="AF36" s="29">
        <f t="shared" si="1"/>
        <v>103.98000335693359</v>
      </c>
      <c r="AG36" s="5">
        <v>0</v>
      </c>
      <c r="AH36" s="5">
        <v>0</v>
      </c>
      <c r="AI36" s="5">
        <v>0</v>
      </c>
      <c r="AJ36" s="5">
        <v>0</v>
      </c>
      <c r="AK36" s="5">
        <v>2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2</v>
      </c>
      <c r="AU36" s="5">
        <v>0</v>
      </c>
      <c r="AV36" s="5">
        <v>0</v>
      </c>
      <c r="AW36" s="5">
        <v>2</v>
      </c>
      <c r="AX36" s="5">
        <v>0</v>
      </c>
      <c r="AY36" s="5">
        <v>2</v>
      </c>
      <c r="AZ36" s="5">
        <v>0</v>
      </c>
      <c r="BA36" s="29">
        <v>105.19000244140625</v>
      </c>
      <c r="BB36" s="5">
        <f t="shared" si="2"/>
        <v>8</v>
      </c>
      <c r="BC36" s="29">
        <f t="shared" si="3"/>
        <v>113.19000244140625</v>
      </c>
      <c r="BD36" s="29">
        <f t="shared" si="4"/>
        <v>103.98000335693359</v>
      </c>
      <c r="BE36" s="29">
        <f t="shared" si="5"/>
        <v>37.557889131437946</v>
      </c>
    </row>
    <row r="37" spans="1:57" x14ac:dyDescent="0.3">
      <c r="A37" s="5">
        <v>28</v>
      </c>
      <c r="B37" s="11" t="s">
        <v>318</v>
      </c>
      <c r="C37" s="11">
        <v>1955</v>
      </c>
      <c r="D37" s="11">
        <v>1955</v>
      </c>
      <c r="E37" s="11">
        <v>1955</v>
      </c>
      <c r="F37" s="11">
        <v>1</v>
      </c>
      <c r="G37" s="11" t="s">
        <v>11</v>
      </c>
      <c r="H37" s="11" t="s">
        <v>319</v>
      </c>
      <c r="I37" s="11" t="s">
        <v>99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29">
        <v>104.01999664306641</v>
      </c>
      <c r="AE37" s="5">
        <f t="shared" si="0"/>
        <v>0</v>
      </c>
      <c r="AF37" s="29">
        <f t="shared" si="1"/>
        <v>104.01999664306641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29">
        <v>104.41000366210937</v>
      </c>
      <c r="BB37" s="5">
        <f t="shared" si="2"/>
        <v>0</v>
      </c>
      <c r="BC37" s="29">
        <f t="shared" si="3"/>
        <v>104.41000366210937</v>
      </c>
      <c r="BD37" s="29">
        <f t="shared" si="4"/>
        <v>104.01999664306641</v>
      </c>
      <c r="BE37" s="29">
        <f t="shared" si="5"/>
        <v>37.610797304569807</v>
      </c>
    </row>
    <row r="38" spans="1:57" x14ac:dyDescent="0.3">
      <c r="A38" s="5">
        <v>29</v>
      </c>
      <c r="B38" s="11" t="s">
        <v>207</v>
      </c>
      <c r="C38" s="11">
        <v>1984</v>
      </c>
      <c r="D38" s="11">
        <v>1984</v>
      </c>
      <c r="E38" s="11">
        <v>1984</v>
      </c>
      <c r="F38" s="11" t="s">
        <v>10</v>
      </c>
      <c r="G38" s="11" t="s">
        <v>11</v>
      </c>
      <c r="H38" s="11" t="s">
        <v>149</v>
      </c>
      <c r="I38" s="11" t="s">
        <v>208</v>
      </c>
      <c r="J38" s="5">
        <v>0</v>
      </c>
      <c r="K38" s="5">
        <v>2</v>
      </c>
      <c r="L38" s="5">
        <v>0</v>
      </c>
      <c r="M38" s="5">
        <v>0</v>
      </c>
      <c r="N38" s="5">
        <v>2</v>
      </c>
      <c r="O38" s="5">
        <v>2</v>
      </c>
      <c r="P38" s="5">
        <v>2</v>
      </c>
      <c r="Q38" s="5">
        <v>0</v>
      </c>
      <c r="R38" s="5">
        <v>0</v>
      </c>
      <c r="S38" s="5">
        <v>50</v>
      </c>
      <c r="T38" s="5">
        <v>0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2</v>
      </c>
      <c r="AB38" s="5">
        <v>0</v>
      </c>
      <c r="AC38" s="5">
        <v>0</v>
      </c>
      <c r="AD38" s="29">
        <v>103.45999908447266</v>
      </c>
      <c r="AE38" s="5">
        <f t="shared" si="0"/>
        <v>62</v>
      </c>
      <c r="AF38" s="29">
        <f t="shared" si="1"/>
        <v>165.45999908447266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2</v>
      </c>
      <c r="AQ38" s="5">
        <v>0</v>
      </c>
      <c r="AR38" s="5">
        <v>0</v>
      </c>
      <c r="AS38" s="5">
        <v>2</v>
      </c>
      <c r="AT38" s="5">
        <v>2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29">
        <v>99.05999755859375</v>
      </c>
      <c r="BB38" s="5">
        <f t="shared" si="2"/>
        <v>6</v>
      </c>
      <c r="BC38" s="29">
        <f t="shared" si="3"/>
        <v>105.05999755859375</v>
      </c>
      <c r="BD38" s="29">
        <f t="shared" si="4"/>
        <v>105.05999755859375</v>
      </c>
      <c r="BE38" s="29">
        <f t="shared" si="5"/>
        <v>38.986641947925115</v>
      </c>
    </row>
    <row r="39" spans="1:57" x14ac:dyDescent="0.3">
      <c r="A39" s="5">
        <v>30</v>
      </c>
      <c r="B39" s="11" t="s">
        <v>82</v>
      </c>
      <c r="C39" s="11">
        <v>1984</v>
      </c>
      <c r="D39" s="11">
        <v>1984</v>
      </c>
      <c r="E39" s="11">
        <v>1984</v>
      </c>
      <c r="F39" s="11" t="s">
        <v>16</v>
      </c>
      <c r="G39" s="11" t="s">
        <v>11</v>
      </c>
      <c r="H39" s="11" t="s">
        <v>83</v>
      </c>
      <c r="I39" s="11"/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2</v>
      </c>
      <c r="AB39" s="5">
        <v>0</v>
      </c>
      <c r="AC39" s="5">
        <v>2</v>
      </c>
      <c r="AD39" s="29">
        <v>101.29000091552734</v>
      </c>
      <c r="AE39" s="5">
        <f t="shared" si="0"/>
        <v>4</v>
      </c>
      <c r="AF39" s="29">
        <f t="shared" si="1"/>
        <v>105.29000091552734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2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29">
        <v>103.66000366210937</v>
      </c>
      <c r="BB39" s="5">
        <f t="shared" si="2"/>
        <v>2</v>
      </c>
      <c r="BC39" s="29">
        <f t="shared" si="3"/>
        <v>105.66000366210937</v>
      </c>
      <c r="BD39" s="29">
        <f t="shared" si="4"/>
        <v>105.29000091552734</v>
      </c>
      <c r="BE39" s="29">
        <f t="shared" si="5"/>
        <v>39.290919455633237</v>
      </c>
    </row>
    <row r="40" spans="1:57" x14ac:dyDescent="0.3">
      <c r="A40" s="5">
        <v>31</v>
      </c>
      <c r="B40" s="11" t="s">
        <v>415</v>
      </c>
      <c r="C40" s="11">
        <v>1976</v>
      </c>
      <c r="D40" s="11">
        <v>1976</v>
      </c>
      <c r="E40" s="11">
        <v>1976</v>
      </c>
      <c r="F40" s="11">
        <v>1</v>
      </c>
      <c r="G40" s="11" t="s">
        <v>11</v>
      </c>
      <c r="H40" s="11" t="s">
        <v>12</v>
      </c>
      <c r="I40" s="11"/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29">
        <v>107.44999694824219</v>
      </c>
      <c r="AE40" s="5">
        <f t="shared" si="0"/>
        <v>0</v>
      </c>
      <c r="AF40" s="29">
        <f t="shared" si="1"/>
        <v>107.44999694824219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29">
        <v>105.37000274658203</v>
      </c>
      <c r="BB40" s="5">
        <f t="shared" si="2"/>
        <v>0</v>
      </c>
      <c r="BC40" s="29">
        <f t="shared" si="3"/>
        <v>105.37000274658203</v>
      </c>
      <c r="BD40" s="29">
        <f t="shared" si="4"/>
        <v>105.37000274658203</v>
      </c>
      <c r="BE40" s="29">
        <f t="shared" si="5"/>
        <v>39.396755988151476</v>
      </c>
    </row>
    <row r="41" spans="1:57" x14ac:dyDescent="0.3">
      <c r="A41" s="5">
        <v>32</v>
      </c>
      <c r="B41" s="11" t="s">
        <v>174</v>
      </c>
      <c r="C41" s="11">
        <v>1986</v>
      </c>
      <c r="D41" s="11">
        <v>1986</v>
      </c>
      <c r="E41" s="11">
        <v>1986</v>
      </c>
      <c r="F41" s="11" t="s">
        <v>10</v>
      </c>
      <c r="G41" s="11" t="s">
        <v>11</v>
      </c>
      <c r="H41" s="11" t="s">
        <v>175</v>
      </c>
      <c r="I41" s="11" t="s">
        <v>95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29">
        <v>103.66000366210937</v>
      </c>
      <c r="AE41" s="5">
        <f t="shared" si="0"/>
        <v>2</v>
      </c>
      <c r="AF41" s="29">
        <f t="shared" si="1"/>
        <v>105.66000366210937</v>
      </c>
      <c r="AG41" s="5">
        <v>0</v>
      </c>
      <c r="AH41" s="5">
        <v>0</v>
      </c>
      <c r="AI41" s="5">
        <v>2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29">
        <v>103.51000213623047</v>
      </c>
      <c r="BB41" s="5">
        <f t="shared" si="2"/>
        <v>2</v>
      </c>
      <c r="BC41" s="29">
        <f t="shared" si="3"/>
        <v>105.51000213623047</v>
      </c>
      <c r="BD41" s="29">
        <f t="shared" si="4"/>
        <v>105.51000213623047</v>
      </c>
      <c r="BE41" s="29">
        <f t="shared" si="5"/>
        <v>39.581964873494762</v>
      </c>
    </row>
    <row r="42" spans="1:57" ht="43.2" x14ac:dyDescent="0.3">
      <c r="A42" s="5">
        <v>33</v>
      </c>
      <c r="B42" s="11" t="s">
        <v>373</v>
      </c>
      <c r="C42" s="11">
        <v>2002</v>
      </c>
      <c r="D42" s="11">
        <v>2002</v>
      </c>
      <c r="E42" s="11">
        <v>2002</v>
      </c>
      <c r="F42" s="11">
        <v>1</v>
      </c>
      <c r="G42" s="11" t="s">
        <v>11</v>
      </c>
      <c r="H42" s="11" t="s">
        <v>106</v>
      </c>
      <c r="I42" s="11" t="s">
        <v>256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29">
        <v>105.68000030517578</v>
      </c>
      <c r="AE42" s="5">
        <f t="shared" si="0"/>
        <v>0</v>
      </c>
      <c r="AF42" s="29">
        <f t="shared" si="1"/>
        <v>105.68000030517578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2</v>
      </c>
      <c r="AZ42" s="5">
        <v>0</v>
      </c>
      <c r="BA42" s="29">
        <v>107.09999847412109</v>
      </c>
      <c r="BB42" s="5">
        <f t="shared" si="2"/>
        <v>2</v>
      </c>
      <c r="BC42" s="29">
        <f t="shared" si="3"/>
        <v>109.09999847412109</v>
      </c>
      <c r="BD42" s="29">
        <f t="shared" si="4"/>
        <v>105.68000030517578</v>
      </c>
      <c r="BE42" s="29">
        <f t="shared" si="5"/>
        <v>39.806859935250571</v>
      </c>
    </row>
    <row r="43" spans="1:57" ht="43.2" x14ac:dyDescent="0.3">
      <c r="A43" s="5">
        <v>34</v>
      </c>
      <c r="B43" s="11" t="s">
        <v>109</v>
      </c>
      <c r="C43" s="11">
        <v>2000</v>
      </c>
      <c r="D43" s="11">
        <v>2000</v>
      </c>
      <c r="E43" s="11">
        <v>2000</v>
      </c>
      <c r="F43" s="11">
        <v>1</v>
      </c>
      <c r="G43" s="11" t="s">
        <v>11</v>
      </c>
      <c r="H43" s="11" t="s">
        <v>106</v>
      </c>
      <c r="I43" s="11" t="s">
        <v>107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29">
        <v>106.51000213623047</v>
      </c>
      <c r="AE43" s="5">
        <f t="shared" si="0"/>
        <v>0</v>
      </c>
      <c r="AF43" s="29">
        <f t="shared" si="1"/>
        <v>106.51000213623047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2</v>
      </c>
      <c r="AZ43" s="5">
        <v>0</v>
      </c>
      <c r="BA43" s="29">
        <v>105.30999755859375</v>
      </c>
      <c r="BB43" s="5">
        <f t="shared" si="2"/>
        <v>2</v>
      </c>
      <c r="BC43" s="29">
        <f t="shared" si="3"/>
        <v>107.30999755859375</v>
      </c>
      <c r="BD43" s="29">
        <f t="shared" si="4"/>
        <v>106.51000213623047</v>
      </c>
      <c r="BE43" s="29">
        <f t="shared" si="5"/>
        <v>40.90489125059095</v>
      </c>
    </row>
    <row r="44" spans="1:57" x14ac:dyDescent="0.3">
      <c r="A44" s="5">
        <v>35</v>
      </c>
      <c r="B44" s="11" t="s">
        <v>152</v>
      </c>
      <c r="C44" s="11">
        <v>1975</v>
      </c>
      <c r="D44" s="11">
        <v>1975</v>
      </c>
      <c r="E44" s="11">
        <v>1975</v>
      </c>
      <c r="F44" s="11">
        <v>1</v>
      </c>
      <c r="G44" s="11" t="s">
        <v>11</v>
      </c>
      <c r="H44" s="11" t="s">
        <v>23</v>
      </c>
      <c r="I44" s="11" t="s">
        <v>24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29">
        <v>108.65000152587891</v>
      </c>
      <c r="AE44" s="5">
        <f t="shared" si="0"/>
        <v>2</v>
      </c>
      <c r="AF44" s="29">
        <f t="shared" si="1"/>
        <v>110.65000152587891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29">
        <v>106.66000366210937</v>
      </c>
      <c r="BB44" s="5">
        <f t="shared" si="2"/>
        <v>0</v>
      </c>
      <c r="BC44" s="29">
        <f t="shared" si="3"/>
        <v>106.66000366210937</v>
      </c>
      <c r="BD44" s="29">
        <f t="shared" si="4"/>
        <v>106.66000366210937</v>
      </c>
      <c r="BE44" s="29">
        <f t="shared" si="5"/>
        <v>41.103332225780839</v>
      </c>
    </row>
    <row r="45" spans="1:57" x14ac:dyDescent="0.3">
      <c r="A45" s="5">
        <v>36</v>
      </c>
      <c r="B45" s="11" t="s">
        <v>394</v>
      </c>
      <c r="C45" s="11">
        <v>1954</v>
      </c>
      <c r="D45" s="11">
        <v>1954</v>
      </c>
      <c r="E45" s="11">
        <v>1954</v>
      </c>
      <c r="F45" s="11" t="s">
        <v>16</v>
      </c>
      <c r="G45" s="11" t="s">
        <v>11</v>
      </c>
      <c r="H45" s="11" t="s">
        <v>12</v>
      </c>
      <c r="I45" s="11"/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29">
        <v>107.41000366210937</v>
      </c>
      <c r="AE45" s="5">
        <f t="shared" si="0"/>
        <v>0</v>
      </c>
      <c r="AF45" s="29">
        <f t="shared" si="1"/>
        <v>107.41000366210937</v>
      </c>
      <c r="AG45" s="5">
        <v>0</v>
      </c>
      <c r="AH45" s="5">
        <v>0</v>
      </c>
      <c r="AI45" s="5">
        <v>2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29">
        <v>104.83000183105469</v>
      </c>
      <c r="BB45" s="5">
        <f t="shared" si="2"/>
        <v>2</v>
      </c>
      <c r="BC45" s="29">
        <f t="shared" si="3"/>
        <v>106.83000183105469</v>
      </c>
      <c r="BD45" s="29">
        <f t="shared" si="4"/>
        <v>106.83000183105469</v>
      </c>
      <c r="BE45" s="29">
        <f t="shared" si="5"/>
        <v>41.328227287536649</v>
      </c>
    </row>
    <row r="46" spans="1:57" ht="43.2" x14ac:dyDescent="0.3">
      <c r="A46" s="5">
        <v>37</v>
      </c>
      <c r="B46" s="11" t="s">
        <v>105</v>
      </c>
      <c r="C46" s="11">
        <v>2002</v>
      </c>
      <c r="D46" s="11">
        <v>2002</v>
      </c>
      <c r="E46" s="11">
        <v>2002</v>
      </c>
      <c r="F46" s="11">
        <v>1</v>
      </c>
      <c r="G46" s="11" t="s">
        <v>11</v>
      </c>
      <c r="H46" s="11" t="s">
        <v>106</v>
      </c>
      <c r="I46" s="11" t="s">
        <v>107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29">
        <v>108.84999847412109</v>
      </c>
      <c r="AE46" s="5">
        <f t="shared" si="0"/>
        <v>4</v>
      </c>
      <c r="AF46" s="29">
        <f t="shared" si="1"/>
        <v>112.84999847412109</v>
      </c>
      <c r="AG46" s="5">
        <v>0</v>
      </c>
      <c r="AH46" s="5">
        <v>0</v>
      </c>
      <c r="AI46" s="5">
        <v>0</v>
      </c>
      <c r="AJ46" s="5">
        <v>0</v>
      </c>
      <c r="AK46" s="5">
        <v>2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2</v>
      </c>
      <c r="AZ46" s="5">
        <v>0</v>
      </c>
      <c r="BA46" s="29">
        <v>104.22000122070312</v>
      </c>
      <c r="BB46" s="5">
        <f t="shared" si="2"/>
        <v>4</v>
      </c>
      <c r="BC46" s="29">
        <f t="shared" si="3"/>
        <v>108.22000122070312</v>
      </c>
      <c r="BD46" s="29">
        <f t="shared" si="4"/>
        <v>108.22000122070312</v>
      </c>
      <c r="BE46" s="29">
        <f t="shared" si="5"/>
        <v>43.167094144250164</v>
      </c>
    </row>
    <row r="47" spans="1:57" x14ac:dyDescent="0.3">
      <c r="A47" s="5">
        <v>38</v>
      </c>
      <c r="B47" s="11" t="s">
        <v>122</v>
      </c>
      <c r="C47" s="11">
        <v>1989</v>
      </c>
      <c r="D47" s="11">
        <v>1989</v>
      </c>
      <c r="E47" s="11">
        <v>1989</v>
      </c>
      <c r="F47" s="11">
        <v>1</v>
      </c>
      <c r="G47" s="11" t="s">
        <v>47</v>
      </c>
      <c r="H47" s="11"/>
      <c r="I47" s="11"/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2</v>
      </c>
      <c r="AD47" s="29">
        <v>112.37999725341797</v>
      </c>
      <c r="AE47" s="5">
        <f t="shared" si="0"/>
        <v>2</v>
      </c>
      <c r="AF47" s="29">
        <f t="shared" si="1"/>
        <v>114.37999725341797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29">
        <v>113.5</v>
      </c>
      <c r="BB47" s="5">
        <f t="shared" si="2"/>
        <v>0</v>
      </c>
      <c r="BC47" s="29">
        <f t="shared" si="3"/>
        <v>113.5</v>
      </c>
      <c r="BD47" s="29">
        <f t="shared" si="4"/>
        <v>113.5</v>
      </c>
      <c r="BE47" s="29">
        <f t="shared" si="5"/>
        <v>50.15214380041769</v>
      </c>
    </row>
    <row r="48" spans="1:57" x14ac:dyDescent="0.3">
      <c r="A48" s="5">
        <v>39</v>
      </c>
      <c r="B48" s="11" t="s">
        <v>21</v>
      </c>
      <c r="C48" s="11">
        <v>1962</v>
      </c>
      <c r="D48" s="11">
        <v>1962</v>
      </c>
      <c r="E48" s="11">
        <v>1962</v>
      </c>
      <c r="F48" s="11">
        <v>1</v>
      </c>
      <c r="G48" s="11" t="s">
        <v>11</v>
      </c>
      <c r="H48" s="11" t="s">
        <v>23</v>
      </c>
      <c r="I48" s="11" t="s">
        <v>24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2</v>
      </c>
      <c r="AC48" s="5">
        <v>0</v>
      </c>
      <c r="AD48" s="29">
        <v>112.26999664306641</v>
      </c>
      <c r="AE48" s="5">
        <f t="shared" si="0"/>
        <v>2</v>
      </c>
      <c r="AF48" s="29">
        <f t="shared" si="1"/>
        <v>114.26999664306641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2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2</v>
      </c>
      <c r="AY48" s="5">
        <v>0</v>
      </c>
      <c r="AZ48" s="5">
        <v>2</v>
      </c>
      <c r="BA48" s="29">
        <v>112.73000335693359</v>
      </c>
      <c r="BB48" s="5">
        <f t="shared" si="2"/>
        <v>6</v>
      </c>
      <c r="BC48" s="29">
        <f t="shared" si="3"/>
        <v>118.73000335693359</v>
      </c>
      <c r="BD48" s="29">
        <f t="shared" si="4"/>
        <v>114.26999664306641</v>
      </c>
      <c r="BE48" s="29">
        <f t="shared" si="5"/>
        <v>51.170792669805763</v>
      </c>
    </row>
    <row r="50" spans="1:57" ht="18" x14ac:dyDescent="0.3">
      <c r="A50" s="15" t="s">
        <v>824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57" x14ac:dyDescent="0.3">
      <c r="A51" s="20" t="s">
        <v>813</v>
      </c>
      <c r="B51" s="20" t="s">
        <v>1</v>
      </c>
      <c r="C51" s="20" t="s">
        <v>2</v>
      </c>
      <c r="D51" s="20" t="s">
        <v>485</v>
      </c>
      <c r="E51" s="20" t="s">
        <v>486</v>
      </c>
      <c r="F51" s="20" t="s">
        <v>3</v>
      </c>
      <c r="G51" s="20" t="s">
        <v>4</v>
      </c>
      <c r="H51" s="20" t="s">
        <v>5</v>
      </c>
      <c r="I51" s="20" t="s">
        <v>6</v>
      </c>
      <c r="J51" s="22" t="s">
        <v>815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4"/>
      <c r="AG51" s="22" t="s">
        <v>819</v>
      </c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4"/>
      <c r="BD51" s="20" t="s">
        <v>820</v>
      </c>
      <c r="BE51" s="20" t="s">
        <v>821</v>
      </c>
    </row>
    <row r="52" spans="1:57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5">
        <v>1</v>
      </c>
      <c r="K52" s="25">
        <v>2</v>
      </c>
      <c r="L52" s="25">
        <v>3</v>
      </c>
      <c r="M52" s="25">
        <v>4</v>
      </c>
      <c r="N52" s="25">
        <v>5</v>
      </c>
      <c r="O52" s="25">
        <v>6</v>
      </c>
      <c r="P52" s="25">
        <v>7</v>
      </c>
      <c r="Q52" s="25">
        <v>8</v>
      </c>
      <c r="R52" s="25">
        <v>9</v>
      </c>
      <c r="S52" s="25">
        <v>10</v>
      </c>
      <c r="T52" s="25">
        <v>11</v>
      </c>
      <c r="U52" s="25">
        <v>12</v>
      </c>
      <c r="V52" s="25">
        <v>13</v>
      </c>
      <c r="W52" s="25">
        <v>14</v>
      </c>
      <c r="X52" s="25">
        <v>15</v>
      </c>
      <c r="Y52" s="25">
        <v>16</v>
      </c>
      <c r="Z52" s="25">
        <v>17</v>
      </c>
      <c r="AA52" s="25">
        <v>18</v>
      </c>
      <c r="AB52" s="25">
        <v>19</v>
      </c>
      <c r="AC52" s="25">
        <v>20</v>
      </c>
      <c r="AD52" s="25" t="s">
        <v>816</v>
      </c>
      <c r="AE52" s="25" t="s">
        <v>817</v>
      </c>
      <c r="AF52" s="25" t="s">
        <v>818</v>
      </c>
      <c r="AG52" s="25">
        <v>1</v>
      </c>
      <c r="AH52" s="25">
        <v>2</v>
      </c>
      <c r="AI52" s="25">
        <v>3</v>
      </c>
      <c r="AJ52" s="25">
        <v>4</v>
      </c>
      <c r="AK52" s="25">
        <v>5</v>
      </c>
      <c r="AL52" s="25">
        <v>6</v>
      </c>
      <c r="AM52" s="25">
        <v>7</v>
      </c>
      <c r="AN52" s="25">
        <v>8</v>
      </c>
      <c r="AO52" s="25">
        <v>9</v>
      </c>
      <c r="AP52" s="25">
        <v>10</v>
      </c>
      <c r="AQ52" s="25">
        <v>11</v>
      </c>
      <c r="AR52" s="25">
        <v>12</v>
      </c>
      <c r="AS52" s="25">
        <v>13</v>
      </c>
      <c r="AT52" s="25">
        <v>14</v>
      </c>
      <c r="AU52" s="25">
        <v>15</v>
      </c>
      <c r="AV52" s="25">
        <v>16</v>
      </c>
      <c r="AW52" s="25">
        <v>17</v>
      </c>
      <c r="AX52" s="25">
        <v>18</v>
      </c>
      <c r="AY52" s="25">
        <v>19</v>
      </c>
      <c r="AZ52" s="25">
        <v>20</v>
      </c>
      <c r="BA52" s="25" t="s">
        <v>816</v>
      </c>
      <c r="BB52" s="25" t="s">
        <v>817</v>
      </c>
      <c r="BC52" s="25" t="s">
        <v>818</v>
      </c>
      <c r="BD52" s="21"/>
      <c r="BE52" s="21"/>
    </row>
    <row r="53" spans="1:57" ht="28.8" x14ac:dyDescent="0.3">
      <c r="A53" s="26">
        <v>1</v>
      </c>
      <c r="B53" s="27" t="s">
        <v>825</v>
      </c>
      <c r="C53" s="27" t="s">
        <v>826</v>
      </c>
      <c r="D53" s="27">
        <v>1990</v>
      </c>
      <c r="E53" s="27">
        <v>1990</v>
      </c>
      <c r="F53" s="27" t="s">
        <v>827</v>
      </c>
      <c r="G53" s="27" t="s">
        <v>11</v>
      </c>
      <c r="H53" s="27" t="s">
        <v>441</v>
      </c>
      <c r="I53" s="27" t="s">
        <v>695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2</v>
      </c>
      <c r="W53" s="26">
        <v>2</v>
      </c>
      <c r="X53" s="26">
        <v>0</v>
      </c>
      <c r="Y53" s="26">
        <v>0</v>
      </c>
      <c r="Z53" s="26">
        <v>0</v>
      </c>
      <c r="AA53" s="26">
        <v>0</v>
      </c>
      <c r="AB53" s="26">
        <v>2</v>
      </c>
      <c r="AC53" s="26">
        <v>0</v>
      </c>
      <c r="AD53" s="28">
        <v>93.480003356933594</v>
      </c>
      <c r="AE53" s="26">
        <f t="shared" ref="AE53:AE59" si="6">SUM(J53:AC53)</f>
        <v>6</v>
      </c>
      <c r="AF53" s="28">
        <f t="shared" ref="AF53:AF59" si="7">AD53+AE53</f>
        <v>99.480003356933594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8">
        <v>88.180000305175781</v>
      </c>
      <c r="BB53" s="26">
        <f t="shared" ref="BB53:BB59" si="8">SUM(AG53:AZ53)</f>
        <v>0</v>
      </c>
      <c r="BC53" s="28">
        <f t="shared" ref="BC53:BC59" si="9">BA53+BB53</f>
        <v>88.180000305175781</v>
      </c>
      <c r="BD53" s="28">
        <f t="shared" ref="BD53:BD59" si="10">MIN(BC53,AF53)</f>
        <v>88.180000305175781</v>
      </c>
      <c r="BE53" s="28">
        <f t="shared" ref="BE53:BE59" si="11">IF( AND(ISNUMBER(BD$53),ISNUMBER(BD53)),(BD53-BD$53)/BD$53*100,"")</f>
        <v>0</v>
      </c>
    </row>
    <row r="54" spans="1:57" ht="57.6" x14ac:dyDescent="0.3">
      <c r="A54" s="5">
        <v>2</v>
      </c>
      <c r="B54" s="11" t="s">
        <v>828</v>
      </c>
      <c r="C54" s="11" t="s">
        <v>829</v>
      </c>
      <c r="D54" s="11">
        <v>1995</v>
      </c>
      <c r="E54" s="11">
        <v>1995</v>
      </c>
      <c r="F54" s="11" t="s">
        <v>827</v>
      </c>
      <c r="G54" s="11" t="s">
        <v>127</v>
      </c>
      <c r="H54" s="11" t="s">
        <v>128</v>
      </c>
      <c r="I54" s="11" t="s">
        <v>129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29">
        <v>91.129997253417969</v>
      </c>
      <c r="AE54" s="5">
        <f t="shared" si="6"/>
        <v>0</v>
      </c>
      <c r="AF54" s="29">
        <f t="shared" si="7"/>
        <v>91.129997253417969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29">
        <v>92.510002136230469</v>
      </c>
      <c r="BB54" s="5">
        <f t="shared" si="8"/>
        <v>0</v>
      </c>
      <c r="BC54" s="29">
        <f t="shared" si="9"/>
        <v>92.510002136230469</v>
      </c>
      <c r="BD54" s="29">
        <f t="shared" si="10"/>
        <v>91.129997253417969</v>
      </c>
      <c r="BE54" s="29">
        <f t="shared" si="11"/>
        <v>3.3454263302707608</v>
      </c>
    </row>
    <row r="55" spans="1:57" ht="57.6" x14ac:dyDescent="0.3">
      <c r="A55" s="5">
        <v>3</v>
      </c>
      <c r="B55" s="11" t="s">
        <v>830</v>
      </c>
      <c r="C55" s="11" t="s">
        <v>831</v>
      </c>
      <c r="D55" s="11">
        <v>1996</v>
      </c>
      <c r="E55" s="11">
        <v>1996</v>
      </c>
      <c r="F55" s="11" t="s">
        <v>827</v>
      </c>
      <c r="G55" s="11" t="s">
        <v>112</v>
      </c>
      <c r="H55" s="11" t="s">
        <v>294</v>
      </c>
      <c r="I55" s="11" t="s">
        <v>295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29">
        <v>91.790000915527344</v>
      </c>
      <c r="AE55" s="5">
        <f t="shared" si="6"/>
        <v>0</v>
      </c>
      <c r="AF55" s="29">
        <f t="shared" si="7"/>
        <v>91.790000915527344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2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29">
        <v>92.129997253417969</v>
      </c>
      <c r="BB55" s="5">
        <f t="shared" si="8"/>
        <v>2</v>
      </c>
      <c r="BC55" s="29">
        <f t="shared" si="9"/>
        <v>94.129997253417969</v>
      </c>
      <c r="BD55" s="29">
        <f t="shared" si="10"/>
        <v>91.790000915527344</v>
      </c>
      <c r="BE55" s="29">
        <f t="shared" si="11"/>
        <v>4.0938995212723661</v>
      </c>
    </row>
    <row r="56" spans="1:57" ht="28.8" x14ac:dyDescent="0.3">
      <c r="A56" s="5">
        <v>4</v>
      </c>
      <c r="B56" s="11" t="s">
        <v>832</v>
      </c>
      <c r="C56" s="11" t="s">
        <v>833</v>
      </c>
      <c r="D56" s="11">
        <v>1991</v>
      </c>
      <c r="E56" s="11">
        <v>1991</v>
      </c>
      <c r="F56" s="11" t="s">
        <v>827</v>
      </c>
      <c r="G56" s="11" t="s">
        <v>11</v>
      </c>
      <c r="H56" s="11" t="s">
        <v>79</v>
      </c>
      <c r="I56" s="11" t="s">
        <v>691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29">
        <v>98.989997863769531</v>
      </c>
      <c r="AE56" s="5">
        <f t="shared" si="6"/>
        <v>0</v>
      </c>
      <c r="AF56" s="29">
        <f t="shared" si="7"/>
        <v>98.989997863769531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29">
        <v>98.230003356933594</v>
      </c>
      <c r="BB56" s="5">
        <f t="shared" si="8"/>
        <v>0</v>
      </c>
      <c r="BC56" s="29">
        <f t="shared" si="9"/>
        <v>98.230003356933594</v>
      </c>
      <c r="BD56" s="29">
        <f t="shared" si="10"/>
        <v>98.230003356933594</v>
      </c>
      <c r="BE56" s="29">
        <f t="shared" si="11"/>
        <v>11.397145630501797</v>
      </c>
    </row>
    <row r="57" spans="1:57" ht="28.8" x14ac:dyDescent="0.3">
      <c r="A57" s="5">
        <v>5</v>
      </c>
      <c r="B57" s="11" t="s">
        <v>837</v>
      </c>
      <c r="C57" s="11" t="s">
        <v>838</v>
      </c>
      <c r="D57" s="11">
        <v>1995</v>
      </c>
      <c r="E57" s="11">
        <v>1994</v>
      </c>
      <c r="F57" s="11" t="s">
        <v>827</v>
      </c>
      <c r="G57" s="11" t="s">
        <v>11</v>
      </c>
      <c r="H57" s="11" t="s">
        <v>79</v>
      </c>
      <c r="I57" s="11" t="s">
        <v>80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29">
        <v>107.02999877929687</v>
      </c>
      <c r="AE57" s="5">
        <f t="shared" si="6"/>
        <v>0</v>
      </c>
      <c r="AF57" s="29">
        <f t="shared" si="7"/>
        <v>107.02999877929687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29"/>
      <c r="BB57" s="5">
        <f t="shared" si="8"/>
        <v>0</v>
      </c>
      <c r="BC57" s="29" t="s">
        <v>823</v>
      </c>
      <c r="BD57" s="29">
        <f t="shared" si="10"/>
        <v>107.02999877929687</v>
      </c>
      <c r="BE57" s="29">
        <f t="shared" si="11"/>
        <v>21.376727612706397</v>
      </c>
    </row>
    <row r="58" spans="1:57" ht="57.6" x14ac:dyDescent="0.3">
      <c r="A58" s="5">
        <v>6</v>
      </c>
      <c r="B58" s="11" t="s">
        <v>839</v>
      </c>
      <c r="C58" s="11" t="s">
        <v>840</v>
      </c>
      <c r="D58" s="11">
        <v>2000</v>
      </c>
      <c r="E58" s="11">
        <v>2000</v>
      </c>
      <c r="F58" s="11" t="s">
        <v>836</v>
      </c>
      <c r="G58" s="11" t="s">
        <v>241</v>
      </c>
      <c r="H58" s="11" t="s">
        <v>242</v>
      </c>
      <c r="I58" s="11" t="s">
        <v>243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</v>
      </c>
      <c r="AC58" s="5">
        <v>0</v>
      </c>
      <c r="AD58" s="29">
        <v>111.27999877929687</v>
      </c>
      <c r="AE58" s="5">
        <f t="shared" si="6"/>
        <v>2</v>
      </c>
      <c r="AF58" s="29">
        <f t="shared" si="7"/>
        <v>113.27999877929687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29"/>
      <c r="BB58" s="5">
        <f t="shared" si="8"/>
        <v>0</v>
      </c>
      <c r="BC58" s="29" t="s">
        <v>823</v>
      </c>
      <c r="BD58" s="29">
        <f t="shared" si="10"/>
        <v>113.27999877929687</v>
      </c>
      <c r="BE58" s="29">
        <f t="shared" si="11"/>
        <v>28.464502593847048</v>
      </c>
    </row>
    <row r="59" spans="1:57" ht="86.4" x14ac:dyDescent="0.3">
      <c r="A59" s="5">
        <v>7</v>
      </c>
      <c r="B59" s="11" t="s">
        <v>834</v>
      </c>
      <c r="C59" s="11" t="s">
        <v>835</v>
      </c>
      <c r="D59" s="11">
        <v>1998</v>
      </c>
      <c r="E59" s="11">
        <v>1998</v>
      </c>
      <c r="F59" s="11" t="s">
        <v>836</v>
      </c>
      <c r="G59" s="11" t="s">
        <v>219</v>
      </c>
      <c r="H59" s="11" t="s">
        <v>220</v>
      </c>
      <c r="I59" s="11" t="s">
        <v>221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29"/>
      <c r="AE59" s="5">
        <f t="shared" si="6"/>
        <v>0</v>
      </c>
      <c r="AF59" s="29" t="s">
        <v>823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29"/>
      <c r="BB59" s="5">
        <f t="shared" si="8"/>
        <v>0</v>
      </c>
      <c r="BC59" s="29" t="s">
        <v>823</v>
      </c>
      <c r="BD59" s="29"/>
      <c r="BE59" s="29" t="str">
        <f t="shared" si="11"/>
        <v/>
      </c>
    </row>
    <row r="61" spans="1:57" ht="18" x14ac:dyDescent="0.3">
      <c r="A61" s="15" t="s">
        <v>859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57" x14ac:dyDescent="0.3">
      <c r="A62" s="20" t="s">
        <v>813</v>
      </c>
      <c r="B62" s="20" t="s">
        <v>1</v>
      </c>
      <c r="C62" s="20" t="s">
        <v>2</v>
      </c>
      <c r="D62" s="20" t="s">
        <v>485</v>
      </c>
      <c r="E62" s="20" t="s">
        <v>486</v>
      </c>
      <c r="F62" s="20" t="s">
        <v>3</v>
      </c>
      <c r="G62" s="20" t="s">
        <v>4</v>
      </c>
      <c r="H62" s="20" t="s">
        <v>5</v>
      </c>
      <c r="I62" s="20" t="s">
        <v>6</v>
      </c>
      <c r="J62" s="22" t="s">
        <v>815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4"/>
      <c r="AG62" s="22" t="s">
        <v>819</v>
      </c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4"/>
      <c r="BD62" s="20" t="s">
        <v>820</v>
      </c>
      <c r="BE62" s="20" t="s">
        <v>821</v>
      </c>
    </row>
    <row r="63" spans="1:57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5">
        <v>1</v>
      </c>
      <c r="K63" s="25">
        <v>2</v>
      </c>
      <c r="L63" s="25">
        <v>3</v>
      </c>
      <c r="M63" s="25">
        <v>4</v>
      </c>
      <c r="N63" s="25">
        <v>5</v>
      </c>
      <c r="O63" s="25">
        <v>6</v>
      </c>
      <c r="P63" s="25">
        <v>7</v>
      </c>
      <c r="Q63" s="25">
        <v>8</v>
      </c>
      <c r="R63" s="25">
        <v>9</v>
      </c>
      <c r="S63" s="25">
        <v>10</v>
      </c>
      <c r="T63" s="25">
        <v>11</v>
      </c>
      <c r="U63" s="25">
        <v>12</v>
      </c>
      <c r="V63" s="25">
        <v>13</v>
      </c>
      <c r="W63" s="25">
        <v>14</v>
      </c>
      <c r="X63" s="25">
        <v>15</v>
      </c>
      <c r="Y63" s="25">
        <v>16</v>
      </c>
      <c r="Z63" s="25">
        <v>17</v>
      </c>
      <c r="AA63" s="25">
        <v>18</v>
      </c>
      <c r="AB63" s="25">
        <v>19</v>
      </c>
      <c r="AC63" s="25">
        <v>20</v>
      </c>
      <c r="AD63" s="25" t="s">
        <v>816</v>
      </c>
      <c r="AE63" s="25" t="s">
        <v>817</v>
      </c>
      <c r="AF63" s="25" t="s">
        <v>818</v>
      </c>
      <c r="AG63" s="25">
        <v>1</v>
      </c>
      <c r="AH63" s="25">
        <v>2</v>
      </c>
      <c r="AI63" s="25">
        <v>3</v>
      </c>
      <c r="AJ63" s="25">
        <v>4</v>
      </c>
      <c r="AK63" s="25">
        <v>5</v>
      </c>
      <c r="AL63" s="25">
        <v>6</v>
      </c>
      <c r="AM63" s="25">
        <v>7</v>
      </c>
      <c r="AN63" s="25">
        <v>8</v>
      </c>
      <c r="AO63" s="25">
        <v>9</v>
      </c>
      <c r="AP63" s="25">
        <v>10</v>
      </c>
      <c r="AQ63" s="25">
        <v>11</v>
      </c>
      <c r="AR63" s="25">
        <v>12</v>
      </c>
      <c r="AS63" s="25">
        <v>13</v>
      </c>
      <c r="AT63" s="25">
        <v>14</v>
      </c>
      <c r="AU63" s="25">
        <v>15</v>
      </c>
      <c r="AV63" s="25">
        <v>16</v>
      </c>
      <c r="AW63" s="25">
        <v>17</v>
      </c>
      <c r="AX63" s="25">
        <v>18</v>
      </c>
      <c r="AY63" s="25">
        <v>19</v>
      </c>
      <c r="AZ63" s="25">
        <v>20</v>
      </c>
      <c r="BA63" s="25" t="s">
        <v>816</v>
      </c>
      <c r="BB63" s="25" t="s">
        <v>817</v>
      </c>
      <c r="BC63" s="25" t="s">
        <v>818</v>
      </c>
      <c r="BD63" s="21"/>
      <c r="BE63" s="21"/>
    </row>
    <row r="64" spans="1:57" ht="57.6" x14ac:dyDescent="0.3">
      <c r="A64" s="26">
        <v>1</v>
      </c>
      <c r="B64" s="27" t="s">
        <v>238</v>
      </c>
      <c r="C64" s="27">
        <v>1997</v>
      </c>
      <c r="D64" s="27">
        <v>1997</v>
      </c>
      <c r="E64" s="27">
        <v>1997</v>
      </c>
      <c r="F64" s="27" t="s">
        <v>16</v>
      </c>
      <c r="G64" s="27" t="s">
        <v>11</v>
      </c>
      <c r="H64" s="27" t="s">
        <v>201</v>
      </c>
      <c r="I64" s="27" t="s">
        <v>202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8">
        <v>89.709999084472656</v>
      </c>
      <c r="AE64" s="26">
        <f t="shared" ref="AE64:AE79" si="12">SUM(J64:AC64)</f>
        <v>0</v>
      </c>
      <c r="AF64" s="28">
        <f t="shared" ref="AF64:AF79" si="13">AD64+AE64</f>
        <v>89.709999084472656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2</v>
      </c>
      <c r="AY64" s="26">
        <v>0</v>
      </c>
      <c r="AZ64" s="26">
        <v>0</v>
      </c>
      <c r="BA64" s="28">
        <v>91.779998779296875</v>
      </c>
      <c r="BB64" s="26">
        <f t="shared" ref="BB64:BB79" si="14">SUM(AG64:AZ64)</f>
        <v>2</v>
      </c>
      <c r="BC64" s="28">
        <f t="shared" ref="BC64:BC79" si="15">BA64+BB64</f>
        <v>93.779998779296875</v>
      </c>
      <c r="BD64" s="28">
        <f t="shared" ref="BD64:BD79" si="16">MIN(BC64,AF64)</f>
        <v>89.709999084472656</v>
      </c>
      <c r="BE64" s="28">
        <f t="shared" ref="BE64:BE79" si="17">IF( AND(ISNUMBER(BD$64),ISNUMBER(BD64)),(BD64-BD$64)/BD$64*100,"")</f>
        <v>0</v>
      </c>
    </row>
    <row r="65" spans="1:57" ht="57.6" x14ac:dyDescent="0.3">
      <c r="A65" s="5">
        <v>2</v>
      </c>
      <c r="B65" s="11" t="s">
        <v>282</v>
      </c>
      <c r="C65" s="11">
        <v>1998</v>
      </c>
      <c r="D65" s="11">
        <v>1998</v>
      </c>
      <c r="E65" s="11">
        <v>1998</v>
      </c>
      <c r="F65" s="11" t="s">
        <v>16</v>
      </c>
      <c r="G65" s="11" t="s">
        <v>283</v>
      </c>
      <c r="H65" s="11" t="s">
        <v>55</v>
      </c>
      <c r="I65" s="11" t="s">
        <v>284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29">
        <v>92.80999755859375</v>
      </c>
      <c r="AE65" s="5">
        <f t="shared" si="12"/>
        <v>0</v>
      </c>
      <c r="AF65" s="29">
        <f t="shared" si="13"/>
        <v>92.80999755859375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2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29">
        <v>95.069999694824219</v>
      </c>
      <c r="BB65" s="5">
        <f t="shared" si="14"/>
        <v>2</v>
      </c>
      <c r="BC65" s="29">
        <f t="shared" si="15"/>
        <v>97.069999694824219</v>
      </c>
      <c r="BD65" s="29">
        <f t="shared" si="16"/>
        <v>92.80999755859375</v>
      </c>
      <c r="BE65" s="29">
        <f t="shared" si="17"/>
        <v>3.4555774225368965</v>
      </c>
    </row>
    <row r="66" spans="1:57" ht="57.6" x14ac:dyDescent="0.3">
      <c r="A66" s="5">
        <v>3</v>
      </c>
      <c r="B66" s="11" t="s">
        <v>461</v>
      </c>
      <c r="C66" s="11">
        <v>1997</v>
      </c>
      <c r="D66" s="11">
        <v>1997</v>
      </c>
      <c r="E66" s="11">
        <v>1997</v>
      </c>
      <c r="F66" s="11" t="s">
        <v>61</v>
      </c>
      <c r="G66" s="11" t="s">
        <v>11</v>
      </c>
      <c r="H66" s="11" t="s">
        <v>462</v>
      </c>
      <c r="I66" s="11" t="s">
        <v>463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2</v>
      </c>
      <c r="AD66" s="29">
        <v>94.769996643066406</v>
      </c>
      <c r="AE66" s="5">
        <f t="shared" si="12"/>
        <v>2</v>
      </c>
      <c r="AF66" s="29">
        <f t="shared" si="13"/>
        <v>96.769996643066406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2</v>
      </c>
      <c r="AR66" s="5">
        <v>0</v>
      </c>
      <c r="AS66" s="5">
        <v>2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29">
        <v>96.330001831054687</v>
      </c>
      <c r="BB66" s="5">
        <f t="shared" si="14"/>
        <v>4</v>
      </c>
      <c r="BC66" s="29">
        <f t="shared" si="15"/>
        <v>100.33000183105469</v>
      </c>
      <c r="BD66" s="29">
        <f t="shared" si="16"/>
        <v>96.769996643066406</v>
      </c>
      <c r="BE66" s="29">
        <f t="shared" si="17"/>
        <v>7.8698000564529274</v>
      </c>
    </row>
    <row r="67" spans="1:57" ht="28.8" x14ac:dyDescent="0.3">
      <c r="A67" s="5">
        <v>4</v>
      </c>
      <c r="B67" s="11" t="s">
        <v>342</v>
      </c>
      <c r="C67" s="11">
        <v>1985</v>
      </c>
      <c r="D67" s="11">
        <v>1985</v>
      </c>
      <c r="E67" s="11">
        <v>1985</v>
      </c>
      <c r="F67" s="11" t="s">
        <v>16</v>
      </c>
      <c r="G67" s="11" t="s">
        <v>11</v>
      </c>
      <c r="H67" s="11" t="s">
        <v>197</v>
      </c>
      <c r="I67" s="11" t="s">
        <v>91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</v>
      </c>
      <c r="AC67" s="5">
        <v>0</v>
      </c>
      <c r="AD67" s="29">
        <v>99.900001525878906</v>
      </c>
      <c r="AE67" s="5">
        <f t="shared" si="12"/>
        <v>2</v>
      </c>
      <c r="AF67" s="29">
        <f t="shared" si="13"/>
        <v>101.90000152587891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29">
        <v>99.139999389648437</v>
      </c>
      <c r="BB67" s="5">
        <f t="shared" si="14"/>
        <v>0</v>
      </c>
      <c r="BC67" s="29">
        <f t="shared" si="15"/>
        <v>99.139999389648437</v>
      </c>
      <c r="BD67" s="29">
        <f t="shared" si="16"/>
        <v>99.139999389648437</v>
      </c>
      <c r="BE67" s="29">
        <f t="shared" si="17"/>
        <v>10.511649093091966</v>
      </c>
    </row>
    <row r="68" spans="1:57" ht="57.6" x14ac:dyDescent="0.3">
      <c r="A68" s="5">
        <v>5</v>
      </c>
      <c r="B68" s="11" t="s">
        <v>424</v>
      </c>
      <c r="C68" s="11">
        <v>2001</v>
      </c>
      <c r="D68" s="11">
        <v>2001</v>
      </c>
      <c r="E68" s="11">
        <v>2001</v>
      </c>
      <c r="F68" s="11" t="s">
        <v>61</v>
      </c>
      <c r="G68" s="11" t="s">
        <v>425</v>
      </c>
      <c r="H68" s="11" t="s">
        <v>426</v>
      </c>
      <c r="I68" s="11" t="s">
        <v>309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29">
        <v>97.910003662109375</v>
      </c>
      <c r="AE68" s="5">
        <f t="shared" si="12"/>
        <v>2</v>
      </c>
      <c r="AF68" s="29">
        <f t="shared" si="13"/>
        <v>99.910003662109375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2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2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29">
        <v>101.81999969482422</v>
      </c>
      <c r="BB68" s="5">
        <f t="shared" si="14"/>
        <v>4</v>
      </c>
      <c r="BC68" s="29">
        <f t="shared" si="15"/>
        <v>105.81999969482422</v>
      </c>
      <c r="BD68" s="29">
        <f t="shared" si="16"/>
        <v>99.910003662109375</v>
      </c>
      <c r="BE68" s="29">
        <f t="shared" si="17"/>
        <v>11.369975121761176</v>
      </c>
    </row>
    <row r="69" spans="1:57" x14ac:dyDescent="0.3">
      <c r="A69" s="5">
        <v>6</v>
      </c>
      <c r="B69" s="11" t="s">
        <v>275</v>
      </c>
      <c r="C69" s="11">
        <v>1993</v>
      </c>
      <c r="D69" s="11">
        <v>1993</v>
      </c>
      <c r="E69" s="11">
        <v>1993</v>
      </c>
      <c r="F69" s="11" t="s">
        <v>61</v>
      </c>
      <c r="G69" s="11" t="s">
        <v>11</v>
      </c>
      <c r="H69" s="11" t="s">
        <v>79</v>
      </c>
      <c r="I69" s="11" t="s">
        <v>80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29">
        <v>100.16999816894531</v>
      </c>
      <c r="AE69" s="5">
        <f t="shared" si="12"/>
        <v>0</v>
      </c>
      <c r="AF69" s="29">
        <f t="shared" si="13"/>
        <v>100.16999816894531</v>
      </c>
      <c r="AG69" s="5">
        <v>0</v>
      </c>
      <c r="AH69" s="5">
        <v>0</v>
      </c>
      <c r="AI69" s="5">
        <v>2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29">
        <v>97.930000305175781</v>
      </c>
      <c r="BB69" s="5">
        <f t="shared" si="14"/>
        <v>2</v>
      </c>
      <c r="BC69" s="29">
        <f t="shared" si="15"/>
        <v>99.930000305175781</v>
      </c>
      <c r="BD69" s="29">
        <f t="shared" si="16"/>
        <v>99.930000305175781</v>
      </c>
      <c r="BE69" s="29">
        <f t="shared" si="17"/>
        <v>11.392265438638313</v>
      </c>
    </row>
    <row r="70" spans="1:57" ht="43.2" x14ac:dyDescent="0.3">
      <c r="A70" s="5">
        <v>7</v>
      </c>
      <c r="B70" s="11" t="s">
        <v>53</v>
      </c>
      <c r="C70" s="11">
        <v>1997</v>
      </c>
      <c r="D70" s="11">
        <v>1997</v>
      </c>
      <c r="E70" s="11">
        <v>1997</v>
      </c>
      <c r="F70" s="11" t="s">
        <v>16</v>
      </c>
      <c r="G70" s="11" t="s">
        <v>54</v>
      </c>
      <c r="H70" s="11" t="s">
        <v>55</v>
      </c>
      <c r="I70" s="11" t="s">
        <v>56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2</v>
      </c>
      <c r="AC70" s="5">
        <v>0</v>
      </c>
      <c r="AD70" s="29">
        <v>97.930000305175781</v>
      </c>
      <c r="AE70" s="5">
        <f t="shared" si="12"/>
        <v>2</v>
      </c>
      <c r="AF70" s="29">
        <f t="shared" si="13"/>
        <v>99.930000305175781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2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2</v>
      </c>
      <c r="AT70" s="5">
        <v>2</v>
      </c>
      <c r="AU70" s="5">
        <v>0</v>
      </c>
      <c r="AV70" s="5">
        <v>0</v>
      </c>
      <c r="AW70" s="5">
        <v>0</v>
      </c>
      <c r="AX70" s="5">
        <v>2</v>
      </c>
      <c r="AY70" s="5">
        <v>0</v>
      </c>
      <c r="AZ70" s="5">
        <v>0</v>
      </c>
      <c r="BA70" s="29">
        <v>100.08999633789062</v>
      </c>
      <c r="BB70" s="5">
        <f t="shared" si="14"/>
        <v>8</v>
      </c>
      <c r="BC70" s="29">
        <f t="shared" si="15"/>
        <v>108.08999633789062</v>
      </c>
      <c r="BD70" s="29">
        <f t="shared" si="16"/>
        <v>99.930000305175781</v>
      </c>
      <c r="BE70" s="29">
        <f t="shared" si="17"/>
        <v>11.392265438638313</v>
      </c>
    </row>
    <row r="71" spans="1:57" ht="72" x14ac:dyDescent="0.3">
      <c r="A71" s="5">
        <v>8</v>
      </c>
      <c r="B71" s="11" t="s">
        <v>346</v>
      </c>
      <c r="C71" s="11">
        <v>2001</v>
      </c>
      <c r="D71" s="11">
        <v>2001</v>
      </c>
      <c r="E71" s="11">
        <v>2001</v>
      </c>
      <c r="F71" s="11" t="s">
        <v>61</v>
      </c>
      <c r="G71" s="11" t="s">
        <v>11</v>
      </c>
      <c r="H71" s="11" t="s">
        <v>347</v>
      </c>
      <c r="I71" s="11" t="s">
        <v>348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29">
        <v>114.65000152587891</v>
      </c>
      <c r="AE71" s="5">
        <f t="shared" si="12"/>
        <v>0</v>
      </c>
      <c r="AF71" s="29">
        <f t="shared" si="13"/>
        <v>114.65000152587891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29">
        <v>100.33000183105469</v>
      </c>
      <c r="BB71" s="5">
        <f t="shared" si="14"/>
        <v>0</v>
      </c>
      <c r="BC71" s="29">
        <f t="shared" si="15"/>
        <v>100.33000183105469</v>
      </c>
      <c r="BD71" s="29">
        <f t="shared" si="16"/>
        <v>100.33000183105469</v>
      </c>
      <c r="BE71" s="29">
        <f t="shared" si="17"/>
        <v>11.838148316757904</v>
      </c>
    </row>
    <row r="72" spans="1:57" ht="57.6" x14ac:dyDescent="0.3">
      <c r="A72" s="5">
        <v>9</v>
      </c>
      <c r="B72" s="11" t="s">
        <v>247</v>
      </c>
      <c r="C72" s="11">
        <v>1999</v>
      </c>
      <c r="D72" s="11">
        <v>1999</v>
      </c>
      <c r="E72" s="11">
        <v>1999</v>
      </c>
      <c r="F72" s="11" t="s">
        <v>61</v>
      </c>
      <c r="G72" s="11" t="s">
        <v>11</v>
      </c>
      <c r="H72" s="11" t="s">
        <v>248</v>
      </c>
      <c r="I72" s="11" t="s">
        <v>249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2</v>
      </c>
      <c r="AC72" s="5">
        <v>0</v>
      </c>
      <c r="AD72" s="29">
        <v>101.55000305175781</v>
      </c>
      <c r="AE72" s="5">
        <f t="shared" si="12"/>
        <v>4</v>
      </c>
      <c r="AF72" s="29">
        <f t="shared" si="13"/>
        <v>105.55000305175781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2</v>
      </c>
      <c r="AX72" s="5">
        <v>0</v>
      </c>
      <c r="AY72" s="5">
        <v>0</v>
      </c>
      <c r="AZ72" s="5">
        <v>0</v>
      </c>
      <c r="BA72" s="29">
        <v>98.379997253417969</v>
      </c>
      <c r="BB72" s="5">
        <f t="shared" si="14"/>
        <v>4</v>
      </c>
      <c r="BC72" s="29">
        <f t="shared" si="15"/>
        <v>102.37999725341797</v>
      </c>
      <c r="BD72" s="29">
        <f t="shared" si="16"/>
        <v>102.37999725341797</v>
      </c>
      <c r="BE72" s="29">
        <f t="shared" si="17"/>
        <v>14.123284247294441</v>
      </c>
    </row>
    <row r="73" spans="1:57" ht="57.6" x14ac:dyDescent="0.3">
      <c r="A73" s="5">
        <v>10</v>
      </c>
      <c r="B73" s="11" t="s">
        <v>471</v>
      </c>
      <c r="C73" s="11">
        <v>2000</v>
      </c>
      <c r="D73" s="11">
        <v>2000</v>
      </c>
      <c r="E73" s="11">
        <v>2000</v>
      </c>
      <c r="F73" s="11" t="s">
        <v>61</v>
      </c>
      <c r="G73" s="11" t="s">
        <v>283</v>
      </c>
      <c r="H73" s="11" t="s">
        <v>55</v>
      </c>
      <c r="I73" s="11" t="s">
        <v>284</v>
      </c>
      <c r="J73" s="5">
        <v>0</v>
      </c>
      <c r="K73" s="5">
        <v>0</v>
      </c>
      <c r="L73" s="5">
        <v>0</v>
      </c>
      <c r="M73" s="5">
        <v>0</v>
      </c>
      <c r="N73" s="5">
        <v>2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</v>
      </c>
      <c r="AC73" s="5">
        <v>0</v>
      </c>
      <c r="AD73" s="29">
        <v>102.77999877929687</v>
      </c>
      <c r="AE73" s="5">
        <f t="shared" si="12"/>
        <v>4</v>
      </c>
      <c r="AF73" s="29">
        <f t="shared" si="13"/>
        <v>106.77999877929687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29">
        <v>103.04000091552734</v>
      </c>
      <c r="BB73" s="5">
        <f t="shared" si="14"/>
        <v>0</v>
      </c>
      <c r="BC73" s="29">
        <f t="shared" si="15"/>
        <v>103.04000091552734</v>
      </c>
      <c r="BD73" s="29">
        <f t="shared" si="16"/>
        <v>103.04000091552734</v>
      </c>
      <c r="BE73" s="29">
        <f t="shared" si="17"/>
        <v>14.858992271868047</v>
      </c>
    </row>
    <row r="74" spans="1:57" ht="57.6" x14ac:dyDescent="0.3">
      <c r="A74" s="5">
        <v>11</v>
      </c>
      <c r="B74" s="11" t="s">
        <v>336</v>
      </c>
      <c r="C74" s="11">
        <v>1998</v>
      </c>
      <c r="D74" s="11">
        <v>1998</v>
      </c>
      <c r="E74" s="11">
        <v>1998</v>
      </c>
      <c r="F74" s="11" t="s">
        <v>61</v>
      </c>
      <c r="G74" s="11" t="s">
        <v>17</v>
      </c>
      <c r="H74" s="11" t="s">
        <v>18</v>
      </c>
      <c r="I74" s="11" t="s">
        <v>337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2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29">
        <v>103.59999847412109</v>
      </c>
      <c r="AE74" s="5">
        <f t="shared" si="12"/>
        <v>2</v>
      </c>
      <c r="AF74" s="29">
        <f t="shared" si="13"/>
        <v>105.59999847412109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2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29">
        <v>102.43000030517578</v>
      </c>
      <c r="BB74" s="5">
        <f t="shared" si="14"/>
        <v>2</v>
      </c>
      <c r="BC74" s="29">
        <f t="shared" si="15"/>
        <v>104.43000030517578</v>
      </c>
      <c r="BD74" s="29">
        <f t="shared" si="16"/>
        <v>104.43000030517578</v>
      </c>
      <c r="BE74" s="29">
        <f t="shared" si="17"/>
        <v>16.408428682339512</v>
      </c>
    </row>
    <row r="75" spans="1:57" x14ac:dyDescent="0.3">
      <c r="A75" s="5">
        <v>12</v>
      </c>
      <c r="B75" s="11" t="s">
        <v>379</v>
      </c>
      <c r="C75" s="11">
        <v>1974</v>
      </c>
      <c r="D75" s="11">
        <v>1974</v>
      </c>
      <c r="E75" s="11">
        <v>1974</v>
      </c>
      <c r="F75" s="11" t="s">
        <v>61</v>
      </c>
      <c r="G75" s="11" t="s">
        <v>11</v>
      </c>
      <c r="H75" s="11" t="s">
        <v>23</v>
      </c>
      <c r="I75" s="11" t="s">
        <v>24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2</v>
      </c>
      <c r="AB75" s="5">
        <v>0</v>
      </c>
      <c r="AC75" s="5">
        <v>0</v>
      </c>
      <c r="AD75" s="29">
        <v>103.41999816894531</v>
      </c>
      <c r="AE75" s="5">
        <f t="shared" si="12"/>
        <v>2</v>
      </c>
      <c r="AF75" s="29">
        <f t="shared" si="13"/>
        <v>105.41999816894531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29">
        <v>104.58000183105469</v>
      </c>
      <c r="BB75" s="5">
        <f t="shared" si="14"/>
        <v>0</v>
      </c>
      <c r="BC75" s="29">
        <f t="shared" si="15"/>
        <v>104.58000183105469</v>
      </c>
      <c r="BD75" s="29">
        <f t="shared" si="16"/>
        <v>104.58000183105469</v>
      </c>
      <c r="BE75" s="29">
        <f t="shared" si="17"/>
        <v>16.575635824697926</v>
      </c>
    </row>
    <row r="76" spans="1:57" ht="28.8" x14ac:dyDescent="0.3">
      <c r="A76" s="5">
        <v>13</v>
      </c>
      <c r="B76" s="11" t="s">
        <v>279</v>
      </c>
      <c r="C76" s="11">
        <v>1978</v>
      </c>
      <c r="D76" s="11">
        <v>1978</v>
      </c>
      <c r="E76" s="11">
        <v>1978</v>
      </c>
      <c r="F76" s="11" t="s">
        <v>61</v>
      </c>
      <c r="G76" s="11" t="s">
        <v>11</v>
      </c>
      <c r="H76" s="11" t="s">
        <v>90</v>
      </c>
      <c r="I76" s="11" t="s">
        <v>280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29">
        <v>109.45999908447266</v>
      </c>
      <c r="AE76" s="5">
        <f t="shared" si="12"/>
        <v>0</v>
      </c>
      <c r="AF76" s="29">
        <f t="shared" si="13"/>
        <v>109.45999908447266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29">
        <v>107.76000213623047</v>
      </c>
      <c r="BB76" s="5">
        <f t="shared" si="14"/>
        <v>0</v>
      </c>
      <c r="BC76" s="29">
        <f t="shared" si="15"/>
        <v>107.76000213623047</v>
      </c>
      <c r="BD76" s="29">
        <f t="shared" si="16"/>
        <v>107.76000213623047</v>
      </c>
      <c r="BE76" s="29">
        <f t="shared" si="17"/>
        <v>20.120391523760446</v>
      </c>
    </row>
    <row r="77" spans="1:57" ht="43.2" x14ac:dyDescent="0.3">
      <c r="A77" s="5">
        <v>14</v>
      </c>
      <c r="B77" s="11" t="s">
        <v>49</v>
      </c>
      <c r="C77" s="11">
        <v>1988</v>
      </c>
      <c r="D77" s="11">
        <v>1988</v>
      </c>
      <c r="E77" s="11">
        <v>1988</v>
      </c>
      <c r="F77" s="11">
        <v>1</v>
      </c>
      <c r="G77" s="11" t="s">
        <v>47</v>
      </c>
      <c r="H77" s="11" t="s">
        <v>50</v>
      </c>
      <c r="I77" s="11" t="s">
        <v>51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29">
        <v>113.80999755859375</v>
      </c>
      <c r="AE77" s="5">
        <f t="shared" si="12"/>
        <v>0</v>
      </c>
      <c r="AF77" s="29">
        <f t="shared" si="13"/>
        <v>113.80999755859375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29">
        <v>109.31999969482422</v>
      </c>
      <c r="BB77" s="5">
        <f t="shared" si="14"/>
        <v>0</v>
      </c>
      <c r="BC77" s="29">
        <f t="shared" si="15"/>
        <v>109.31999969482422</v>
      </c>
      <c r="BD77" s="29">
        <f t="shared" si="16"/>
        <v>109.31999969482422</v>
      </c>
      <c r="BE77" s="29">
        <f t="shared" si="17"/>
        <v>21.859325393467465</v>
      </c>
    </row>
    <row r="78" spans="1:57" ht="28.8" x14ac:dyDescent="0.3">
      <c r="A78" s="5">
        <v>15</v>
      </c>
      <c r="B78" s="11" t="s">
        <v>192</v>
      </c>
      <c r="C78" s="11">
        <v>1978</v>
      </c>
      <c r="D78" s="11">
        <v>1978</v>
      </c>
      <c r="E78" s="11">
        <v>1978</v>
      </c>
      <c r="F78" s="11">
        <v>1</v>
      </c>
      <c r="G78" s="11" t="s">
        <v>11</v>
      </c>
      <c r="H78" s="11" t="s">
        <v>76</v>
      </c>
      <c r="I78" s="11" t="s">
        <v>71</v>
      </c>
      <c r="J78" s="5">
        <v>0</v>
      </c>
      <c r="K78" s="5">
        <v>0</v>
      </c>
      <c r="L78" s="5">
        <v>2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2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29">
        <v>111.51999664306641</v>
      </c>
      <c r="AE78" s="5">
        <f t="shared" si="12"/>
        <v>4</v>
      </c>
      <c r="AF78" s="29">
        <f t="shared" si="13"/>
        <v>115.51999664306641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2</v>
      </c>
      <c r="AY78" s="5">
        <v>0</v>
      </c>
      <c r="AZ78" s="5">
        <v>0</v>
      </c>
      <c r="BA78" s="29">
        <v>109.97000122070312</v>
      </c>
      <c r="BB78" s="5">
        <f t="shared" si="14"/>
        <v>2</v>
      </c>
      <c r="BC78" s="29">
        <f t="shared" si="15"/>
        <v>111.97000122070312</v>
      </c>
      <c r="BD78" s="29">
        <f t="shared" si="16"/>
        <v>111.97000122070312</v>
      </c>
      <c r="BE78" s="29">
        <f t="shared" si="17"/>
        <v>24.813289893437656</v>
      </c>
    </row>
    <row r="79" spans="1:57" x14ac:dyDescent="0.3">
      <c r="A79" s="5">
        <v>16</v>
      </c>
      <c r="B79" s="11" t="s">
        <v>137</v>
      </c>
      <c r="C79" s="11">
        <v>1997</v>
      </c>
      <c r="D79" s="11">
        <v>1997</v>
      </c>
      <c r="E79" s="11">
        <v>1997</v>
      </c>
      <c r="F79" s="11">
        <v>1</v>
      </c>
      <c r="G79" s="11" t="s">
        <v>11</v>
      </c>
      <c r="H79" s="11" t="s">
        <v>117</v>
      </c>
      <c r="I79" s="11" t="s">
        <v>80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2</v>
      </c>
      <c r="AB79" s="5">
        <v>0</v>
      </c>
      <c r="AC79" s="5">
        <v>0</v>
      </c>
      <c r="AD79" s="29">
        <v>113.61000061035156</v>
      </c>
      <c r="AE79" s="5">
        <f t="shared" si="12"/>
        <v>2</v>
      </c>
      <c r="AF79" s="29">
        <f t="shared" si="13"/>
        <v>115.61000061035156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2</v>
      </c>
      <c r="AZ79" s="5">
        <v>0</v>
      </c>
      <c r="BA79" s="29">
        <v>112.47000122070312</v>
      </c>
      <c r="BB79" s="5">
        <f t="shared" si="14"/>
        <v>2</v>
      </c>
      <c r="BC79" s="29">
        <f t="shared" si="15"/>
        <v>114.47000122070312</v>
      </c>
      <c r="BD79" s="29">
        <f t="shared" si="16"/>
        <v>114.47000122070312</v>
      </c>
      <c r="BE79" s="29">
        <f t="shared" si="17"/>
        <v>27.600047251049435</v>
      </c>
    </row>
    <row r="81" spans="1:57" ht="18" x14ac:dyDescent="0.3">
      <c r="A81" s="15" t="s">
        <v>860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57" x14ac:dyDescent="0.3">
      <c r="A82" s="20" t="s">
        <v>813</v>
      </c>
      <c r="B82" s="20" t="s">
        <v>1</v>
      </c>
      <c r="C82" s="20" t="s">
        <v>2</v>
      </c>
      <c r="D82" s="20" t="s">
        <v>485</v>
      </c>
      <c r="E82" s="20" t="s">
        <v>486</v>
      </c>
      <c r="F82" s="20" t="s">
        <v>3</v>
      </c>
      <c r="G82" s="20" t="s">
        <v>4</v>
      </c>
      <c r="H82" s="20" t="s">
        <v>5</v>
      </c>
      <c r="I82" s="20" t="s">
        <v>6</v>
      </c>
      <c r="J82" s="22" t="s">
        <v>815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4"/>
      <c r="AG82" s="22" t="s">
        <v>819</v>
      </c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4"/>
      <c r="BD82" s="20" t="s">
        <v>820</v>
      </c>
      <c r="BE82" s="20" t="s">
        <v>821</v>
      </c>
    </row>
    <row r="83" spans="1:57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5">
        <v>1</v>
      </c>
      <c r="K83" s="25">
        <v>2</v>
      </c>
      <c r="L83" s="25">
        <v>3</v>
      </c>
      <c r="M83" s="25">
        <v>4</v>
      </c>
      <c r="N83" s="25">
        <v>5</v>
      </c>
      <c r="O83" s="25">
        <v>6</v>
      </c>
      <c r="P83" s="25">
        <v>7</v>
      </c>
      <c r="Q83" s="25">
        <v>8</v>
      </c>
      <c r="R83" s="25">
        <v>9</v>
      </c>
      <c r="S83" s="25">
        <v>10</v>
      </c>
      <c r="T83" s="25">
        <v>11</v>
      </c>
      <c r="U83" s="25">
        <v>12</v>
      </c>
      <c r="V83" s="25">
        <v>13</v>
      </c>
      <c r="W83" s="25">
        <v>14</v>
      </c>
      <c r="X83" s="25">
        <v>15</v>
      </c>
      <c r="Y83" s="25">
        <v>16</v>
      </c>
      <c r="Z83" s="25">
        <v>17</v>
      </c>
      <c r="AA83" s="25">
        <v>18</v>
      </c>
      <c r="AB83" s="25">
        <v>19</v>
      </c>
      <c r="AC83" s="25">
        <v>20</v>
      </c>
      <c r="AD83" s="25" t="s">
        <v>816</v>
      </c>
      <c r="AE83" s="25" t="s">
        <v>817</v>
      </c>
      <c r="AF83" s="25" t="s">
        <v>818</v>
      </c>
      <c r="AG83" s="25">
        <v>1</v>
      </c>
      <c r="AH83" s="25">
        <v>2</v>
      </c>
      <c r="AI83" s="25">
        <v>3</v>
      </c>
      <c r="AJ83" s="25">
        <v>4</v>
      </c>
      <c r="AK83" s="25">
        <v>5</v>
      </c>
      <c r="AL83" s="25">
        <v>6</v>
      </c>
      <c r="AM83" s="25">
        <v>7</v>
      </c>
      <c r="AN83" s="25">
        <v>8</v>
      </c>
      <c r="AO83" s="25">
        <v>9</v>
      </c>
      <c r="AP83" s="25">
        <v>10</v>
      </c>
      <c r="AQ83" s="25">
        <v>11</v>
      </c>
      <c r="AR83" s="25">
        <v>12</v>
      </c>
      <c r="AS83" s="25">
        <v>13</v>
      </c>
      <c r="AT83" s="25">
        <v>14</v>
      </c>
      <c r="AU83" s="25">
        <v>15</v>
      </c>
      <c r="AV83" s="25">
        <v>16</v>
      </c>
      <c r="AW83" s="25">
        <v>17</v>
      </c>
      <c r="AX83" s="25">
        <v>18</v>
      </c>
      <c r="AY83" s="25">
        <v>19</v>
      </c>
      <c r="AZ83" s="25">
        <v>20</v>
      </c>
      <c r="BA83" s="25" t="s">
        <v>816</v>
      </c>
      <c r="BB83" s="25" t="s">
        <v>817</v>
      </c>
      <c r="BC83" s="25" t="s">
        <v>818</v>
      </c>
      <c r="BD83" s="21"/>
      <c r="BE83" s="21"/>
    </row>
    <row r="84" spans="1:57" x14ac:dyDescent="0.3">
      <c r="A84" s="26">
        <v>1</v>
      </c>
      <c r="B84" s="27" t="s">
        <v>413</v>
      </c>
      <c r="C84" s="27">
        <v>1991</v>
      </c>
      <c r="D84" s="27">
        <v>1991</v>
      </c>
      <c r="E84" s="27">
        <v>1991</v>
      </c>
      <c r="F84" s="27" t="s">
        <v>16</v>
      </c>
      <c r="G84" s="27" t="s">
        <v>11</v>
      </c>
      <c r="H84" s="27" t="s">
        <v>79</v>
      </c>
      <c r="I84" s="27" t="s">
        <v>80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8">
        <v>85.400001525878906</v>
      </c>
      <c r="AE84" s="26">
        <f t="shared" ref="AE84:AE103" si="18">SUM(J84:AC84)</f>
        <v>0</v>
      </c>
      <c r="AF84" s="28">
        <f t="shared" ref="AF84:AF103" si="19">AD84+AE84</f>
        <v>85.400001525878906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>
        <v>2</v>
      </c>
      <c r="AZ84" s="26">
        <v>0</v>
      </c>
      <c r="BA84" s="28">
        <v>85.680000305175781</v>
      </c>
      <c r="BB84" s="26">
        <f t="shared" ref="BB84:BB103" si="20">SUM(AG84:AZ84)</f>
        <v>2</v>
      </c>
      <c r="BC84" s="28">
        <f t="shared" ref="BC84:BC103" si="21">BA84+BB84</f>
        <v>87.680000305175781</v>
      </c>
      <c r="BD84" s="28">
        <f t="shared" ref="BD84:BD103" si="22">MIN(BC84,AF84)</f>
        <v>85.400001525878906</v>
      </c>
      <c r="BE84" s="28">
        <f t="shared" ref="BE84:BE103" si="23">IF( AND(ISNUMBER(BD$84),ISNUMBER(BD84)),(BD84-BD$84)/BD$84*100,"")</f>
        <v>0</v>
      </c>
    </row>
    <row r="85" spans="1:57" ht="57.6" x14ac:dyDescent="0.3">
      <c r="A85" s="5">
        <v>2</v>
      </c>
      <c r="B85" s="11" t="s">
        <v>306</v>
      </c>
      <c r="C85" s="11">
        <v>1995</v>
      </c>
      <c r="D85" s="11">
        <v>1995</v>
      </c>
      <c r="E85" s="11">
        <v>1995</v>
      </c>
      <c r="F85" s="11" t="s">
        <v>16</v>
      </c>
      <c r="G85" s="11" t="s">
        <v>307</v>
      </c>
      <c r="H85" s="11" t="s">
        <v>308</v>
      </c>
      <c r="I85" s="11" t="s">
        <v>309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29"/>
      <c r="AE85" s="5">
        <f t="shared" si="18"/>
        <v>0</v>
      </c>
      <c r="AF85" s="29" t="s">
        <v>823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29">
        <v>87.529998779296875</v>
      </c>
      <c r="BB85" s="5">
        <f t="shared" si="20"/>
        <v>0</v>
      </c>
      <c r="BC85" s="29">
        <f t="shared" si="21"/>
        <v>87.529998779296875</v>
      </c>
      <c r="BD85" s="29">
        <f t="shared" si="22"/>
        <v>87.529998779296875</v>
      </c>
      <c r="BE85" s="29">
        <f t="shared" si="23"/>
        <v>2.4941419383611043</v>
      </c>
    </row>
    <row r="86" spans="1:57" ht="57.6" x14ac:dyDescent="0.3">
      <c r="A86" s="5">
        <v>3</v>
      </c>
      <c r="B86" s="11" t="s">
        <v>478</v>
      </c>
      <c r="C86" s="11">
        <v>1996</v>
      </c>
      <c r="D86" s="11">
        <v>1996</v>
      </c>
      <c r="E86" s="11">
        <v>1996</v>
      </c>
      <c r="F86" s="11" t="s">
        <v>16</v>
      </c>
      <c r="G86" s="11" t="s">
        <v>112</v>
      </c>
      <c r="H86" s="11" t="s">
        <v>294</v>
      </c>
      <c r="I86" s="11" t="s">
        <v>295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29">
        <v>87.55999755859375</v>
      </c>
      <c r="AE86" s="5">
        <f t="shared" si="18"/>
        <v>0</v>
      </c>
      <c r="AF86" s="29">
        <f t="shared" si="19"/>
        <v>87.55999755859375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29">
        <v>88.480003356933594</v>
      </c>
      <c r="BB86" s="5">
        <f t="shared" si="20"/>
        <v>0</v>
      </c>
      <c r="BC86" s="29">
        <f t="shared" si="21"/>
        <v>88.480003356933594</v>
      </c>
      <c r="BD86" s="29">
        <f t="shared" si="22"/>
        <v>87.55999755859375</v>
      </c>
      <c r="BE86" s="29">
        <f t="shared" si="23"/>
        <v>2.529269313959317</v>
      </c>
    </row>
    <row r="87" spans="1:57" ht="86.4" x14ac:dyDescent="0.3">
      <c r="A87" s="5">
        <v>4</v>
      </c>
      <c r="B87" s="11" t="s">
        <v>233</v>
      </c>
      <c r="C87" s="11">
        <v>1998</v>
      </c>
      <c r="D87" s="11">
        <v>1998</v>
      </c>
      <c r="E87" s="11">
        <v>1998</v>
      </c>
      <c r="F87" s="11" t="s">
        <v>61</v>
      </c>
      <c r="G87" s="11" t="s">
        <v>219</v>
      </c>
      <c r="H87" s="11" t="s">
        <v>220</v>
      </c>
      <c r="I87" s="11" t="s">
        <v>221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50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29">
        <v>105.87000274658203</v>
      </c>
      <c r="AE87" s="5">
        <f t="shared" si="18"/>
        <v>50</v>
      </c>
      <c r="AF87" s="29">
        <f t="shared" si="19"/>
        <v>155.87000274658203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29">
        <v>87.599998474121094</v>
      </c>
      <c r="BB87" s="5">
        <f t="shared" si="20"/>
        <v>0</v>
      </c>
      <c r="BC87" s="29">
        <f t="shared" si="21"/>
        <v>87.599998474121094</v>
      </c>
      <c r="BD87" s="29">
        <f t="shared" si="22"/>
        <v>87.599998474121094</v>
      </c>
      <c r="BE87" s="29">
        <f t="shared" si="23"/>
        <v>2.5761087926626307</v>
      </c>
    </row>
    <row r="88" spans="1:57" ht="57.6" x14ac:dyDescent="0.3">
      <c r="A88" s="5">
        <v>5</v>
      </c>
      <c r="B88" s="11" t="s">
        <v>356</v>
      </c>
      <c r="C88" s="11">
        <v>1995</v>
      </c>
      <c r="D88" s="11">
        <v>1995</v>
      </c>
      <c r="E88" s="11">
        <v>1995</v>
      </c>
      <c r="F88" s="11" t="s">
        <v>16</v>
      </c>
      <c r="G88" s="11" t="s">
        <v>127</v>
      </c>
      <c r="H88" s="11" t="s">
        <v>128</v>
      </c>
      <c r="I88" s="11" t="s">
        <v>129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2</v>
      </c>
      <c r="AB88" s="5">
        <v>0</v>
      </c>
      <c r="AC88" s="5">
        <v>0</v>
      </c>
      <c r="AD88" s="29">
        <v>89.889999389648438</v>
      </c>
      <c r="AE88" s="5">
        <f t="shared" si="18"/>
        <v>2</v>
      </c>
      <c r="AF88" s="29">
        <f t="shared" si="19"/>
        <v>91.889999389648438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29">
        <v>90.589996337890625</v>
      </c>
      <c r="BB88" s="5">
        <f t="shared" si="20"/>
        <v>0</v>
      </c>
      <c r="BC88" s="29">
        <f t="shared" si="21"/>
        <v>90.589996337890625</v>
      </c>
      <c r="BD88" s="29">
        <f t="shared" si="22"/>
        <v>90.589996337890625</v>
      </c>
      <c r="BE88" s="29">
        <f t="shared" si="23"/>
        <v>6.0772771888522579</v>
      </c>
    </row>
    <row r="89" spans="1:57" ht="57.6" x14ac:dyDescent="0.3">
      <c r="A89" s="5">
        <v>6</v>
      </c>
      <c r="B89" s="11" t="s">
        <v>126</v>
      </c>
      <c r="C89" s="11">
        <v>1995</v>
      </c>
      <c r="D89" s="11">
        <v>1995</v>
      </c>
      <c r="E89" s="11">
        <v>1995</v>
      </c>
      <c r="F89" s="11" t="s">
        <v>16</v>
      </c>
      <c r="G89" s="11" t="s">
        <v>127</v>
      </c>
      <c r="H89" s="11" t="s">
        <v>128</v>
      </c>
      <c r="I89" s="11" t="s">
        <v>129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29">
        <v>95.989997863769531</v>
      </c>
      <c r="AE89" s="5">
        <f t="shared" si="18"/>
        <v>0</v>
      </c>
      <c r="AF89" s="29">
        <f t="shared" si="19"/>
        <v>95.989997863769531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29">
        <v>90.660003662109375</v>
      </c>
      <c r="BB89" s="5">
        <f t="shared" si="20"/>
        <v>0</v>
      </c>
      <c r="BC89" s="29">
        <f t="shared" si="21"/>
        <v>90.660003662109375</v>
      </c>
      <c r="BD89" s="29">
        <f t="shared" si="22"/>
        <v>90.660003662109375</v>
      </c>
      <c r="BE89" s="29">
        <f t="shared" si="23"/>
        <v>6.1592529768708744</v>
      </c>
    </row>
    <row r="90" spans="1:57" ht="43.2" x14ac:dyDescent="0.3">
      <c r="A90" s="5">
        <v>7</v>
      </c>
      <c r="B90" s="11" t="s">
        <v>15</v>
      </c>
      <c r="C90" s="11">
        <v>1995</v>
      </c>
      <c r="D90" s="11">
        <v>1995</v>
      </c>
      <c r="E90" s="11">
        <v>1995</v>
      </c>
      <c r="F90" s="11" t="s">
        <v>16</v>
      </c>
      <c r="G90" s="11" t="s">
        <v>17</v>
      </c>
      <c r="H90" s="11" t="s">
        <v>18</v>
      </c>
      <c r="I90" s="11" t="s">
        <v>19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29">
        <v>91.269996643066406</v>
      </c>
      <c r="AE90" s="5">
        <f t="shared" si="18"/>
        <v>0</v>
      </c>
      <c r="AF90" s="29">
        <f t="shared" si="19"/>
        <v>91.269996643066406</v>
      </c>
      <c r="AG90" s="5">
        <v>0</v>
      </c>
      <c r="AH90" s="5">
        <v>0</v>
      </c>
      <c r="AI90" s="5">
        <v>0</v>
      </c>
      <c r="AJ90" s="5">
        <v>0</v>
      </c>
      <c r="AK90" s="5">
        <v>2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2</v>
      </c>
      <c r="AU90" s="5">
        <v>0</v>
      </c>
      <c r="AV90" s="5">
        <v>0</v>
      </c>
      <c r="AW90" s="5">
        <v>0</v>
      </c>
      <c r="AX90" s="5">
        <v>2</v>
      </c>
      <c r="AY90" s="5">
        <v>0</v>
      </c>
      <c r="AZ90" s="5">
        <v>2</v>
      </c>
      <c r="BA90" s="29">
        <v>93.129997253417969</v>
      </c>
      <c r="BB90" s="5">
        <f t="shared" si="20"/>
        <v>8</v>
      </c>
      <c r="BC90" s="29">
        <f t="shared" si="21"/>
        <v>101.12999725341797</v>
      </c>
      <c r="BD90" s="29">
        <f t="shared" si="22"/>
        <v>91.269996643066406</v>
      </c>
      <c r="BE90" s="29">
        <f t="shared" si="23"/>
        <v>6.8735304593744138</v>
      </c>
    </row>
    <row r="91" spans="1:57" ht="57.6" x14ac:dyDescent="0.3">
      <c r="A91" s="5">
        <v>8</v>
      </c>
      <c r="B91" s="11" t="s">
        <v>293</v>
      </c>
      <c r="C91" s="11">
        <v>1996</v>
      </c>
      <c r="D91" s="11">
        <v>1996</v>
      </c>
      <c r="E91" s="11">
        <v>1996</v>
      </c>
      <c r="F91" s="11" t="s">
        <v>16</v>
      </c>
      <c r="G91" s="11" t="s">
        <v>112</v>
      </c>
      <c r="H91" s="11" t="s">
        <v>294</v>
      </c>
      <c r="I91" s="11" t="s">
        <v>295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29">
        <v>93.69000244140625</v>
      </c>
      <c r="AE91" s="5">
        <f t="shared" si="18"/>
        <v>0</v>
      </c>
      <c r="AF91" s="29">
        <f t="shared" si="19"/>
        <v>93.69000244140625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50</v>
      </c>
      <c r="AZ91" s="5">
        <v>0</v>
      </c>
      <c r="BA91" s="29">
        <v>94.220001220703125</v>
      </c>
      <c r="BB91" s="5">
        <f t="shared" si="20"/>
        <v>50</v>
      </c>
      <c r="BC91" s="29">
        <f t="shared" si="21"/>
        <v>144.22000122070312</v>
      </c>
      <c r="BD91" s="29">
        <f t="shared" si="22"/>
        <v>93.69000244140625</v>
      </c>
      <c r="BE91" s="29">
        <f t="shared" si="23"/>
        <v>9.7072608517638148</v>
      </c>
    </row>
    <row r="92" spans="1:57" ht="28.8" x14ac:dyDescent="0.3">
      <c r="A92" s="5">
        <v>9</v>
      </c>
      <c r="B92" s="11" t="s">
        <v>101</v>
      </c>
      <c r="C92" s="11">
        <v>1965</v>
      </c>
      <c r="D92" s="11">
        <v>1965</v>
      </c>
      <c r="E92" s="11">
        <v>1965</v>
      </c>
      <c r="F92" s="11" t="s">
        <v>16</v>
      </c>
      <c r="G92" s="11" t="s">
        <v>102</v>
      </c>
      <c r="H92" s="11" t="s">
        <v>103</v>
      </c>
      <c r="I92" s="11" t="s">
        <v>91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29">
        <v>94.290000915527344</v>
      </c>
      <c r="AE92" s="5">
        <f t="shared" si="18"/>
        <v>0</v>
      </c>
      <c r="AF92" s="29">
        <f t="shared" si="19"/>
        <v>94.290000915527344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29">
        <v>95.279998779296875</v>
      </c>
      <c r="BB92" s="5">
        <f t="shared" si="20"/>
        <v>0</v>
      </c>
      <c r="BC92" s="29">
        <f t="shared" si="21"/>
        <v>95.279998779296875</v>
      </c>
      <c r="BD92" s="29">
        <f t="shared" si="22"/>
        <v>94.290000915527344</v>
      </c>
      <c r="BE92" s="29">
        <f t="shared" si="23"/>
        <v>10.409835164879343</v>
      </c>
    </row>
    <row r="93" spans="1:57" ht="28.8" x14ac:dyDescent="0.3">
      <c r="A93" s="5">
        <v>10</v>
      </c>
      <c r="B93" s="11" t="s">
        <v>440</v>
      </c>
      <c r="C93" s="11">
        <v>1990</v>
      </c>
      <c r="D93" s="11">
        <v>1990</v>
      </c>
      <c r="E93" s="11">
        <v>1990</v>
      </c>
      <c r="F93" s="11" t="s">
        <v>16</v>
      </c>
      <c r="G93" s="11" t="s">
        <v>11</v>
      </c>
      <c r="H93" s="11" t="s">
        <v>441</v>
      </c>
      <c r="I93" s="11" t="s">
        <v>442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2</v>
      </c>
      <c r="AD93" s="29">
        <v>92.470001220703125</v>
      </c>
      <c r="AE93" s="5">
        <f t="shared" si="18"/>
        <v>2</v>
      </c>
      <c r="AF93" s="29">
        <f t="shared" si="19"/>
        <v>94.470001220703125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2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2</v>
      </c>
      <c r="AV93" s="5">
        <v>0</v>
      </c>
      <c r="AW93" s="5">
        <v>0</v>
      </c>
      <c r="AX93" s="5">
        <v>0</v>
      </c>
      <c r="AY93" s="5">
        <v>2</v>
      </c>
      <c r="AZ93" s="5">
        <v>2</v>
      </c>
      <c r="BA93" s="29">
        <v>103.63999938964844</v>
      </c>
      <c r="BB93" s="5">
        <f t="shared" si="20"/>
        <v>8</v>
      </c>
      <c r="BC93" s="29">
        <f t="shared" si="21"/>
        <v>111.63999938964844</v>
      </c>
      <c r="BD93" s="29">
        <f t="shared" si="22"/>
        <v>94.470001220703125</v>
      </c>
      <c r="BE93" s="29">
        <f t="shared" si="23"/>
        <v>10.620608352185709</v>
      </c>
    </row>
    <row r="94" spans="1:57" ht="28.8" x14ac:dyDescent="0.3">
      <c r="A94" s="5">
        <v>11</v>
      </c>
      <c r="B94" s="11" t="s">
        <v>444</v>
      </c>
      <c r="C94" s="11">
        <v>1990</v>
      </c>
      <c r="D94" s="11">
        <v>1990</v>
      </c>
      <c r="E94" s="11">
        <v>1990</v>
      </c>
      <c r="F94" s="11" t="s">
        <v>16</v>
      </c>
      <c r="G94" s="11" t="s">
        <v>11</v>
      </c>
      <c r="H94" s="11" t="s">
        <v>441</v>
      </c>
      <c r="I94" s="11" t="s">
        <v>445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2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29">
        <v>94.900001525878906</v>
      </c>
      <c r="AE94" s="5">
        <f t="shared" si="18"/>
        <v>2</v>
      </c>
      <c r="AF94" s="29">
        <f t="shared" si="19"/>
        <v>96.900001525878906</v>
      </c>
      <c r="AG94" s="5">
        <v>0</v>
      </c>
      <c r="AH94" s="5">
        <v>0</v>
      </c>
      <c r="AI94" s="5">
        <v>50</v>
      </c>
      <c r="AJ94" s="5">
        <v>50</v>
      </c>
      <c r="AK94" s="5">
        <v>0</v>
      </c>
      <c r="AL94" s="5">
        <v>0</v>
      </c>
      <c r="AM94" s="5">
        <v>2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29">
        <v>102.69000244140625</v>
      </c>
      <c r="BB94" s="5">
        <f t="shared" si="20"/>
        <v>102</v>
      </c>
      <c r="BC94" s="29">
        <f t="shared" si="21"/>
        <v>204.69000244140625</v>
      </c>
      <c r="BD94" s="29">
        <f t="shared" si="22"/>
        <v>96.900001525878906</v>
      </c>
      <c r="BE94" s="29">
        <f t="shared" si="23"/>
        <v>13.466041913963123</v>
      </c>
    </row>
    <row r="95" spans="1:57" ht="28.8" x14ac:dyDescent="0.3">
      <c r="A95" s="5">
        <v>12</v>
      </c>
      <c r="B95" s="11" t="s">
        <v>116</v>
      </c>
      <c r="C95" s="11">
        <v>1999</v>
      </c>
      <c r="D95" s="11">
        <v>1999</v>
      </c>
      <c r="E95" s="11">
        <v>1999</v>
      </c>
      <c r="F95" s="11" t="s">
        <v>61</v>
      </c>
      <c r="G95" s="11" t="s">
        <v>11</v>
      </c>
      <c r="H95" s="11" t="s">
        <v>117</v>
      </c>
      <c r="I95" s="11" t="s">
        <v>118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29">
        <v>98.339996337890625</v>
      </c>
      <c r="AE95" s="5">
        <f t="shared" si="18"/>
        <v>0</v>
      </c>
      <c r="AF95" s="29">
        <f t="shared" si="19"/>
        <v>98.339996337890625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29">
        <v>97.569999694824219</v>
      </c>
      <c r="BB95" s="5">
        <f t="shared" si="20"/>
        <v>0</v>
      </c>
      <c r="BC95" s="29">
        <f t="shared" si="21"/>
        <v>97.569999694824219</v>
      </c>
      <c r="BD95" s="29">
        <f t="shared" si="22"/>
        <v>97.569999694824219</v>
      </c>
      <c r="BE95" s="29">
        <f t="shared" si="23"/>
        <v>14.250583081380178</v>
      </c>
    </row>
    <row r="96" spans="1:57" ht="72" x14ac:dyDescent="0.3">
      <c r="A96" s="5">
        <v>13</v>
      </c>
      <c r="B96" s="11" t="s">
        <v>381</v>
      </c>
      <c r="C96" s="11">
        <v>1998</v>
      </c>
      <c r="D96" s="11">
        <v>1998</v>
      </c>
      <c r="E96" s="11">
        <v>1998</v>
      </c>
      <c r="F96" s="11" t="s">
        <v>61</v>
      </c>
      <c r="G96" s="11" t="s">
        <v>140</v>
      </c>
      <c r="H96" s="11" t="s">
        <v>141</v>
      </c>
      <c r="I96" s="11" t="s">
        <v>142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29"/>
      <c r="AE96" s="5">
        <f t="shared" si="18"/>
        <v>0</v>
      </c>
      <c r="AF96" s="29" t="s">
        <v>823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2</v>
      </c>
      <c r="AZ96" s="5">
        <v>0</v>
      </c>
      <c r="BA96" s="29">
        <v>96.160003662109375</v>
      </c>
      <c r="BB96" s="5">
        <f t="shared" si="20"/>
        <v>2</v>
      </c>
      <c r="BC96" s="29">
        <f t="shared" si="21"/>
        <v>98.160003662109375</v>
      </c>
      <c r="BD96" s="29">
        <f t="shared" si="22"/>
        <v>98.160003662109375</v>
      </c>
      <c r="BE96" s="29">
        <f t="shared" si="23"/>
        <v>14.941454225107694</v>
      </c>
    </row>
    <row r="97" spans="1:57" x14ac:dyDescent="0.3">
      <c r="A97" s="5">
        <v>14</v>
      </c>
      <c r="B97" s="11" t="s">
        <v>82</v>
      </c>
      <c r="C97" s="11">
        <v>1984</v>
      </c>
      <c r="D97" s="11">
        <v>1984</v>
      </c>
      <c r="E97" s="11">
        <v>1984</v>
      </c>
      <c r="F97" s="11" t="s">
        <v>16</v>
      </c>
      <c r="G97" s="11" t="s">
        <v>11</v>
      </c>
      <c r="H97" s="11" t="s">
        <v>83</v>
      </c>
      <c r="I97" s="11"/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29">
        <v>98.849998474121094</v>
      </c>
      <c r="AE97" s="5">
        <f t="shared" si="18"/>
        <v>0</v>
      </c>
      <c r="AF97" s="29">
        <f t="shared" si="19"/>
        <v>98.849998474121094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2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2</v>
      </c>
      <c r="BA97" s="29">
        <v>98.930000305175781</v>
      </c>
      <c r="BB97" s="5">
        <f t="shared" si="20"/>
        <v>4</v>
      </c>
      <c r="BC97" s="29">
        <f t="shared" si="21"/>
        <v>102.93000030517578</v>
      </c>
      <c r="BD97" s="29">
        <f t="shared" si="22"/>
        <v>98.849998474121094</v>
      </c>
      <c r="BE97" s="29">
        <f t="shared" si="23"/>
        <v>15.74941066501786</v>
      </c>
    </row>
    <row r="98" spans="1:57" ht="57.6" x14ac:dyDescent="0.3">
      <c r="A98" s="5">
        <v>15</v>
      </c>
      <c r="B98" s="11" t="s">
        <v>360</v>
      </c>
      <c r="C98" s="11">
        <v>2000</v>
      </c>
      <c r="D98" s="11">
        <v>2000</v>
      </c>
      <c r="E98" s="11">
        <v>2000</v>
      </c>
      <c r="F98" s="11" t="s">
        <v>61</v>
      </c>
      <c r="G98" s="11" t="s">
        <v>241</v>
      </c>
      <c r="H98" s="11" t="s">
        <v>242</v>
      </c>
      <c r="I98" s="11" t="s">
        <v>243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29">
        <v>98.919998168945313</v>
      </c>
      <c r="AE98" s="5">
        <f t="shared" si="18"/>
        <v>0</v>
      </c>
      <c r="AF98" s="29">
        <f t="shared" si="19"/>
        <v>98.919998168945313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29">
        <v>102.02999877929687</v>
      </c>
      <c r="BB98" s="5">
        <f t="shared" si="20"/>
        <v>0</v>
      </c>
      <c r="BC98" s="29">
        <f t="shared" si="21"/>
        <v>102.02999877929687</v>
      </c>
      <c r="BD98" s="29">
        <f t="shared" si="22"/>
        <v>98.919998168945313</v>
      </c>
      <c r="BE98" s="29">
        <f t="shared" si="23"/>
        <v>15.831377519319387</v>
      </c>
    </row>
    <row r="99" spans="1:57" ht="28.8" x14ac:dyDescent="0.3">
      <c r="A99" s="5">
        <v>16</v>
      </c>
      <c r="B99" s="11" t="s">
        <v>194</v>
      </c>
      <c r="C99" s="11">
        <v>2000</v>
      </c>
      <c r="D99" s="11">
        <v>2000</v>
      </c>
      <c r="E99" s="11">
        <v>2000</v>
      </c>
      <c r="F99" s="11">
        <v>1</v>
      </c>
      <c r="G99" s="11" t="s">
        <v>11</v>
      </c>
      <c r="H99" s="11" t="s">
        <v>117</v>
      </c>
      <c r="I99" s="11" t="s">
        <v>118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29">
        <v>104.15000152587891</v>
      </c>
      <c r="AE99" s="5">
        <f t="shared" si="18"/>
        <v>0</v>
      </c>
      <c r="AF99" s="29">
        <f t="shared" si="19"/>
        <v>104.15000152587891</v>
      </c>
      <c r="AG99" s="5">
        <v>0</v>
      </c>
      <c r="AH99" s="5">
        <v>0</v>
      </c>
      <c r="AI99" s="5">
        <v>0</v>
      </c>
      <c r="AJ99" s="5">
        <v>0</v>
      </c>
      <c r="AK99" s="5">
        <v>2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29">
        <v>106.73000335693359</v>
      </c>
      <c r="BB99" s="5">
        <f t="shared" si="20"/>
        <v>2</v>
      </c>
      <c r="BC99" s="29">
        <f t="shared" si="21"/>
        <v>108.73000335693359</v>
      </c>
      <c r="BD99" s="29">
        <f t="shared" si="22"/>
        <v>104.15000152587891</v>
      </c>
      <c r="BE99" s="29">
        <f t="shared" si="23"/>
        <v>21.955503120592049</v>
      </c>
    </row>
    <row r="100" spans="1:57" ht="57.6" x14ac:dyDescent="0.3">
      <c r="A100" s="5">
        <v>17</v>
      </c>
      <c r="B100" s="11" t="s">
        <v>240</v>
      </c>
      <c r="C100" s="11">
        <v>2000</v>
      </c>
      <c r="D100" s="11">
        <v>2000</v>
      </c>
      <c r="E100" s="11">
        <v>2000</v>
      </c>
      <c r="F100" s="11" t="s">
        <v>61</v>
      </c>
      <c r="G100" s="11" t="s">
        <v>241</v>
      </c>
      <c r="H100" s="11" t="s">
        <v>242</v>
      </c>
      <c r="I100" s="11" t="s">
        <v>243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50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29">
        <v>101.02999877929687</v>
      </c>
      <c r="AE100" s="5">
        <f t="shared" si="18"/>
        <v>50</v>
      </c>
      <c r="AF100" s="29">
        <f t="shared" si="19"/>
        <v>151.02999877929687</v>
      </c>
      <c r="AG100" s="5">
        <v>0</v>
      </c>
      <c r="AH100" s="5">
        <v>0</v>
      </c>
      <c r="AI100" s="5">
        <v>2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2</v>
      </c>
      <c r="AY100" s="5">
        <v>0</v>
      </c>
      <c r="AZ100" s="5">
        <v>0</v>
      </c>
      <c r="BA100" s="29">
        <v>100.90000152587891</v>
      </c>
      <c r="BB100" s="5">
        <f t="shared" si="20"/>
        <v>4</v>
      </c>
      <c r="BC100" s="29">
        <f t="shared" si="21"/>
        <v>104.90000152587891</v>
      </c>
      <c r="BD100" s="29">
        <f t="shared" si="22"/>
        <v>104.90000152587891</v>
      </c>
      <c r="BE100" s="29">
        <f t="shared" si="23"/>
        <v>22.83372324541573</v>
      </c>
    </row>
    <row r="101" spans="1:57" x14ac:dyDescent="0.3">
      <c r="A101" s="5">
        <v>18</v>
      </c>
      <c r="B101" s="11" t="s">
        <v>135</v>
      </c>
      <c r="C101" s="11">
        <v>1995</v>
      </c>
      <c r="D101" s="11">
        <v>1995</v>
      </c>
      <c r="E101" s="11">
        <v>1995</v>
      </c>
      <c r="F101" s="11" t="s">
        <v>61</v>
      </c>
      <c r="G101" s="11" t="s">
        <v>11</v>
      </c>
      <c r="H101" s="11" t="s">
        <v>79</v>
      </c>
      <c r="I101" s="11" t="s">
        <v>80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2</v>
      </c>
      <c r="AD101" s="29">
        <v>103.12000274658203</v>
      </c>
      <c r="AE101" s="5">
        <f t="shared" si="18"/>
        <v>2</v>
      </c>
      <c r="AF101" s="29">
        <f t="shared" si="19"/>
        <v>105.12000274658203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9"/>
      <c r="BB101" s="5">
        <f t="shared" si="20"/>
        <v>0</v>
      </c>
      <c r="BC101" s="29" t="s">
        <v>823</v>
      </c>
      <c r="BD101" s="29">
        <f t="shared" si="22"/>
        <v>105.12000274658203</v>
      </c>
      <c r="BE101" s="29">
        <f t="shared" si="23"/>
        <v>23.091335911425411</v>
      </c>
    </row>
    <row r="102" spans="1:57" ht="43.2" x14ac:dyDescent="0.3">
      <c r="A102" s="5">
        <v>19</v>
      </c>
      <c r="B102" s="11" t="s">
        <v>358</v>
      </c>
      <c r="C102" s="11">
        <v>2000</v>
      </c>
      <c r="D102" s="11">
        <v>2000</v>
      </c>
      <c r="E102" s="11">
        <v>2000</v>
      </c>
      <c r="F102" s="11" t="s">
        <v>61</v>
      </c>
      <c r="G102" s="11" t="s">
        <v>11</v>
      </c>
      <c r="H102" s="11" t="s">
        <v>255</v>
      </c>
      <c r="I102" s="11" t="s">
        <v>256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29">
        <v>105.48999786376953</v>
      </c>
      <c r="AE102" s="5">
        <f t="shared" si="18"/>
        <v>0</v>
      </c>
      <c r="AF102" s="29">
        <f t="shared" si="19"/>
        <v>105.48999786376953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2</v>
      </c>
      <c r="AY102" s="5">
        <v>0</v>
      </c>
      <c r="AZ102" s="5">
        <v>0</v>
      </c>
      <c r="BA102" s="29">
        <v>103.87000274658203</v>
      </c>
      <c r="BB102" s="5">
        <f t="shared" si="20"/>
        <v>2</v>
      </c>
      <c r="BC102" s="29">
        <f t="shared" si="21"/>
        <v>105.87000274658203</v>
      </c>
      <c r="BD102" s="29">
        <f t="shared" si="22"/>
        <v>105.48999786376953</v>
      </c>
      <c r="BE102" s="29">
        <f t="shared" si="23"/>
        <v>23.524585455426156</v>
      </c>
    </row>
    <row r="103" spans="1:57" ht="86.4" x14ac:dyDescent="0.3">
      <c r="A103" s="5">
        <v>20</v>
      </c>
      <c r="B103" s="11" t="s">
        <v>218</v>
      </c>
      <c r="C103" s="11">
        <v>1998</v>
      </c>
      <c r="D103" s="11">
        <v>1998</v>
      </c>
      <c r="E103" s="11">
        <v>1998</v>
      </c>
      <c r="F103" s="11" t="s">
        <v>61</v>
      </c>
      <c r="G103" s="11" t="s">
        <v>219</v>
      </c>
      <c r="H103" s="11" t="s">
        <v>220</v>
      </c>
      <c r="I103" s="11" t="s">
        <v>221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29"/>
      <c r="AE103" s="5">
        <f t="shared" si="18"/>
        <v>0</v>
      </c>
      <c r="AF103" s="29" t="s">
        <v>823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9"/>
      <c r="BB103" s="5">
        <f t="shared" si="20"/>
        <v>0</v>
      </c>
      <c r="BC103" s="29" t="s">
        <v>823</v>
      </c>
      <c r="BD103" s="29"/>
      <c r="BE103" s="29" t="str">
        <f t="shared" si="23"/>
        <v/>
      </c>
    </row>
    <row r="105" spans="1:57" ht="18" x14ac:dyDescent="0.3">
      <c r="A105" s="15" t="s">
        <v>861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57" x14ac:dyDescent="0.3">
      <c r="A106" s="20" t="s">
        <v>813</v>
      </c>
      <c r="B106" s="20" t="s">
        <v>1</v>
      </c>
      <c r="C106" s="20" t="s">
        <v>2</v>
      </c>
      <c r="D106" s="20" t="s">
        <v>485</v>
      </c>
      <c r="E106" s="20" t="s">
        <v>486</v>
      </c>
      <c r="F106" s="20" t="s">
        <v>3</v>
      </c>
      <c r="G106" s="20" t="s">
        <v>4</v>
      </c>
      <c r="H106" s="20" t="s">
        <v>5</v>
      </c>
      <c r="I106" s="20" t="s">
        <v>6</v>
      </c>
      <c r="J106" s="22" t="s">
        <v>815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4"/>
      <c r="AG106" s="22" t="s">
        <v>819</v>
      </c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4"/>
      <c r="BD106" s="20" t="s">
        <v>820</v>
      </c>
      <c r="BE106" s="20" t="s">
        <v>821</v>
      </c>
    </row>
    <row r="107" spans="1:57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5">
        <v>1</v>
      </c>
      <c r="K107" s="25">
        <v>2</v>
      </c>
      <c r="L107" s="25">
        <v>3</v>
      </c>
      <c r="M107" s="25">
        <v>4</v>
      </c>
      <c r="N107" s="25">
        <v>5</v>
      </c>
      <c r="O107" s="25">
        <v>6</v>
      </c>
      <c r="P107" s="25">
        <v>7</v>
      </c>
      <c r="Q107" s="25">
        <v>8</v>
      </c>
      <c r="R107" s="25">
        <v>9</v>
      </c>
      <c r="S107" s="25">
        <v>10</v>
      </c>
      <c r="T107" s="25">
        <v>11</v>
      </c>
      <c r="U107" s="25">
        <v>12</v>
      </c>
      <c r="V107" s="25">
        <v>13</v>
      </c>
      <c r="W107" s="25">
        <v>14</v>
      </c>
      <c r="X107" s="25">
        <v>15</v>
      </c>
      <c r="Y107" s="25">
        <v>16</v>
      </c>
      <c r="Z107" s="25">
        <v>17</v>
      </c>
      <c r="AA107" s="25">
        <v>18</v>
      </c>
      <c r="AB107" s="25">
        <v>19</v>
      </c>
      <c r="AC107" s="25">
        <v>20</v>
      </c>
      <c r="AD107" s="25" t="s">
        <v>816</v>
      </c>
      <c r="AE107" s="25" t="s">
        <v>817</v>
      </c>
      <c r="AF107" s="25" t="s">
        <v>818</v>
      </c>
      <c r="AG107" s="25">
        <v>1</v>
      </c>
      <c r="AH107" s="25">
        <v>2</v>
      </c>
      <c r="AI107" s="25">
        <v>3</v>
      </c>
      <c r="AJ107" s="25">
        <v>4</v>
      </c>
      <c r="AK107" s="25">
        <v>5</v>
      </c>
      <c r="AL107" s="25">
        <v>6</v>
      </c>
      <c r="AM107" s="25">
        <v>7</v>
      </c>
      <c r="AN107" s="25">
        <v>8</v>
      </c>
      <c r="AO107" s="25">
        <v>9</v>
      </c>
      <c r="AP107" s="25">
        <v>10</v>
      </c>
      <c r="AQ107" s="25">
        <v>11</v>
      </c>
      <c r="AR107" s="25">
        <v>12</v>
      </c>
      <c r="AS107" s="25">
        <v>13</v>
      </c>
      <c r="AT107" s="25">
        <v>14</v>
      </c>
      <c r="AU107" s="25">
        <v>15</v>
      </c>
      <c r="AV107" s="25">
        <v>16</v>
      </c>
      <c r="AW107" s="25">
        <v>17</v>
      </c>
      <c r="AX107" s="25">
        <v>18</v>
      </c>
      <c r="AY107" s="25">
        <v>19</v>
      </c>
      <c r="AZ107" s="25">
        <v>20</v>
      </c>
      <c r="BA107" s="25" t="s">
        <v>816</v>
      </c>
      <c r="BB107" s="25" t="s">
        <v>817</v>
      </c>
      <c r="BC107" s="25" t="s">
        <v>818</v>
      </c>
      <c r="BD107" s="21"/>
      <c r="BE107" s="21"/>
    </row>
    <row r="108" spans="1:57" ht="57.6" x14ac:dyDescent="0.3">
      <c r="A108" s="26">
        <v>1</v>
      </c>
      <c r="B108" s="27" t="s">
        <v>282</v>
      </c>
      <c r="C108" s="27">
        <v>1998</v>
      </c>
      <c r="D108" s="27">
        <v>1998</v>
      </c>
      <c r="E108" s="27">
        <v>1998</v>
      </c>
      <c r="F108" s="27" t="s">
        <v>16</v>
      </c>
      <c r="G108" s="27" t="s">
        <v>283</v>
      </c>
      <c r="H108" s="27" t="s">
        <v>55</v>
      </c>
      <c r="I108" s="27" t="s">
        <v>284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8">
        <v>101.76000213623047</v>
      </c>
      <c r="AE108" s="26">
        <f t="shared" ref="AE108:AE115" si="24">SUM(J108:AC108)</f>
        <v>0</v>
      </c>
      <c r="AF108" s="28">
        <f t="shared" ref="AF108:AF115" si="25">AD108+AE108</f>
        <v>101.76000213623047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0</v>
      </c>
      <c r="AN108" s="26">
        <v>0</v>
      </c>
      <c r="AO108" s="26">
        <v>0</v>
      </c>
      <c r="AP108" s="26">
        <v>0</v>
      </c>
      <c r="AQ108" s="26">
        <v>0</v>
      </c>
      <c r="AR108" s="26">
        <v>0</v>
      </c>
      <c r="AS108" s="26">
        <v>0</v>
      </c>
      <c r="AT108" s="26">
        <v>0</v>
      </c>
      <c r="AU108" s="26">
        <v>0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8">
        <v>102.48000335693359</v>
      </c>
      <c r="BB108" s="26">
        <f t="shared" ref="BB108:BB115" si="26">SUM(AG108:AZ108)</f>
        <v>0</v>
      </c>
      <c r="BC108" s="28">
        <f t="shared" ref="BC108:BC115" si="27">BA108+BB108</f>
        <v>102.48000335693359</v>
      </c>
      <c r="BD108" s="28">
        <f t="shared" ref="BD108:BD115" si="28">MIN(BC108,AF108)</f>
        <v>101.76000213623047</v>
      </c>
      <c r="BE108" s="28">
        <f t="shared" ref="BE108:BE115" si="29">IF( AND(ISNUMBER(BD$108),ISNUMBER(BD108)),(BD108-BD$108)/BD$108*100,"")</f>
        <v>0</v>
      </c>
    </row>
    <row r="109" spans="1:57" ht="43.2" x14ac:dyDescent="0.3">
      <c r="A109" s="5">
        <v>2</v>
      </c>
      <c r="B109" s="11" t="s">
        <v>53</v>
      </c>
      <c r="C109" s="11">
        <v>1997</v>
      </c>
      <c r="D109" s="11">
        <v>1997</v>
      </c>
      <c r="E109" s="11">
        <v>1997</v>
      </c>
      <c r="F109" s="11" t="s">
        <v>16</v>
      </c>
      <c r="G109" s="11" t="s">
        <v>54</v>
      </c>
      <c r="H109" s="11" t="s">
        <v>55</v>
      </c>
      <c r="I109" s="11" t="s">
        <v>56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29">
        <v>102.23000335693359</v>
      </c>
      <c r="AE109" s="5">
        <f t="shared" si="24"/>
        <v>0</v>
      </c>
      <c r="AF109" s="29">
        <f t="shared" si="25"/>
        <v>102.23000335693359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29">
        <v>102.61000061035156</v>
      </c>
      <c r="BB109" s="5">
        <f t="shared" si="26"/>
        <v>0</v>
      </c>
      <c r="BC109" s="29">
        <f t="shared" si="27"/>
        <v>102.61000061035156</v>
      </c>
      <c r="BD109" s="29">
        <f t="shared" si="28"/>
        <v>102.23000335693359</v>
      </c>
      <c r="BE109" s="29">
        <f t="shared" si="29"/>
        <v>0.46187225907671881</v>
      </c>
    </row>
    <row r="110" spans="1:57" ht="57.6" x14ac:dyDescent="0.3">
      <c r="A110" s="5">
        <v>3</v>
      </c>
      <c r="B110" s="11" t="s">
        <v>238</v>
      </c>
      <c r="C110" s="11">
        <v>1997</v>
      </c>
      <c r="D110" s="11">
        <v>1997</v>
      </c>
      <c r="E110" s="11">
        <v>1997</v>
      </c>
      <c r="F110" s="11" t="s">
        <v>16</v>
      </c>
      <c r="G110" s="11" t="s">
        <v>11</v>
      </c>
      <c r="H110" s="11" t="s">
        <v>201</v>
      </c>
      <c r="I110" s="11" t="s">
        <v>202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2</v>
      </c>
      <c r="AB110" s="5">
        <v>0</v>
      </c>
      <c r="AC110" s="5">
        <v>0</v>
      </c>
      <c r="AD110" s="29">
        <v>104.77999877929687</v>
      </c>
      <c r="AE110" s="5">
        <f t="shared" si="24"/>
        <v>2</v>
      </c>
      <c r="AF110" s="29">
        <f t="shared" si="25"/>
        <v>106.77999877929687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29">
        <v>104.58000183105469</v>
      </c>
      <c r="BB110" s="5">
        <f t="shared" si="26"/>
        <v>0</v>
      </c>
      <c r="BC110" s="29">
        <f t="shared" si="27"/>
        <v>104.58000183105469</v>
      </c>
      <c r="BD110" s="29">
        <f t="shared" si="28"/>
        <v>104.58000183105469</v>
      </c>
      <c r="BE110" s="29">
        <f t="shared" si="29"/>
        <v>2.771226057020876</v>
      </c>
    </row>
    <row r="111" spans="1:57" ht="57.6" x14ac:dyDescent="0.3">
      <c r="A111" s="5">
        <v>4</v>
      </c>
      <c r="B111" s="11" t="s">
        <v>471</v>
      </c>
      <c r="C111" s="11">
        <v>2000</v>
      </c>
      <c r="D111" s="11">
        <v>2000</v>
      </c>
      <c r="E111" s="11">
        <v>2000</v>
      </c>
      <c r="F111" s="11" t="s">
        <v>61</v>
      </c>
      <c r="G111" s="11" t="s">
        <v>283</v>
      </c>
      <c r="H111" s="11" t="s">
        <v>55</v>
      </c>
      <c r="I111" s="11" t="s">
        <v>284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29">
        <v>108.23999786376953</v>
      </c>
      <c r="AE111" s="5">
        <f t="shared" si="24"/>
        <v>0</v>
      </c>
      <c r="AF111" s="29">
        <f t="shared" si="25"/>
        <v>108.23999786376953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2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29">
        <v>107.76000213623047</v>
      </c>
      <c r="BB111" s="5">
        <f t="shared" si="26"/>
        <v>2</v>
      </c>
      <c r="BC111" s="29">
        <f t="shared" si="27"/>
        <v>109.76000213623047</v>
      </c>
      <c r="BD111" s="29">
        <f t="shared" si="28"/>
        <v>108.23999786376953</v>
      </c>
      <c r="BE111" s="29">
        <f t="shared" si="29"/>
        <v>6.3679201960550422</v>
      </c>
    </row>
    <row r="112" spans="1:57" ht="57.6" x14ac:dyDescent="0.3">
      <c r="A112" s="5">
        <v>5</v>
      </c>
      <c r="B112" s="11" t="s">
        <v>424</v>
      </c>
      <c r="C112" s="11">
        <v>2001</v>
      </c>
      <c r="D112" s="11">
        <v>2001</v>
      </c>
      <c r="E112" s="11">
        <v>2001</v>
      </c>
      <c r="F112" s="11" t="s">
        <v>61</v>
      </c>
      <c r="G112" s="11" t="s">
        <v>425</v>
      </c>
      <c r="H112" s="11" t="s">
        <v>426</v>
      </c>
      <c r="I112" s="11" t="s">
        <v>309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29">
        <v>110.19999694824219</v>
      </c>
      <c r="AE112" s="5">
        <f t="shared" si="24"/>
        <v>0</v>
      </c>
      <c r="AF112" s="29">
        <f t="shared" si="25"/>
        <v>110.19999694824219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29">
        <v>116.16000366210937</v>
      </c>
      <c r="BB112" s="5">
        <f t="shared" si="26"/>
        <v>0</v>
      </c>
      <c r="BC112" s="29">
        <f t="shared" si="27"/>
        <v>116.16000366210937</v>
      </c>
      <c r="BD112" s="29">
        <f t="shared" si="28"/>
        <v>110.19999694824219</v>
      </c>
      <c r="BE112" s="29">
        <f t="shared" si="29"/>
        <v>8.2940198848588231</v>
      </c>
    </row>
    <row r="113" spans="1:57" ht="28.8" x14ac:dyDescent="0.3">
      <c r="A113" s="5">
        <v>6</v>
      </c>
      <c r="B113" s="11" t="s">
        <v>428</v>
      </c>
      <c r="C113" s="11">
        <v>1991</v>
      </c>
      <c r="D113" s="11">
        <v>1991</v>
      </c>
      <c r="E113" s="11">
        <v>1991</v>
      </c>
      <c r="F113" s="11" t="s">
        <v>16</v>
      </c>
      <c r="G113" s="11" t="s">
        <v>429</v>
      </c>
      <c r="H113" s="11" t="s">
        <v>430</v>
      </c>
      <c r="I113" s="11" t="s">
        <v>431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2</v>
      </c>
      <c r="AB113" s="5">
        <v>2</v>
      </c>
      <c r="AC113" s="5">
        <v>0</v>
      </c>
      <c r="AD113" s="29">
        <v>109.23999786376953</v>
      </c>
      <c r="AE113" s="5">
        <f t="shared" si="24"/>
        <v>4</v>
      </c>
      <c r="AF113" s="29">
        <f t="shared" si="25"/>
        <v>113.23999786376953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2</v>
      </c>
      <c r="AY113" s="5">
        <v>2</v>
      </c>
      <c r="AZ113" s="5">
        <v>0</v>
      </c>
      <c r="BA113" s="29">
        <v>109.36000061035156</v>
      </c>
      <c r="BB113" s="5">
        <f t="shared" si="26"/>
        <v>4</v>
      </c>
      <c r="BC113" s="29">
        <f t="shared" si="27"/>
        <v>113.36000061035156</v>
      </c>
      <c r="BD113" s="29">
        <f t="shared" si="28"/>
        <v>113.23999786376953</v>
      </c>
      <c r="BE113" s="29">
        <f t="shared" si="29"/>
        <v>11.281442105484924</v>
      </c>
    </row>
    <row r="114" spans="1:57" ht="57.6" x14ac:dyDescent="0.3">
      <c r="A114" s="5">
        <v>7</v>
      </c>
      <c r="B114" s="11" t="s">
        <v>336</v>
      </c>
      <c r="C114" s="11">
        <v>1998</v>
      </c>
      <c r="D114" s="11">
        <v>1998</v>
      </c>
      <c r="E114" s="11">
        <v>1998</v>
      </c>
      <c r="F114" s="11" t="s">
        <v>61</v>
      </c>
      <c r="G114" s="11" t="s">
        <v>17</v>
      </c>
      <c r="H114" s="11" t="s">
        <v>18</v>
      </c>
      <c r="I114" s="11" t="s">
        <v>337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2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29">
        <v>114.83999633789063</v>
      </c>
      <c r="AE114" s="5">
        <f t="shared" si="24"/>
        <v>2</v>
      </c>
      <c r="AF114" s="29">
        <f t="shared" si="25"/>
        <v>116.83999633789062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29">
        <v>115.16000366210937</v>
      </c>
      <c r="BB114" s="5">
        <f t="shared" si="26"/>
        <v>0</v>
      </c>
      <c r="BC114" s="29">
        <f t="shared" si="27"/>
        <v>115.16000366210937</v>
      </c>
      <c r="BD114" s="29">
        <f t="shared" si="28"/>
        <v>115.16000366210937</v>
      </c>
      <c r="BE114" s="29">
        <f t="shared" si="29"/>
        <v>13.168240216759971</v>
      </c>
    </row>
    <row r="115" spans="1:57" ht="72" x14ac:dyDescent="0.3">
      <c r="A115" s="5">
        <v>8</v>
      </c>
      <c r="B115" s="11" t="s">
        <v>346</v>
      </c>
      <c r="C115" s="11">
        <v>2001</v>
      </c>
      <c r="D115" s="11">
        <v>2001</v>
      </c>
      <c r="E115" s="11">
        <v>2001</v>
      </c>
      <c r="F115" s="11" t="s">
        <v>61</v>
      </c>
      <c r="G115" s="11" t="s">
        <v>11</v>
      </c>
      <c r="H115" s="11" t="s">
        <v>347</v>
      </c>
      <c r="I115" s="11" t="s">
        <v>348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2</v>
      </c>
      <c r="AB115" s="5">
        <v>0</v>
      </c>
      <c r="AC115" s="5">
        <v>0</v>
      </c>
      <c r="AD115" s="29">
        <v>123.94000244140625</v>
      </c>
      <c r="AE115" s="5">
        <f t="shared" si="24"/>
        <v>2</v>
      </c>
      <c r="AF115" s="29">
        <f t="shared" si="25"/>
        <v>125.94000244140625</v>
      </c>
      <c r="AG115" s="5">
        <v>0</v>
      </c>
      <c r="AH115" s="5">
        <v>0</v>
      </c>
      <c r="AI115" s="5">
        <v>2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29">
        <v>116.33000183105469</v>
      </c>
      <c r="BB115" s="5">
        <f t="shared" si="26"/>
        <v>2</v>
      </c>
      <c r="BC115" s="29">
        <f t="shared" si="27"/>
        <v>118.33000183105469</v>
      </c>
      <c r="BD115" s="29">
        <f t="shared" si="28"/>
        <v>118.33000183105469</v>
      </c>
      <c r="BE115" s="29">
        <f t="shared" si="29"/>
        <v>16.283411307953052</v>
      </c>
    </row>
  </sheetData>
  <mergeCells count="76">
    <mergeCell ref="BD106:BD107"/>
    <mergeCell ref="BE106:BE107"/>
    <mergeCell ref="G106:G107"/>
    <mergeCell ref="H106:H107"/>
    <mergeCell ref="I106:I107"/>
    <mergeCell ref="A105:J105"/>
    <mergeCell ref="J106:AF106"/>
    <mergeCell ref="AG106:BC106"/>
    <mergeCell ref="A106:A107"/>
    <mergeCell ref="B106:B107"/>
    <mergeCell ref="C106:C107"/>
    <mergeCell ref="D106:D107"/>
    <mergeCell ref="E106:E107"/>
    <mergeCell ref="F106:F107"/>
    <mergeCell ref="I82:I83"/>
    <mergeCell ref="A81:J81"/>
    <mergeCell ref="J82:AF82"/>
    <mergeCell ref="AG82:BC82"/>
    <mergeCell ref="BD82:BD83"/>
    <mergeCell ref="BE82:BE83"/>
    <mergeCell ref="BD62:BD63"/>
    <mergeCell ref="BE62:BE63"/>
    <mergeCell ref="A82:A83"/>
    <mergeCell ref="B82:B83"/>
    <mergeCell ref="C82:C83"/>
    <mergeCell ref="D82:D83"/>
    <mergeCell ref="E82:E83"/>
    <mergeCell ref="F82:F83"/>
    <mergeCell ref="G82:G83"/>
    <mergeCell ref="H82:H83"/>
    <mergeCell ref="G62:G63"/>
    <mergeCell ref="H62:H63"/>
    <mergeCell ref="I62:I63"/>
    <mergeCell ref="A61:J61"/>
    <mergeCell ref="J62:AF62"/>
    <mergeCell ref="AG62:BC62"/>
    <mergeCell ref="A62:A63"/>
    <mergeCell ref="B62:B63"/>
    <mergeCell ref="C62:C63"/>
    <mergeCell ref="D62:D63"/>
    <mergeCell ref="E62:E63"/>
    <mergeCell ref="F62:F63"/>
    <mergeCell ref="I51:I52"/>
    <mergeCell ref="A50:J50"/>
    <mergeCell ref="J51:AF51"/>
    <mergeCell ref="AG51:BC51"/>
    <mergeCell ref="BD51:BD52"/>
    <mergeCell ref="BE51:BE52"/>
    <mergeCell ref="BD8:BD9"/>
    <mergeCell ref="BE8:BE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  <ignoredErrors>
    <ignoredError sqref="AE10:AE48 BB10:BB48 AE53:AE58 BB53:BB56 AE64:AE79 BB64:BB79 AE84 BB84:BB100 AE86:AE95 AE97:AE102 BB102 AE108:AE115 BB108:BB1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3">
      <c r="A4" s="18" t="s">
        <v>1052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23.4" x14ac:dyDescent="0.3">
      <c r="A5" s="19" t="s">
        <v>812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17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2" t="s">
        <v>815</v>
      </c>
      <c r="K8" s="23"/>
      <c r="L8" s="24"/>
      <c r="M8" s="22" t="s">
        <v>819</v>
      </c>
      <c r="N8" s="23"/>
      <c r="O8" s="24"/>
      <c r="P8" s="20" t="s">
        <v>820</v>
      </c>
      <c r="Q8" s="20" t="s">
        <v>821</v>
      </c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5" t="s">
        <v>816</v>
      </c>
      <c r="K9" s="25" t="s">
        <v>817</v>
      </c>
      <c r="L9" s="25" t="s">
        <v>818</v>
      </c>
      <c r="M9" s="25" t="s">
        <v>816</v>
      </c>
      <c r="N9" s="25" t="s">
        <v>817</v>
      </c>
      <c r="O9" s="25" t="s">
        <v>818</v>
      </c>
      <c r="P9" s="21"/>
      <c r="Q9" s="21"/>
    </row>
    <row r="10" spans="1:17" ht="28.8" x14ac:dyDescent="0.3">
      <c r="A10" s="26">
        <v>1</v>
      </c>
      <c r="B10" s="27" t="s">
        <v>468</v>
      </c>
      <c r="C10" s="27">
        <v>1994</v>
      </c>
      <c r="D10" s="27">
        <v>1994</v>
      </c>
      <c r="E10" s="27">
        <v>1994</v>
      </c>
      <c r="F10" s="27" t="s">
        <v>16</v>
      </c>
      <c r="G10" s="27" t="s">
        <v>11</v>
      </c>
      <c r="H10" s="27" t="s">
        <v>469</v>
      </c>
      <c r="I10" s="27" t="s">
        <v>99</v>
      </c>
      <c r="J10" s="28">
        <v>78.699996948242188</v>
      </c>
      <c r="K10" s="26">
        <v>4</v>
      </c>
      <c r="L10" s="28">
        <f t="shared" ref="L10:L48" si="0">J10+K10</f>
        <v>82.699996948242188</v>
      </c>
      <c r="M10" s="28">
        <v>75.589996337890625</v>
      </c>
      <c r="N10" s="26">
        <v>0</v>
      </c>
      <c r="O10" s="28">
        <f t="shared" ref="O10:O48" si="1">M10+N10</f>
        <v>75.589996337890625</v>
      </c>
      <c r="P10" s="28">
        <f t="shared" ref="P10:P48" si="2">MIN(O10,L10)</f>
        <v>75.589996337890625</v>
      </c>
      <c r="Q10" s="28">
        <f t="shared" ref="Q10:Q48" si="3">IF( AND(ISNUMBER(P$10),ISNUMBER(P10)),(P10-P$10)/P$10*100,"")</f>
        <v>0</v>
      </c>
    </row>
    <row r="11" spans="1:17" ht="57.6" x14ac:dyDescent="0.3">
      <c r="A11" s="5">
        <v>2</v>
      </c>
      <c r="B11" s="11" t="s">
        <v>306</v>
      </c>
      <c r="C11" s="11">
        <v>1995</v>
      </c>
      <c r="D11" s="11">
        <v>1995</v>
      </c>
      <c r="E11" s="11">
        <v>1995</v>
      </c>
      <c r="F11" s="11" t="s">
        <v>16</v>
      </c>
      <c r="G11" s="11" t="s">
        <v>307</v>
      </c>
      <c r="H11" s="11" t="s">
        <v>308</v>
      </c>
      <c r="I11" s="11" t="s">
        <v>309</v>
      </c>
      <c r="J11" s="29">
        <v>79.089996337890625</v>
      </c>
      <c r="K11" s="5">
        <v>0</v>
      </c>
      <c r="L11" s="29">
        <f t="shared" si="0"/>
        <v>79.089996337890625</v>
      </c>
      <c r="M11" s="29">
        <v>79.430000305175781</v>
      </c>
      <c r="N11" s="5">
        <v>0</v>
      </c>
      <c r="O11" s="29">
        <f t="shared" si="1"/>
        <v>79.430000305175781</v>
      </c>
      <c r="P11" s="29">
        <f t="shared" si="2"/>
        <v>79.089996337890625</v>
      </c>
      <c r="Q11" s="29">
        <f t="shared" si="3"/>
        <v>4.6302423198366682</v>
      </c>
    </row>
    <row r="12" spans="1:17" ht="72" x14ac:dyDescent="0.3">
      <c r="A12" s="5">
        <v>3</v>
      </c>
      <c r="B12" s="11" t="s">
        <v>381</v>
      </c>
      <c r="C12" s="11">
        <v>1998</v>
      </c>
      <c r="D12" s="11">
        <v>1998</v>
      </c>
      <c r="E12" s="11">
        <v>1998</v>
      </c>
      <c r="F12" s="11" t="s">
        <v>61</v>
      </c>
      <c r="G12" s="11" t="s">
        <v>140</v>
      </c>
      <c r="H12" s="11" t="s">
        <v>141</v>
      </c>
      <c r="I12" s="11" t="s">
        <v>142</v>
      </c>
      <c r="J12" s="29">
        <v>80.839996337890625</v>
      </c>
      <c r="K12" s="5">
        <v>0</v>
      </c>
      <c r="L12" s="29">
        <f t="shared" si="0"/>
        <v>80.839996337890625</v>
      </c>
      <c r="M12" s="29">
        <v>80.260002136230469</v>
      </c>
      <c r="N12" s="5">
        <v>2</v>
      </c>
      <c r="O12" s="29">
        <f t="shared" si="1"/>
        <v>82.260002136230469</v>
      </c>
      <c r="P12" s="29">
        <f t="shared" si="2"/>
        <v>80.839996337890625</v>
      </c>
      <c r="Q12" s="29">
        <f t="shared" si="3"/>
        <v>6.9453634797550041</v>
      </c>
    </row>
    <row r="13" spans="1:17" ht="57.6" x14ac:dyDescent="0.3">
      <c r="A13" s="5">
        <v>4</v>
      </c>
      <c r="B13" s="11" t="s">
        <v>200</v>
      </c>
      <c r="C13" s="11">
        <v>1997</v>
      </c>
      <c r="D13" s="11">
        <v>1997</v>
      </c>
      <c r="E13" s="11">
        <v>1997</v>
      </c>
      <c r="F13" s="11" t="s">
        <v>16</v>
      </c>
      <c r="G13" s="11" t="s">
        <v>11</v>
      </c>
      <c r="H13" s="11" t="s">
        <v>201</v>
      </c>
      <c r="I13" s="11" t="s">
        <v>202</v>
      </c>
      <c r="J13" s="29">
        <v>81.220001220703125</v>
      </c>
      <c r="K13" s="5">
        <v>0</v>
      </c>
      <c r="L13" s="29">
        <f t="shared" si="0"/>
        <v>81.220001220703125</v>
      </c>
      <c r="M13" s="29">
        <v>79.800003051757813</v>
      </c>
      <c r="N13" s="5">
        <v>4</v>
      </c>
      <c r="O13" s="29">
        <f t="shared" si="1"/>
        <v>83.800003051757813</v>
      </c>
      <c r="P13" s="29">
        <f t="shared" si="2"/>
        <v>81.220001220703125</v>
      </c>
      <c r="Q13" s="29">
        <f t="shared" si="3"/>
        <v>7.4480819626530064</v>
      </c>
    </row>
    <row r="14" spans="1:17" x14ac:dyDescent="0.3">
      <c r="A14" s="5">
        <v>5</v>
      </c>
      <c r="B14" s="11" t="s">
        <v>433</v>
      </c>
      <c r="C14" s="11">
        <v>1985</v>
      </c>
      <c r="D14" s="11">
        <v>1985</v>
      </c>
      <c r="E14" s="11">
        <v>1985</v>
      </c>
      <c r="F14" s="11" t="s">
        <v>61</v>
      </c>
      <c r="G14" s="11" t="s">
        <v>11</v>
      </c>
      <c r="H14" s="11" t="s">
        <v>434</v>
      </c>
      <c r="I14" s="11" t="s">
        <v>91</v>
      </c>
      <c r="J14" s="29">
        <v>84.279998779296875</v>
      </c>
      <c r="K14" s="5">
        <v>2</v>
      </c>
      <c r="L14" s="29">
        <f t="shared" si="0"/>
        <v>86.279998779296875</v>
      </c>
      <c r="M14" s="29">
        <v>82.050003051757813</v>
      </c>
      <c r="N14" s="5">
        <v>0</v>
      </c>
      <c r="O14" s="29">
        <f t="shared" si="1"/>
        <v>82.050003051757813</v>
      </c>
      <c r="P14" s="29">
        <f t="shared" si="2"/>
        <v>82.050003051757813</v>
      </c>
      <c r="Q14" s="29">
        <f t="shared" si="3"/>
        <v>8.5461132779933884</v>
      </c>
    </row>
    <row r="15" spans="1:17" ht="28.8" x14ac:dyDescent="0.3">
      <c r="A15" s="5">
        <v>6</v>
      </c>
      <c r="B15" s="11" t="s">
        <v>465</v>
      </c>
      <c r="C15" s="11">
        <v>1983</v>
      </c>
      <c r="D15" s="11">
        <v>1983</v>
      </c>
      <c r="E15" s="11">
        <v>1983</v>
      </c>
      <c r="F15" s="11" t="s">
        <v>16</v>
      </c>
      <c r="G15" s="11" t="s">
        <v>11</v>
      </c>
      <c r="H15" s="11" t="s">
        <v>466</v>
      </c>
      <c r="I15" s="11" t="s">
        <v>445</v>
      </c>
      <c r="J15" s="29">
        <v>82.660003662109375</v>
      </c>
      <c r="K15" s="5">
        <v>0</v>
      </c>
      <c r="L15" s="29">
        <f t="shared" si="0"/>
        <v>82.660003662109375</v>
      </c>
      <c r="M15" s="29">
        <v>83.5</v>
      </c>
      <c r="N15" s="5">
        <v>2</v>
      </c>
      <c r="O15" s="29">
        <f t="shared" si="1"/>
        <v>85.5</v>
      </c>
      <c r="P15" s="29">
        <f t="shared" si="2"/>
        <v>82.660003662109375</v>
      </c>
      <c r="Q15" s="29">
        <f t="shared" si="3"/>
        <v>9.3530991754722468</v>
      </c>
    </row>
    <row r="16" spans="1:17" ht="43.2" x14ac:dyDescent="0.3">
      <c r="A16" s="5">
        <v>7</v>
      </c>
      <c r="B16" s="11" t="s">
        <v>358</v>
      </c>
      <c r="C16" s="11">
        <v>2000</v>
      </c>
      <c r="D16" s="11">
        <v>2000</v>
      </c>
      <c r="E16" s="11">
        <v>2000</v>
      </c>
      <c r="F16" s="11" t="s">
        <v>61</v>
      </c>
      <c r="G16" s="11" t="s">
        <v>11</v>
      </c>
      <c r="H16" s="11" t="s">
        <v>255</v>
      </c>
      <c r="I16" s="11" t="s">
        <v>256</v>
      </c>
      <c r="J16" s="29">
        <v>88.300003051757813</v>
      </c>
      <c r="K16" s="5">
        <v>0</v>
      </c>
      <c r="L16" s="29">
        <f t="shared" si="0"/>
        <v>88.300003051757813</v>
      </c>
      <c r="M16" s="29">
        <v>85.709999084472656</v>
      </c>
      <c r="N16" s="5">
        <v>0</v>
      </c>
      <c r="O16" s="29">
        <f t="shared" si="1"/>
        <v>85.709999084472656</v>
      </c>
      <c r="P16" s="29">
        <f t="shared" si="2"/>
        <v>85.709999084472656</v>
      </c>
      <c r="Q16" s="29">
        <f t="shared" si="3"/>
        <v>13.388018569739272</v>
      </c>
    </row>
    <row r="17" spans="1:17" ht="72" x14ac:dyDescent="0.3">
      <c r="A17" s="5">
        <v>8</v>
      </c>
      <c r="B17" s="11" t="s">
        <v>139</v>
      </c>
      <c r="C17" s="11">
        <v>1998</v>
      </c>
      <c r="D17" s="11">
        <v>1998</v>
      </c>
      <c r="E17" s="11">
        <v>1998</v>
      </c>
      <c r="F17" s="11" t="s">
        <v>61</v>
      </c>
      <c r="G17" s="11" t="s">
        <v>140</v>
      </c>
      <c r="H17" s="11" t="s">
        <v>141</v>
      </c>
      <c r="I17" s="11" t="s">
        <v>142</v>
      </c>
      <c r="J17" s="29">
        <v>95.680000305175781</v>
      </c>
      <c r="K17" s="5">
        <v>4</v>
      </c>
      <c r="L17" s="29">
        <f t="shared" si="0"/>
        <v>99.680000305175781</v>
      </c>
      <c r="M17" s="29">
        <v>85.959999084472656</v>
      </c>
      <c r="N17" s="5">
        <v>0</v>
      </c>
      <c r="O17" s="29">
        <f t="shared" si="1"/>
        <v>85.959999084472656</v>
      </c>
      <c r="P17" s="29">
        <f t="shared" si="2"/>
        <v>85.959999084472656</v>
      </c>
      <c r="Q17" s="29">
        <f t="shared" si="3"/>
        <v>13.718750164013318</v>
      </c>
    </row>
    <row r="18" spans="1:17" x14ac:dyDescent="0.3">
      <c r="A18" s="5">
        <v>9</v>
      </c>
      <c r="B18" s="11" t="s">
        <v>204</v>
      </c>
      <c r="C18" s="11">
        <v>1990</v>
      </c>
      <c r="D18" s="11">
        <v>1990</v>
      </c>
      <c r="E18" s="11">
        <v>1990</v>
      </c>
      <c r="F18" s="11" t="s">
        <v>61</v>
      </c>
      <c r="G18" s="11" t="s">
        <v>11</v>
      </c>
      <c r="H18" s="11" t="s">
        <v>205</v>
      </c>
      <c r="I18" s="11" t="s">
        <v>91</v>
      </c>
      <c r="J18" s="29">
        <v>88.470001220703125</v>
      </c>
      <c r="K18" s="5">
        <v>4</v>
      </c>
      <c r="L18" s="29">
        <f t="shared" si="0"/>
        <v>92.470001220703125</v>
      </c>
      <c r="M18" s="29">
        <v>87.180000305175781</v>
      </c>
      <c r="N18" s="5">
        <v>0</v>
      </c>
      <c r="O18" s="29">
        <f t="shared" si="1"/>
        <v>87.180000305175781</v>
      </c>
      <c r="P18" s="29">
        <f t="shared" si="2"/>
        <v>87.180000305175781</v>
      </c>
      <c r="Q18" s="29">
        <f t="shared" si="3"/>
        <v>15.332721958971035</v>
      </c>
    </row>
    <row r="19" spans="1:17" ht="28.8" x14ac:dyDescent="0.3">
      <c r="A19" s="5">
        <v>10</v>
      </c>
      <c r="B19" s="11" t="s">
        <v>156</v>
      </c>
      <c r="C19" s="11">
        <v>1973</v>
      </c>
      <c r="D19" s="11">
        <v>1973</v>
      </c>
      <c r="E19" s="11">
        <v>1973</v>
      </c>
      <c r="F19" s="11" t="s">
        <v>16</v>
      </c>
      <c r="G19" s="11" t="s">
        <v>11</v>
      </c>
      <c r="H19" s="11" t="s">
        <v>76</v>
      </c>
      <c r="I19" s="11" t="s">
        <v>71</v>
      </c>
      <c r="J19" s="29">
        <v>87.410003662109375</v>
      </c>
      <c r="K19" s="5">
        <v>0</v>
      </c>
      <c r="L19" s="29">
        <f t="shared" si="0"/>
        <v>87.410003662109375</v>
      </c>
      <c r="M19" s="29">
        <v>84.30999755859375</v>
      </c>
      <c r="N19" s="5">
        <v>4</v>
      </c>
      <c r="O19" s="29">
        <f t="shared" si="1"/>
        <v>88.30999755859375</v>
      </c>
      <c r="P19" s="29">
        <f t="shared" si="2"/>
        <v>87.410003662109375</v>
      </c>
      <c r="Q19" s="29">
        <f t="shared" si="3"/>
        <v>15.636999466679155</v>
      </c>
    </row>
    <row r="20" spans="1:17" ht="28.8" x14ac:dyDescent="0.3">
      <c r="A20" s="5">
        <v>11</v>
      </c>
      <c r="B20" s="11" t="s">
        <v>146</v>
      </c>
      <c r="C20" s="11">
        <v>1986</v>
      </c>
      <c r="D20" s="11">
        <v>1986</v>
      </c>
      <c r="E20" s="11">
        <v>1986</v>
      </c>
      <c r="F20" s="11" t="s">
        <v>61</v>
      </c>
      <c r="G20" s="11" t="s">
        <v>11</v>
      </c>
      <c r="H20" s="11" t="s">
        <v>76</v>
      </c>
      <c r="I20" s="11" t="s">
        <v>71</v>
      </c>
      <c r="J20" s="29">
        <v>88.080001831054688</v>
      </c>
      <c r="K20" s="5">
        <v>0</v>
      </c>
      <c r="L20" s="29">
        <f t="shared" si="0"/>
        <v>88.080001831054688</v>
      </c>
      <c r="M20" s="29">
        <v>85.709999084472656</v>
      </c>
      <c r="N20" s="5">
        <v>2</v>
      </c>
      <c r="O20" s="29">
        <f t="shared" si="1"/>
        <v>87.709999084472656</v>
      </c>
      <c r="P20" s="29">
        <f t="shared" si="2"/>
        <v>87.709999084472656</v>
      </c>
      <c r="Q20" s="29">
        <f t="shared" si="3"/>
        <v>16.033871323931653</v>
      </c>
    </row>
    <row r="21" spans="1:17" x14ac:dyDescent="0.3">
      <c r="A21" s="5">
        <v>12</v>
      </c>
      <c r="B21" s="11" t="s">
        <v>97</v>
      </c>
      <c r="C21" s="11">
        <v>1986</v>
      </c>
      <c r="D21" s="11">
        <v>1986</v>
      </c>
      <c r="E21" s="11">
        <v>1986</v>
      </c>
      <c r="F21" s="11">
        <v>1</v>
      </c>
      <c r="G21" s="11" t="s">
        <v>11</v>
      </c>
      <c r="H21" s="11" t="s">
        <v>98</v>
      </c>
      <c r="I21" s="11" t="s">
        <v>99</v>
      </c>
      <c r="J21" s="29">
        <v>88.239997863769531</v>
      </c>
      <c r="K21" s="5">
        <v>2</v>
      </c>
      <c r="L21" s="29">
        <f t="shared" si="0"/>
        <v>90.239997863769531</v>
      </c>
      <c r="M21" s="29">
        <v>88.879997253417969</v>
      </c>
      <c r="N21" s="5">
        <v>2</v>
      </c>
      <c r="O21" s="29">
        <f t="shared" si="1"/>
        <v>90.879997253417969</v>
      </c>
      <c r="P21" s="29">
        <f t="shared" si="2"/>
        <v>90.239997863769531</v>
      </c>
      <c r="Q21" s="29">
        <f t="shared" si="3"/>
        <v>19.380873443084653</v>
      </c>
    </row>
    <row r="22" spans="1:17" x14ac:dyDescent="0.3">
      <c r="A22" s="5">
        <v>13</v>
      </c>
      <c r="B22" s="11" t="s">
        <v>364</v>
      </c>
      <c r="C22" s="11">
        <v>1976</v>
      </c>
      <c r="D22" s="11">
        <v>1976</v>
      </c>
      <c r="E22" s="11">
        <v>1976</v>
      </c>
      <c r="F22" s="11">
        <v>1</v>
      </c>
      <c r="G22" s="11" t="s">
        <v>11</v>
      </c>
      <c r="H22" s="11" t="s">
        <v>149</v>
      </c>
      <c r="I22" s="11" t="s">
        <v>208</v>
      </c>
      <c r="J22" s="29">
        <v>93.610000610351563</v>
      </c>
      <c r="K22" s="5">
        <v>4</v>
      </c>
      <c r="L22" s="29">
        <f t="shared" si="0"/>
        <v>97.610000610351562</v>
      </c>
      <c r="M22" s="29">
        <v>91.529998779296875</v>
      </c>
      <c r="N22" s="5">
        <v>0</v>
      </c>
      <c r="O22" s="29">
        <f t="shared" si="1"/>
        <v>91.529998779296875</v>
      </c>
      <c r="P22" s="29">
        <f t="shared" si="2"/>
        <v>91.529998779296875</v>
      </c>
      <c r="Q22" s="29">
        <f t="shared" si="3"/>
        <v>21.087449680714013</v>
      </c>
    </row>
    <row r="23" spans="1:17" ht="43.2" x14ac:dyDescent="0.3">
      <c r="A23" s="5">
        <v>14</v>
      </c>
      <c r="B23" s="11" t="s">
        <v>371</v>
      </c>
      <c r="C23" s="11">
        <v>2000</v>
      </c>
      <c r="D23" s="11">
        <v>2000</v>
      </c>
      <c r="E23" s="11">
        <v>2000</v>
      </c>
      <c r="F23" s="11">
        <v>1</v>
      </c>
      <c r="G23" s="11" t="s">
        <v>11</v>
      </c>
      <c r="H23" s="11" t="s">
        <v>106</v>
      </c>
      <c r="I23" s="11" t="s">
        <v>256</v>
      </c>
      <c r="J23" s="29">
        <v>93.510002136230469</v>
      </c>
      <c r="K23" s="5">
        <v>4</v>
      </c>
      <c r="L23" s="29">
        <f t="shared" si="0"/>
        <v>97.510002136230469</v>
      </c>
      <c r="M23" s="29">
        <v>88.410003662109375</v>
      </c>
      <c r="N23" s="5">
        <v>4</v>
      </c>
      <c r="O23" s="29">
        <f t="shared" si="1"/>
        <v>92.410003662109375</v>
      </c>
      <c r="P23" s="29">
        <f t="shared" si="2"/>
        <v>92.410003662109375</v>
      </c>
      <c r="Q23" s="29">
        <f t="shared" si="3"/>
        <v>22.251631352160111</v>
      </c>
    </row>
    <row r="24" spans="1:17" ht="28.8" x14ac:dyDescent="0.3">
      <c r="A24" s="5">
        <v>15</v>
      </c>
      <c r="B24" s="11" t="s">
        <v>344</v>
      </c>
      <c r="C24" s="11">
        <v>1978</v>
      </c>
      <c r="D24" s="11">
        <v>1978</v>
      </c>
      <c r="E24" s="11">
        <v>1978</v>
      </c>
      <c r="F24" s="11">
        <v>1</v>
      </c>
      <c r="G24" s="11" t="s">
        <v>65</v>
      </c>
      <c r="H24" s="11" t="s">
        <v>331</v>
      </c>
      <c r="I24" s="11" t="s">
        <v>12</v>
      </c>
      <c r="J24" s="29">
        <v>95.830001831054687</v>
      </c>
      <c r="K24" s="5">
        <v>4</v>
      </c>
      <c r="L24" s="29">
        <f t="shared" si="0"/>
        <v>99.830001831054688</v>
      </c>
      <c r="M24" s="29">
        <v>91.120002746582031</v>
      </c>
      <c r="N24" s="5">
        <v>2</v>
      </c>
      <c r="O24" s="29">
        <f t="shared" si="1"/>
        <v>93.120002746582031</v>
      </c>
      <c r="P24" s="29">
        <f t="shared" si="2"/>
        <v>93.120002746582031</v>
      </c>
      <c r="Q24" s="29">
        <f t="shared" si="3"/>
        <v>23.190907868723134</v>
      </c>
    </row>
    <row r="25" spans="1:17" x14ac:dyDescent="0.3">
      <c r="A25" s="5">
        <v>16</v>
      </c>
      <c r="B25" s="11" t="s">
        <v>180</v>
      </c>
      <c r="C25" s="11">
        <v>1975</v>
      </c>
      <c r="D25" s="11">
        <v>1975</v>
      </c>
      <c r="E25" s="11">
        <v>1975</v>
      </c>
      <c r="F25" s="11">
        <v>1</v>
      </c>
      <c r="G25" s="11" t="s">
        <v>11</v>
      </c>
      <c r="H25" s="11" t="s">
        <v>23</v>
      </c>
      <c r="I25" s="11" t="s">
        <v>24</v>
      </c>
      <c r="J25" s="29">
        <v>98.080001831054687</v>
      </c>
      <c r="K25" s="5">
        <v>0</v>
      </c>
      <c r="L25" s="29">
        <f t="shared" si="0"/>
        <v>98.080001831054687</v>
      </c>
      <c r="M25" s="29">
        <v>94.319999694824219</v>
      </c>
      <c r="N25" s="5">
        <v>0</v>
      </c>
      <c r="O25" s="29">
        <f t="shared" si="1"/>
        <v>94.319999694824219</v>
      </c>
      <c r="P25" s="29">
        <f t="shared" si="2"/>
        <v>94.319999694824219</v>
      </c>
      <c r="Q25" s="29">
        <f t="shared" si="3"/>
        <v>24.778415483987658</v>
      </c>
    </row>
    <row r="26" spans="1:17" ht="43.2" x14ac:dyDescent="0.3">
      <c r="A26" s="5">
        <v>17</v>
      </c>
      <c r="B26" s="11" t="s">
        <v>254</v>
      </c>
      <c r="C26" s="11">
        <v>1996</v>
      </c>
      <c r="D26" s="11">
        <v>1996</v>
      </c>
      <c r="E26" s="11">
        <v>1996</v>
      </c>
      <c r="F26" s="11" t="s">
        <v>16</v>
      </c>
      <c r="G26" s="11" t="s">
        <v>11</v>
      </c>
      <c r="H26" s="11" t="s">
        <v>255</v>
      </c>
      <c r="I26" s="11" t="s">
        <v>256</v>
      </c>
      <c r="J26" s="29">
        <v>95.290000915527344</v>
      </c>
      <c r="K26" s="5">
        <v>4</v>
      </c>
      <c r="L26" s="29">
        <f t="shared" si="0"/>
        <v>99.290000915527344</v>
      </c>
      <c r="M26" s="29">
        <v>93.959999084472656</v>
      </c>
      <c r="N26" s="5">
        <v>2</v>
      </c>
      <c r="O26" s="29">
        <f t="shared" si="1"/>
        <v>95.959999084472656</v>
      </c>
      <c r="P26" s="29">
        <f t="shared" si="2"/>
        <v>95.959999084472656</v>
      </c>
      <c r="Q26" s="29">
        <f t="shared" si="3"/>
        <v>26.948013934975229</v>
      </c>
    </row>
    <row r="27" spans="1:17" x14ac:dyDescent="0.3">
      <c r="A27" s="5">
        <v>18</v>
      </c>
      <c r="B27" s="11" t="s">
        <v>451</v>
      </c>
      <c r="C27" s="11">
        <v>1981</v>
      </c>
      <c r="D27" s="11">
        <v>1981</v>
      </c>
      <c r="E27" s="11">
        <v>1981</v>
      </c>
      <c r="F27" s="11">
        <v>1</v>
      </c>
      <c r="G27" s="11" t="s">
        <v>11</v>
      </c>
      <c r="H27" s="11" t="s">
        <v>23</v>
      </c>
      <c r="I27" s="11" t="s">
        <v>24</v>
      </c>
      <c r="J27" s="29">
        <v>100.33999633789062</v>
      </c>
      <c r="K27" s="5">
        <v>6</v>
      </c>
      <c r="L27" s="29">
        <f t="shared" si="0"/>
        <v>106.33999633789063</v>
      </c>
      <c r="M27" s="29">
        <v>96.489997863769531</v>
      </c>
      <c r="N27" s="5">
        <v>0</v>
      </c>
      <c r="O27" s="29">
        <f t="shared" si="1"/>
        <v>96.489997863769531</v>
      </c>
      <c r="P27" s="29">
        <f t="shared" si="2"/>
        <v>96.489997863769531</v>
      </c>
      <c r="Q27" s="29">
        <f t="shared" si="3"/>
        <v>27.649163299935847</v>
      </c>
    </row>
    <row r="28" spans="1:17" ht="28.8" x14ac:dyDescent="0.3">
      <c r="A28" s="5">
        <v>19</v>
      </c>
      <c r="B28" s="11" t="s">
        <v>476</v>
      </c>
      <c r="C28" s="11">
        <v>1993</v>
      </c>
      <c r="D28" s="11">
        <v>1993</v>
      </c>
      <c r="E28" s="11">
        <v>1993</v>
      </c>
      <c r="F28" s="11" t="s">
        <v>61</v>
      </c>
      <c r="G28" s="11" t="s">
        <v>11</v>
      </c>
      <c r="H28" s="11" t="s">
        <v>469</v>
      </c>
      <c r="I28" s="11" t="s">
        <v>99</v>
      </c>
      <c r="J28" s="29">
        <v>94.339996337890625</v>
      </c>
      <c r="K28" s="5">
        <v>6</v>
      </c>
      <c r="L28" s="29">
        <f t="shared" si="0"/>
        <v>100.33999633789062</v>
      </c>
      <c r="M28" s="29">
        <v>93.089996337890625</v>
      </c>
      <c r="N28" s="5">
        <v>4</v>
      </c>
      <c r="O28" s="29">
        <f t="shared" si="1"/>
        <v>97.089996337890625</v>
      </c>
      <c r="P28" s="29">
        <f t="shared" si="2"/>
        <v>97.089996337890625</v>
      </c>
      <c r="Q28" s="29">
        <f t="shared" si="3"/>
        <v>28.44291710756811</v>
      </c>
    </row>
    <row r="29" spans="1:17" ht="28.8" x14ac:dyDescent="0.3">
      <c r="A29" s="5">
        <v>20</v>
      </c>
      <c r="B29" s="11" t="s">
        <v>436</v>
      </c>
      <c r="C29" s="11">
        <v>1962</v>
      </c>
      <c r="D29" s="11">
        <v>1962</v>
      </c>
      <c r="E29" s="11">
        <v>1962</v>
      </c>
      <c r="F29" s="11">
        <v>1</v>
      </c>
      <c r="G29" s="11" t="s">
        <v>11</v>
      </c>
      <c r="H29" s="11" t="s">
        <v>90</v>
      </c>
      <c r="I29" s="11" t="s">
        <v>91</v>
      </c>
      <c r="J29" s="29">
        <v>102.81999969482422</v>
      </c>
      <c r="K29" s="5">
        <v>0</v>
      </c>
      <c r="L29" s="29">
        <f t="shared" si="0"/>
        <v>102.81999969482422</v>
      </c>
      <c r="M29" s="29">
        <v>97.819999694824219</v>
      </c>
      <c r="N29" s="5">
        <v>2</v>
      </c>
      <c r="O29" s="29">
        <f t="shared" si="1"/>
        <v>99.819999694824219</v>
      </c>
      <c r="P29" s="29">
        <f t="shared" si="2"/>
        <v>99.819999694824219</v>
      </c>
      <c r="Q29" s="29">
        <f t="shared" si="3"/>
        <v>32.054510558016709</v>
      </c>
    </row>
    <row r="30" spans="1:17" x14ac:dyDescent="0.3">
      <c r="A30" s="5">
        <v>21</v>
      </c>
      <c r="B30" s="11" t="s">
        <v>377</v>
      </c>
      <c r="C30" s="11">
        <v>1968</v>
      </c>
      <c r="D30" s="11">
        <v>1968</v>
      </c>
      <c r="E30" s="11">
        <v>1968</v>
      </c>
      <c r="F30" s="11" t="s">
        <v>16</v>
      </c>
      <c r="G30" s="11" t="s">
        <v>11</v>
      </c>
      <c r="H30" s="11" t="s">
        <v>23</v>
      </c>
      <c r="I30" s="11" t="s">
        <v>91</v>
      </c>
      <c r="J30" s="29">
        <v>103.58999633789062</v>
      </c>
      <c r="K30" s="5">
        <v>0</v>
      </c>
      <c r="L30" s="29">
        <f t="shared" si="0"/>
        <v>103.58999633789062</v>
      </c>
      <c r="M30" s="29">
        <v>98.089996337890625</v>
      </c>
      <c r="N30" s="5">
        <v>2</v>
      </c>
      <c r="O30" s="29">
        <f t="shared" si="1"/>
        <v>100.08999633789062</v>
      </c>
      <c r="P30" s="29">
        <f t="shared" si="2"/>
        <v>100.08999633789062</v>
      </c>
      <c r="Q30" s="29">
        <f t="shared" si="3"/>
        <v>32.411696238856685</v>
      </c>
    </row>
    <row r="31" spans="1:17" ht="28.8" x14ac:dyDescent="0.3">
      <c r="A31" s="5">
        <v>22</v>
      </c>
      <c r="B31" s="11" t="s">
        <v>480</v>
      </c>
      <c r="C31" s="11">
        <v>1978</v>
      </c>
      <c r="D31" s="11">
        <v>1978</v>
      </c>
      <c r="E31" s="11">
        <v>1978</v>
      </c>
      <c r="F31" s="11">
        <v>1</v>
      </c>
      <c r="G31" s="11" t="s">
        <v>11</v>
      </c>
      <c r="H31" s="11" t="s">
        <v>90</v>
      </c>
      <c r="I31" s="11" t="s">
        <v>280</v>
      </c>
      <c r="J31" s="29">
        <v>103.84999847412109</v>
      </c>
      <c r="K31" s="5">
        <v>4</v>
      </c>
      <c r="L31" s="29">
        <f t="shared" si="0"/>
        <v>107.84999847412109</v>
      </c>
      <c r="M31" s="29">
        <v>98.739997863769531</v>
      </c>
      <c r="N31" s="5">
        <v>2</v>
      </c>
      <c r="O31" s="29">
        <f t="shared" si="1"/>
        <v>100.73999786376953</v>
      </c>
      <c r="P31" s="29">
        <f t="shared" si="2"/>
        <v>100.73999786376953</v>
      </c>
      <c r="Q31" s="29">
        <f t="shared" si="3"/>
        <v>33.271600402594657</v>
      </c>
    </row>
    <row r="32" spans="1:17" ht="43.2" x14ac:dyDescent="0.3">
      <c r="A32" s="5">
        <v>23</v>
      </c>
      <c r="B32" s="11" t="s">
        <v>482</v>
      </c>
      <c r="C32" s="11">
        <v>1989</v>
      </c>
      <c r="D32" s="11">
        <v>1989</v>
      </c>
      <c r="E32" s="11">
        <v>1989</v>
      </c>
      <c r="F32" s="11">
        <v>1</v>
      </c>
      <c r="G32" s="11" t="s">
        <v>47</v>
      </c>
      <c r="H32" s="11" t="s">
        <v>50</v>
      </c>
      <c r="I32" s="11" t="s">
        <v>51</v>
      </c>
      <c r="J32" s="29">
        <v>97.30999755859375</v>
      </c>
      <c r="K32" s="5">
        <v>4</v>
      </c>
      <c r="L32" s="29">
        <f t="shared" si="0"/>
        <v>101.30999755859375</v>
      </c>
      <c r="M32" s="29">
        <v>99.720001220703125</v>
      </c>
      <c r="N32" s="5">
        <v>6</v>
      </c>
      <c r="O32" s="29">
        <f t="shared" si="1"/>
        <v>105.72000122070312</v>
      </c>
      <c r="P32" s="29">
        <f t="shared" si="2"/>
        <v>101.30999755859375</v>
      </c>
      <c r="Q32" s="29">
        <f t="shared" si="3"/>
        <v>34.025668033814398</v>
      </c>
    </row>
    <row r="33" spans="1:17" x14ac:dyDescent="0.3">
      <c r="A33" s="5">
        <v>24</v>
      </c>
      <c r="B33" s="11" t="s">
        <v>375</v>
      </c>
      <c r="C33" s="11">
        <v>1959</v>
      </c>
      <c r="D33" s="11">
        <v>1959</v>
      </c>
      <c r="E33" s="11">
        <v>1959</v>
      </c>
      <c r="F33" s="11">
        <v>1</v>
      </c>
      <c r="G33" s="11" t="s">
        <v>11</v>
      </c>
      <c r="H33" s="11" t="s">
        <v>319</v>
      </c>
      <c r="I33" s="11" t="s">
        <v>91</v>
      </c>
      <c r="J33" s="29">
        <v>102.22000122070312</v>
      </c>
      <c r="K33" s="5">
        <v>0</v>
      </c>
      <c r="L33" s="29">
        <f t="shared" si="0"/>
        <v>102.22000122070312</v>
      </c>
      <c r="M33" s="29">
        <v>103.45999908447266</v>
      </c>
      <c r="N33" s="5">
        <v>4</v>
      </c>
      <c r="O33" s="29">
        <f t="shared" si="1"/>
        <v>107.45999908447266</v>
      </c>
      <c r="P33" s="29">
        <f t="shared" si="2"/>
        <v>102.22000122070312</v>
      </c>
      <c r="Q33" s="29">
        <f t="shared" si="3"/>
        <v>35.229535881673016</v>
      </c>
    </row>
    <row r="34" spans="1:17" x14ac:dyDescent="0.3">
      <c r="A34" s="5">
        <v>25</v>
      </c>
      <c r="B34" s="11" t="s">
        <v>385</v>
      </c>
      <c r="C34" s="11">
        <v>1963</v>
      </c>
      <c r="D34" s="11">
        <v>1963</v>
      </c>
      <c r="E34" s="11">
        <v>1963</v>
      </c>
      <c r="F34" s="11">
        <v>1</v>
      </c>
      <c r="G34" s="11" t="s">
        <v>11</v>
      </c>
      <c r="H34" s="11" t="s">
        <v>12</v>
      </c>
      <c r="I34" s="11" t="s">
        <v>208</v>
      </c>
      <c r="J34" s="29">
        <v>99.430000305175781</v>
      </c>
      <c r="K34" s="5">
        <v>4</v>
      </c>
      <c r="L34" s="29">
        <f t="shared" si="0"/>
        <v>103.43000030517578</v>
      </c>
      <c r="M34" s="29">
        <v>106.73999786376953</v>
      </c>
      <c r="N34" s="5">
        <v>54</v>
      </c>
      <c r="O34" s="29">
        <f t="shared" si="1"/>
        <v>160.73999786376953</v>
      </c>
      <c r="P34" s="29">
        <f t="shared" si="2"/>
        <v>103.43000030517578</v>
      </c>
      <c r="Q34" s="29">
        <f t="shared" si="3"/>
        <v>36.83027558678414</v>
      </c>
    </row>
    <row r="35" spans="1:17" ht="28.8" x14ac:dyDescent="0.3">
      <c r="A35" s="5">
        <v>26</v>
      </c>
      <c r="B35" s="11" t="s">
        <v>210</v>
      </c>
      <c r="C35" s="11">
        <v>1969</v>
      </c>
      <c r="D35" s="11">
        <v>1969</v>
      </c>
      <c r="E35" s="11">
        <v>1969</v>
      </c>
      <c r="F35" s="11" t="s">
        <v>61</v>
      </c>
      <c r="G35" s="11" t="s">
        <v>11</v>
      </c>
      <c r="H35" s="11" t="s">
        <v>90</v>
      </c>
      <c r="I35" s="11" t="s">
        <v>91</v>
      </c>
      <c r="J35" s="29">
        <v>103.51000213623047</v>
      </c>
      <c r="K35" s="5">
        <v>0</v>
      </c>
      <c r="L35" s="29">
        <f t="shared" si="0"/>
        <v>103.51000213623047</v>
      </c>
      <c r="M35" s="29">
        <v>104.66999816894531</v>
      </c>
      <c r="N35" s="5">
        <v>0</v>
      </c>
      <c r="O35" s="29">
        <f t="shared" si="1"/>
        <v>104.66999816894531</v>
      </c>
      <c r="P35" s="29">
        <f t="shared" si="2"/>
        <v>103.51000213623047</v>
      </c>
      <c r="Q35" s="29">
        <f t="shared" si="3"/>
        <v>36.936112119302379</v>
      </c>
    </row>
    <row r="36" spans="1:17" ht="43.2" x14ac:dyDescent="0.3">
      <c r="A36" s="5">
        <v>27</v>
      </c>
      <c r="B36" s="11" t="s">
        <v>154</v>
      </c>
      <c r="C36" s="11">
        <v>1992</v>
      </c>
      <c r="D36" s="11">
        <v>1992</v>
      </c>
      <c r="E36" s="11">
        <v>1992</v>
      </c>
      <c r="F36" s="11">
        <v>1</v>
      </c>
      <c r="G36" s="11" t="s">
        <v>47</v>
      </c>
      <c r="H36" s="11" t="s">
        <v>50</v>
      </c>
      <c r="I36" s="11" t="s">
        <v>51</v>
      </c>
      <c r="J36" s="29">
        <v>101.98000335693359</v>
      </c>
      <c r="K36" s="5">
        <v>2</v>
      </c>
      <c r="L36" s="29">
        <f t="shared" si="0"/>
        <v>103.98000335693359</v>
      </c>
      <c r="M36" s="29">
        <v>105.19000244140625</v>
      </c>
      <c r="N36" s="5">
        <v>8</v>
      </c>
      <c r="O36" s="29">
        <f t="shared" si="1"/>
        <v>113.19000244140625</v>
      </c>
      <c r="P36" s="29">
        <f t="shared" si="2"/>
        <v>103.98000335693359</v>
      </c>
      <c r="Q36" s="29">
        <f t="shared" si="3"/>
        <v>37.557889131437946</v>
      </c>
    </row>
    <row r="37" spans="1:17" x14ac:dyDescent="0.3">
      <c r="A37" s="5">
        <v>28</v>
      </c>
      <c r="B37" s="11" t="s">
        <v>318</v>
      </c>
      <c r="C37" s="11">
        <v>1955</v>
      </c>
      <c r="D37" s="11">
        <v>1955</v>
      </c>
      <c r="E37" s="11">
        <v>1955</v>
      </c>
      <c r="F37" s="11">
        <v>1</v>
      </c>
      <c r="G37" s="11" t="s">
        <v>11</v>
      </c>
      <c r="H37" s="11" t="s">
        <v>319</v>
      </c>
      <c r="I37" s="11" t="s">
        <v>99</v>
      </c>
      <c r="J37" s="29">
        <v>104.01999664306641</v>
      </c>
      <c r="K37" s="5">
        <v>0</v>
      </c>
      <c r="L37" s="29">
        <f t="shared" si="0"/>
        <v>104.01999664306641</v>
      </c>
      <c r="M37" s="29">
        <v>104.41000366210937</v>
      </c>
      <c r="N37" s="5">
        <v>0</v>
      </c>
      <c r="O37" s="29">
        <f t="shared" si="1"/>
        <v>104.41000366210937</v>
      </c>
      <c r="P37" s="29">
        <f t="shared" si="2"/>
        <v>104.01999664306641</v>
      </c>
      <c r="Q37" s="29">
        <f t="shared" si="3"/>
        <v>37.610797304569807</v>
      </c>
    </row>
    <row r="38" spans="1:17" x14ac:dyDescent="0.3">
      <c r="A38" s="5">
        <v>29</v>
      </c>
      <c r="B38" s="11" t="s">
        <v>207</v>
      </c>
      <c r="C38" s="11">
        <v>1984</v>
      </c>
      <c r="D38" s="11">
        <v>1984</v>
      </c>
      <c r="E38" s="11">
        <v>1984</v>
      </c>
      <c r="F38" s="11" t="s">
        <v>10</v>
      </c>
      <c r="G38" s="11" t="s">
        <v>11</v>
      </c>
      <c r="H38" s="11" t="s">
        <v>149</v>
      </c>
      <c r="I38" s="11" t="s">
        <v>208</v>
      </c>
      <c r="J38" s="29">
        <v>103.45999908447266</v>
      </c>
      <c r="K38" s="5">
        <v>62</v>
      </c>
      <c r="L38" s="29">
        <f t="shared" si="0"/>
        <v>165.45999908447266</v>
      </c>
      <c r="M38" s="29">
        <v>99.05999755859375</v>
      </c>
      <c r="N38" s="5">
        <v>6</v>
      </c>
      <c r="O38" s="29">
        <f t="shared" si="1"/>
        <v>105.05999755859375</v>
      </c>
      <c r="P38" s="29">
        <f t="shared" si="2"/>
        <v>105.05999755859375</v>
      </c>
      <c r="Q38" s="29">
        <f t="shared" si="3"/>
        <v>38.986641947925115</v>
      </c>
    </row>
    <row r="39" spans="1:17" x14ac:dyDescent="0.3">
      <c r="A39" s="5">
        <v>30</v>
      </c>
      <c r="B39" s="11" t="s">
        <v>82</v>
      </c>
      <c r="C39" s="11">
        <v>1984</v>
      </c>
      <c r="D39" s="11">
        <v>1984</v>
      </c>
      <c r="E39" s="11">
        <v>1984</v>
      </c>
      <c r="F39" s="11" t="s">
        <v>16</v>
      </c>
      <c r="G39" s="11" t="s">
        <v>11</v>
      </c>
      <c r="H39" s="11" t="s">
        <v>83</v>
      </c>
      <c r="I39" s="11"/>
      <c r="J39" s="29">
        <v>101.29000091552734</v>
      </c>
      <c r="K39" s="5">
        <v>4</v>
      </c>
      <c r="L39" s="29">
        <f t="shared" si="0"/>
        <v>105.29000091552734</v>
      </c>
      <c r="M39" s="29">
        <v>103.66000366210937</v>
      </c>
      <c r="N39" s="5">
        <v>2</v>
      </c>
      <c r="O39" s="29">
        <f t="shared" si="1"/>
        <v>105.66000366210937</v>
      </c>
      <c r="P39" s="29">
        <f t="shared" si="2"/>
        <v>105.29000091552734</v>
      </c>
      <c r="Q39" s="29">
        <f t="shared" si="3"/>
        <v>39.290919455633237</v>
      </c>
    </row>
    <row r="40" spans="1:17" x14ac:dyDescent="0.3">
      <c r="A40" s="5">
        <v>31</v>
      </c>
      <c r="B40" s="11" t="s">
        <v>415</v>
      </c>
      <c r="C40" s="11">
        <v>1976</v>
      </c>
      <c r="D40" s="11">
        <v>1976</v>
      </c>
      <c r="E40" s="11">
        <v>1976</v>
      </c>
      <c r="F40" s="11">
        <v>1</v>
      </c>
      <c r="G40" s="11" t="s">
        <v>11</v>
      </c>
      <c r="H40" s="11" t="s">
        <v>12</v>
      </c>
      <c r="I40" s="11"/>
      <c r="J40" s="29">
        <v>107.44999694824219</v>
      </c>
      <c r="K40" s="5">
        <v>0</v>
      </c>
      <c r="L40" s="29">
        <f t="shared" si="0"/>
        <v>107.44999694824219</v>
      </c>
      <c r="M40" s="29">
        <v>105.37000274658203</v>
      </c>
      <c r="N40" s="5">
        <v>0</v>
      </c>
      <c r="O40" s="29">
        <f t="shared" si="1"/>
        <v>105.37000274658203</v>
      </c>
      <c r="P40" s="29">
        <f t="shared" si="2"/>
        <v>105.37000274658203</v>
      </c>
      <c r="Q40" s="29">
        <f t="shared" si="3"/>
        <v>39.396755988151476</v>
      </c>
    </row>
    <row r="41" spans="1:17" x14ac:dyDescent="0.3">
      <c r="A41" s="5">
        <v>32</v>
      </c>
      <c r="B41" s="11" t="s">
        <v>174</v>
      </c>
      <c r="C41" s="11">
        <v>1986</v>
      </c>
      <c r="D41" s="11">
        <v>1986</v>
      </c>
      <c r="E41" s="11">
        <v>1986</v>
      </c>
      <c r="F41" s="11" t="s">
        <v>10</v>
      </c>
      <c r="G41" s="11" t="s">
        <v>11</v>
      </c>
      <c r="H41" s="11" t="s">
        <v>175</v>
      </c>
      <c r="I41" s="11" t="s">
        <v>95</v>
      </c>
      <c r="J41" s="29">
        <v>103.66000366210937</v>
      </c>
      <c r="K41" s="5">
        <v>2</v>
      </c>
      <c r="L41" s="29">
        <f t="shared" si="0"/>
        <v>105.66000366210937</v>
      </c>
      <c r="M41" s="29">
        <v>103.51000213623047</v>
      </c>
      <c r="N41" s="5">
        <v>2</v>
      </c>
      <c r="O41" s="29">
        <f t="shared" si="1"/>
        <v>105.51000213623047</v>
      </c>
      <c r="P41" s="29">
        <f t="shared" si="2"/>
        <v>105.51000213623047</v>
      </c>
      <c r="Q41" s="29">
        <f t="shared" si="3"/>
        <v>39.581964873494762</v>
      </c>
    </row>
    <row r="42" spans="1:17" ht="43.2" x14ac:dyDescent="0.3">
      <c r="A42" s="5">
        <v>33</v>
      </c>
      <c r="B42" s="11" t="s">
        <v>373</v>
      </c>
      <c r="C42" s="11">
        <v>2002</v>
      </c>
      <c r="D42" s="11">
        <v>2002</v>
      </c>
      <c r="E42" s="11">
        <v>2002</v>
      </c>
      <c r="F42" s="11">
        <v>1</v>
      </c>
      <c r="G42" s="11" t="s">
        <v>11</v>
      </c>
      <c r="H42" s="11" t="s">
        <v>106</v>
      </c>
      <c r="I42" s="11" t="s">
        <v>256</v>
      </c>
      <c r="J42" s="29">
        <v>105.68000030517578</v>
      </c>
      <c r="K42" s="5">
        <v>0</v>
      </c>
      <c r="L42" s="29">
        <f t="shared" si="0"/>
        <v>105.68000030517578</v>
      </c>
      <c r="M42" s="29">
        <v>107.09999847412109</v>
      </c>
      <c r="N42" s="5">
        <v>2</v>
      </c>
      <c r="O42" s="29">
        <f t="shared" si="1"/>
        <v>109.09999847412109</v>
      </c>
      <c r="P42" s="29">
        <f t="shared" si="2"/>
        <v>105.68000030517578</v>
      </c>
      <c r="Q42" s="29">
        <f t="shared" si="3"/>
        <v>39.806859935250571</v>
      </c>
    </row>
    <row r="43" spans="1:17" ht="43.2" x14ac:dyDescent="0.3">
      <c r="A43" s="5">
        <v>34</v>
      </c>
      <c r="B43" s="11" t="s">
        <v>109</v>
      </c>
      <c r="C43" s="11">
        <v>2000</v>
      </c>
      <c r="D43" s="11">
        <v>2000</v>
      </c>
      <c r="E43" s="11">
        <v>2000</v>
      </c>
      <c r="F43" s="11">
        <v>1</v>
      </c>
      <c r="G43" s="11" t="s">
        <v>11</v>
      </c>
      <c r="H43" s="11" t="s">
        <v>106</v>
      </c>
      <c r="I43" s="11" t="s">
        <v>107</v>
      </c>
      <c r="J43" s="29">
        <v>106.51000213623047</v>
      </c>
      <c r="K43" s="5">
        <v>0</v>
      </c>
      <c r="L43" s="29">
        <f t="shared" si="0"/>
        <v>106.51000213623047</v>
      </c>
      <c r="M43" s="29">
        <v>105.30999755859375</v>
      </c>
      <c r="N43" s="5">
        <v>2</v>
      </c>
      <c r="O43" s="29">
        <f t="shared" si="1"/>
        <v>107.30999755859375</v>
      </c>
      <c r="P43" s="29">
        <f t="shared" si="2"/>
        <v>106.51000213623047</v>
      </c>
      <c r="Q43" s="29">
        <f t="shared" si="3"/>
        <v>40.90489125059095</v>
      </c>
    </row>
    <row r="44" spans="1:17" x14ac:dyDescent="0.3">
      <c r="A44" s="5">
        <v>35</v>
      </c>
      <c r="B44" s="11" t="s">
        <v>152</v>
      </c>
      <c r="C44" s="11">
        <v>1975</v>
      </c>
      <c r="D44" s="11">
        <v>1975</v>
      </c>
      <c r="E44" s="11">
        <v>1975</v>
      </c>
      <c r="F44" s="11">
        <v>1</v>
      </c>
      <c r="G44" s="11" t="s">
        <v>11</v>
      </c>
      <c r="H44" s="11" t="s">
        <v>23</v>
      </c>
      <c r="I44" s="11" t="s">
        <v>24</v>
      </c>
      <c r="J44" s="29">
        <v>108.65000152587891</v>
      </c>
      <c r="K44" s="5">
        <v>2</v>
      </c>
      <c r="L44" s="29">
        <f t="shared" si="0"/>
        <v>110.65000152587891</v>
      </c>
      <c r="M44" s="29">
        <v>106.66000366210937</v>
      </c>
      <c r="N44" s="5">
        <v>0</v>
      </c>
      <c r="O44" s="29">
        <f t="shared" si="1"/>
        <v>106.66000366210937</v>
      </c>
      <c r="P44" s="29">
        <f t="shared" si="2"/>
        <v>106.66000366210937</v>
      </c>
      <c r="Q44" s="29">
        <f t="shared" si="3"/>
        <v>41.103332225780839</v>
      </c>
    </row>
    <row r="45" spans="1:17" x14ac:dyDescent="0.3">
      <c r="A45" s="5">
        <v>36</v>
      </c>
      <c r="B45" s="11" t="s">
        <v>394</v>
      </c>
      <c r="C45" s="11">
        <v>1954</v>
      </c>
      <c r="D45" s="11">
        <v>1954</v>
      </c>
      <c r="E45" s="11">
        <v>1954</v>
      </c>
      <c r="F45" s="11" t="s">
        <v>16</v>
      </c>
      <c r="G45" s="11" t="s">
        <v>11</v>
      </c>
      <c r="H45" s="11" t="s">
        <v>12</v>
      </c>
      <c r="I45" s="11"/>
      <c r="J45" s="29">
        <v>107.41000366210937</v>
      </c>
      <c r="K45" s="5">
        <v>0</v>
      </c>
      <c r="L45" s="29">
        <f t="shared" si="0"/>
        <v>107.41000366210937</v>
      </c>
      <c r="M45" s="29">
        <v>104.83000183105469</v>
      </c>
      <c r="N45" s="5">
        <v>2</v>
      </c>
      <c r="O45" s="29">
        <f t="shared" si="1"/>
        <v>106.83000183105469</v>
      </c>
      <c r="P45" s="29">
        <f t="shared" si="2"/>
        <v>106.83000183105469</v>
      </c>
      <c r="Q45" s="29">
        <f t="shared" si="3"/>
        <v>41.328227287536649</v>
      </c>
    </row>
    <row r="46" spans="1:17" ht="43.2" x14ac:dyDescent="0.3">
      <c r="A46" s="5">
        <v>37</v>
      </c>
      <c r="B46" s="11" t="s">
        <v>105</v>
      </c>
      <c r="C46" s="11">
        <v>2002</v>
      </c>
      <c r="D46" s="11">
        <v>2002</v>
      </c>
      <c r="E46" s="11">
        <v>2002</v>
      </c>
      <c r="F46" s="11">
        <v>1</v>
      </c>
      <c r="G46" s="11" t="s">
        <v>11</v>
      </c>
      <c r="H46" s="11" t="s">
        <v>106</v>
      </c>
      <c r="I46" s="11" t="s">
        <v>107</v>
      </c>
      <c r="J46" s="29">
        <v>108.84999847412109</v>
      </c>
      <c r="K46" s="5">
        <v>4</v>
      </c>
      <c r="L46" s="29">
        <f t="shared" si="0"/>
        <v>112.84999847412109</v>
      </c>
      <c r="M46" s="29">
        <v>104.22000122070312</v>
      </c>
      <c r="N46" s="5">
        <v>4</v>
      </c>
      <c r="O46" s="29">
        <f t="shared" si="1"/>
        <v>108.22000122070312</v>
      </c>
      <c r="P46" s="29">
        <f t="shared" si="2"/>
        <v>108.22000122070312</v>
      </c>
      <c r="Q46" s="29">
        <f t="shared" si="3"/>
        <v>43.167094144250164</v>
      </c>
    </row>
    <row r="47" spans="1:17" x14ac:dyDescent="0.3">
      <c r="A47" s="5">
        <v>38</v>
      </c>
      <c r="B47" s="11" t="s">
        <v>122</v>
      </c>
      <c r="C47" s="11">
        <v>1989</v>
      </c>
      <c r="D47" s="11">
        <v>1989</v>
      </c>
      <c r="E47" s="11">
        <v>1989</v>
      </c>
      <c r="F47" s="11">
        <v>1</v>
      </c>
      <c r="G47" s="11" t="s">
        <v>47</v>
      </c>
      <c r="H47" s="11"/>
      <c r="I47" s="11"/>
      <c r="J47" s="29">
        <v>112.37999725341797</v>
      </c>
      <c r="K47" s="5">
        <v>2</v>
      </c>
      <c r="L47" s="29">
        <f t="shared" si="0"/>
        <v>114.37999725341797</v>
      </c>
      <c r="M47" s="29">
        <v>113.5</v>
      </c>
      <c r="N47" s="5">
        <v>0</v>
      </c>
      <c r="O47" s="29">
        <f t="shared" si="1"/>
        <v>113.5</v>
      </c>
      <c r="P47" s="29">
        <f t="shared" si="2"/>
        <v>113.5</v>
      </c>
      <c r="Q47" s="29">
        <f t="shared" si="3"/>
        <v>50.15214380041769</v>
      </c>
    </row>
    <row r="48" spans="1:17" x14ac:dyDescent="0.3">
      <c r="A48" s="5">
        <v>39</v>
      </c>
      <c r="B48" s="11" t="s">
        <v>21</v>
      </c>
      <c r="C48" s="11">
        <v>1962</v>
      </c>
      <c r="D48" s="11">
        <v>1962</v>
      </c>
      <c r="E48" s="11">
        <v>1962</v>
      </c>
      <c r="F48" s="11">
        <v>1</v>
      </c>
      <c r="G48" s="11" t="s">
        <v>11</v>
      </c>
      <c r="H48" s="11" t="s">
        <v>23</v>
      </c>
      <c r="I48" s="11" t="s">
        <v>24</v>
      </c>
      <c r="J48" s="29">
        <v>112.26999664306641</v>
      </c>
      <c r="K48" s="5">
        <v>2</v>
      </c>
      <c r="L48" s="29">
        <f t="shared" si="0"/>
        <v>114.26999664306641</v>
      </c>
      <c r="M48" s="29">
        <v>112.73000335693359</v>
      </c>
      <c r="N48" s="5">
        <v>6</v>
      </c>
      <c r="O48" s="29">
        <f t="shared" si="1"/>
        <v>118.73000335693359</v>
      </c>
      <c r="P48" s="29">
        <f t="shared" si="2"/>
        <v>114.26999664306641</v>
      </c>
      <c r="Q48" s="29">
        <f t="shared" si="3"/>
        <v>51.170792669805763</v>
      </c>
    </row>
    <row r="50" spans="1:17" ht="18" x14ac:dyDescent="0.3">
      <c r="A50" s="15" t="s">
        <v>824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7" x14ac:dyDescent="0.3">
      <c r="A51" s="20" t="s">
        <v>813</v>
      </c>
      <c r="B51" s="20" t="s">
        <v>1</v>
      </c>
      <c r="C51" s="20" t="s">
        <v>2</v>
      </c>
      <c r="D51" s="20" t="s">
        <v>485</v>
      </c>
      <c r="E51" s="20" t="s">
        <v>486</v>
      </c>
      <c r="F51" s="20" t="s">
        <v>3</v>
      </c>
      <c r="G51" s="20" t="s">
        <v>4</v>
      </c>
      <c r="H51" s="20" t="s">
        <v>5</v>
      </c>
      <c r="I51" s="20" t="s">
        <v>6</v>
      </c>
      <c r="J51" s="22" t="s">
        <v>815</v>
      </c>
      <c r="K51" s="23"/>
      <c r="L51" s="24"/>
      <c r="M51" s="22" t="s">
        <v>819</v>
      </c>
      <c r="N51" s="23"/>
      <c r="O51" s="24"/>
      <c r="P51" s="20" t="s">
        <v>820</v>
      </c>
      <c r="Q51" s="20" t="s">
        <v>821</v>
      </c>
    </row>
    <row r="52" spans="1:17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5" t="s">
        <v>816</v>
      </c>
      <c r="K52" s="25" t="s">
        <v>817</v>
      </c>
      <c r="L52" s="25" t="s">
        <v>818</v>
      </c>
      <c r="M52" s="25" t="s">
        <v>816</v>
      </c>
      <c r="N52" s="25" t="s">
        <v>817</v>
      </c>
      <c r="O52" s="25" t="s">
        <v>818</v>
      </c>
      <c r="P52" s="21"/>
      <c r="Q52" s="21"/>
    </row>
    <row r="53" spans="1:17" ht="28.8" x14ac:dyDescent="0.3">
      <c r="A53" s="26">
        <v>1</v>
      </c>
      <c r="B53" s="27" t="s">
        <v>825</v>
      </c>
      <c r="C53" s="27" t="s">
        <v>826</v>
      </c>
      <c r="D53" s="27">
        <v>1990</v>
      </c>
      <c r="E53" s="27">
        <v>1990</v>
      </c>
      <c r="F53" s="27" t="s">
        <v>827</v>
      </c>
      <c r="G53" s="27" t="s">
        <v>11</v>
      </c>
      <c r="H53" s="27" t="s">
        <v>441</v>
      </c>
      <c r="I53" s="27" t="s">
        <v>695</v>
      </c>
      <c r="J53" s="28">
        <v>93.480003356933594</v>
      </c>
      <c r="K53" s="26">
        <v>6</v>
      </c>
      <c r="L53" s="28">
        <f t="shared" ref="L53:L59" si="4">J53+K53</f>
        <v>99.480003356933594</v>
      </c>
      <c r="M53" s="28">
        <v>88.180000305175781</v>
      </c>
      <c r="N53" s="26">
        <v>0</v>
      </c>
      <c r="O53" s="28">
        <f t="shared" ref="O53:O59" si="5">M53+N53</f>
        <v>88.180000305175781</v>
      </c>
      <c r="P53" s="28">
        <f t="shared" ref="P53:P59" si="6">MIN(O53,L53)</f>
        <v>88.180000305175781</v>
      </c>
      <c r="Q53" s="28">
        <f t="shared" ref="Q53:Q59" si="7">IF( AND(ISNUMBER(P$53),ISNUMBER(P53)),(P53-P$53)/P$53*100,"")</f>
        <v>0</v>
      </c>
    </row>
    <row r="54" spans="1:17" ht="57.6" x14ac:dyDescent="0.3">
      <c r="A54" s="5">
        <v>2</v>
      </c>
      <c r="B54" s="11" t="s">
        <v>828</v>
      </c>
      <c r="C54" s="11" t="s">
        <v>829</v>
      </c>
      <c r="D54" s="11">
        <v>1995</v>
      </c>
      <c r="E54" s="11">
        <v>1995</v>
      </c>
      <c r="F54" s="11" t="s">
        <v>827</v>
      </c>
      <c r="G54" s="11" t="s">
        <v>127</v>
      </c>
      <c r="H54" s="11" t="s">
        <v>128</v>
      </c>
      <c r="I54" s="11" t="s">
        <v>129</v>
      </c>
      <c r="J54" s="29">
        <v>91.129997253417969</v>
      </c>
      <c r="K54" s="5">
        <v>0</v>
      </c>
      <c r="L54" s="29">
        <f t="shared" si="4"/>
        <v>91.129997253417969</v>
      </c>
      <c r="M54" s="29">
        <v>92.510002136230469</v>
      </c>
      <c r="N54" s="5">
        <v>0</v>
      </c>
      <c r="O54" s="29">
        <f t="shared" si="5"/>
        <v>92.510002136230469</v>
      </c>
      <c r="P54" s="29">
        <f t="shared" si="6"/>
        <v>91.129997253417969</v>
      </c>
      <c r="Q54" s="29">
        <f t="shared" si="7"/>
        <v>3.3454263302707608</v>
      </c>
    </row>
    <row r="55" spans="1:17" ht="57.6" x14ac:dyDescent="0.3">
      <c r="A55" s="5">
        <v>3</v>
      </c>
      <c r="B55" s="11" t="s">
        <v>830</v>
      </c>
      <c r="C55" s="11" t="s">
        <v>831</v>
      </c>
      <c r="D55" s="11">
        <v>1996</v>
      </c>
      <c r="E55" s="11">
        <v>1996</v>
      </c>
      <c r="F55" s="11" t="s">
        <v>827</v>
      </c>
      <c r="G55" s="11" t="s">
        <v>112</v>
      </c>
      <c r="H55" s="11" t="s">
        <v>294</v>
      </c>
      <c r="I55" s="11" t="s">
        <v>295</v>
      </c>
      <c r="J55" s="29">
        <v>91.790000915527344</v>
      </c>
      <c r="K55" s="5">
        <v>0</v>
      </c>
      <c r="L55" s="29">
        <f t="shared" si="4"/>
        <v>91.790000915527344</v>
      </c>
      <c r="M55" s="29">
        <v>92.129997253417969</v>
      </c>
      <c r="N55" s="5">
        <v>2</v>
      </c>
      <c r="O55" s="29">
        <f t="shared" si="5"/>
        <v>94.129997253417969</v>
      </c>
      <c r="P55" s="29">
        <f t="shared" si="6"/>
        <v>91.790000915527344</v>
      </c>
      <c r="Q55" s="29">
        <f t="shared" si="7"/>
        <v>4.0938995212723661</v>
      </c>
    </row>
    <row r="56" spans="1:17" ht="28.8" x14ac:dyDescent="0.3">
      <c r="A56" s="5">
        <v>4</v>
      </c>
      <c r="B56" s="11" t="s">
        <v>832</v>
      </c>
      <c r="C56" s="11" t="s">
        <v>833</v>
      </c>
      <c r="D56" s="11">
        <v>1991</v>
      </c>
      <c r="E56" s="11">
        <v>1991</v>
      </c>
      <c r="F56" s="11" t="s">
        <v>827</v>
      </c>
      <c r="G56" s="11" t="s">
        <v>11</v>
      </c>
      <c r="H56" s="11" t="s">
        <v>79</v>
      </c>
      <c r="I56" s="11" t="s">
        <v>691</v>
      </c>
      <c r="J56" s="29">
        <v>98.989997863769531</v>
      </c>
      <c r="K56" s="5">
        <v>0</v>
      </c>
      <c r="L56" s="29">
        <f t="shared" si="4"/>
        <v>98.989997863769531</v>
      </c>
      <c r="M56" s="29">
        <v>98.230003356933594</v>
      </c>
      <c r="N56" s="5">
        <v>0</v>
      </c>
      <c r="O56" s="29">
        <f t="shared" si="5"/>
        <v>98.230003356933594</v>
      </c>
      <c r="P56" s="29">
        <f t="shared" si="6"/>
        <v>98.230003356933594</v>
      </c>
      <c r="Q56" s="29">
        <f t="shared" si="7"/>
        <v>11.397145630501797</v>
      </c>
    </row>
    <row r="57" spans="1:17" ht="28.8" x14ac:dyDescent="0.3">
      <c r="A57" s="5">
        <v>5</v>
      </c>
      <c r="B57" s="11" t="s">
        <v>837</v>
      </c>
      <c r="C57" s="11" t="s">
        <v>838</v>
      </c>
      <c r="D57" s="11">
        <v>1995</v>
      </c>
      <c r="E57" s="11">
        <v>1994</v>
      </c>
      <c r="F57" s="11" t="s">
        <v>827</v>
      </c>
      <c r="G57" s="11" t="s">
        <v>11</v>
      </c>
      <c r="H57" s="11" t="s">
        <v>79</v>
      </c>
      <c r="I57" s="11" t="s">
        <v>80</v>
      </c>
      <c r="J57" s="29">
        <v>107.02999877929687</v>
      </c>
      <c r="K57" s="5">
        <v>0</v>
      </c>
      <c r="L57" s="29">
        <f t="shared" si="4"/>
        <v>107.02999877929687</v>
      </c>
      <c r="M57" s="29"/>
      <c r="N57" s="5"/>
      <c r="O57" s="29" t="s">
        <v>823</v>
      </c>
      <c r="P57" s="29">
        <f t="shared" si="6"/>
        <v>107.02999877929687</v>
      </c>
      <c r="Q57" s="29">
        <f t="shared" si="7"/>
        <v>21.376727612706397</v>
      </c>
    </row>
    <row r="58" spans="1:17" ht="57.6" x14ac:dyDescent="0.3">
      <c r="A58" s="5">
        <v>6</v>
      </c>
      <c r="B58" s="11" t="s">
        <v>839</v>
      </c>
      <c r="C58" s="11" t="s">
        <v>840</v>
      </c>
      <c r="D58" s="11">
        <v>2000</v>
      </c>
      <c r="E58" s="11">
        <v>2000</v>
      </c>
      <c r="F58" s="11" t="s">
        <v>836</v>
      </c>
      <c r="G58" s="11" t="s">
        <v>241</v>
      </c>
      <c r="H58" s="11" t="s">
        <v>242</v>
      </c>
      <c r="I58" s="11" t="s">
        <v>243</v>
      </c>
      <c r="J58" s="29">
        <v>111.27999877929687</v>
      </c>
      <c r="K58" s="5">
        <v>2</v>
      </c>
      <c r="L58" s="29">
        <f t="shared" si="4"/>
        <v>113.27999877929687</v>
      </c>
      <c r="M58" s="29"/>
      <c r="N58" s="5"/>
      <c r="O58" s="29" t="s">
        <v>823</v>
      </c>
      <c r="P58" s="29">
        <f t="shared" si="6"/>
        <v>113.27999877929687</v>
      </c>
      <c r="Q58" s="29">
        <f t="shared" si="7"/>
        <v>28.464502593847048</v>
      </c>
    </row>
    <row r="59" spans="1:17" ht="86.4" x14ac:dyDescent="0.3">
      <c r="A59" s="5">
        <v>7</v>
      </c>
      <c r="B59" s="11" t="s">
        <v>834</v>
      </c>
      <c r="C59" s="11" t="s">
        <v>835</v>
      </c>
      <c r="D59" s="11">
        <v>1998</v>
      </c>
      <c r="E59" s="11">
        <v>1998</v>
      </c>
      <c r="F59" s="11" t="s">
        <v>836</v>
      </c>
      <c r="G59" s="11" t="s">
        <v>219</v>
      </c>
      <c r="H59" s="11" t="s">
        <v>220</v>
      </c>
      <c r="I59" s="11" t="s">
        <v>221</v>
      </c>
      <c r="J59" s="29"/>
      <c r="K59" s="5"/>
      <c r="L59" s="29" t="s">
        <v>823</v>
      </c>
      <c r="M59" s="29"/>
      <c r="N59" s="5"/>
      <c r="O59" s="29" t="s">
        <v>823</v>
      </c>
      <c r="P59" s="29"/>
      <c r="Q59" s="29" t="str">
        <f t="shared" si="7"/>
        <v/>
      </c>
    </row>
    <row r="61" spans="1:17" ht="18" x14ac:dyDescent="0.3">
      <c r="A61" s="15" t="s">
        <v>859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7" x14ac:dyDescent="0.3">
      <c r="A62" s="20" t="s">
        <v>813</v>
      </c>
      <c r="B62" s="20" t="s">
        <v>1</v>
      </c>
      <c r="C62" s="20" t="s">
        <v>2</v>
      </c>
      <c r="D62" s="20" t="s">
        <v>485</v>
      </c>
      <c r="E62" s="20" t="s">
        <v>486</v>
      </c>
      <c r="F62" s="20" t="s">
        <v>3</v>
      </c>
      <c r="G62" s="20" t="s">
        <v>4</v>
      </c>
      <c r="H62" s="20" t="s">
        <v>5</v>
      </c>
      <c r="I62" s="20" t="s">
        <v>6</v>
      </c>
      <c r="J62" s="22" t="s">
        <v>815</v>
      </c>
      <c r="K62" s="23"/>
      <c r="L62" s="24"/>
      <c r="M62" s="22" t="s">
        <v>819</v>
      </c>
      <c r="N62" s="23"/>
      <c r="O62" s="24"/>
      <c r="P62" s="20" t="s">
        <v>820</v>
      </c>
      <c r="Q62" s="20" t="s">
        <v>821</v>
      </c>
    </row>
    <row r="63" spans="1:17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5" t="s">
        <v>816</v>
      </c>
      <c r="K63" s="25" t="s">
        <v>817</v>
      </c>
      <c r="L63" s="25" t="s">
        <v>818</v>
      </c>
      <c r="M63" s="25" t="s">
        <v>816</v>
      </c>
      <c r="N63" s="25" t="s">
        <v>817</v>
      </c>
      <c r="O63" s="25" t="s">
        <v>818</v>
      </c>
      <c r="P63" s="21"/>
      <c r="Q63" s="21"/>
    </row>
    <row r="64" spans="1:17" ht="57.6" x14ac:dyDescent="0.3">
      <c r="A64" s="26">
        <v>1</v>
      </c>
      <c r="B64" s="27" t="s">
        <v>238</v>
      </c>
      <c r="C64" s="27">
        <v>1997</v>
      </c>
      <c r="D64" s="27">
        <v>1997</v>
      </c>
      <c r="E64" s="27">
        <v>1997</v>
      </c>
      <c r="F64" s="27" t="s">
        <v>16</v>
      </c>
      <c r="G64" s="27" t="s">
        <v>11</v>
      </c>
      <c r="H64" s="27" t="s">
        <v>201</v>
      </c>
      <c r="I64" s="27" t="s">
        <v>202</v>
      </c>
      <c r="J64" s="28">
        <v>89.709999084472656</v>
      </c>
      <c r="K64" s="26">
        <v>0</v>
      </c>
      <c r="L64" s="28">
        <f t="shared" ref="L64:L79" si="8">J64+K64</f>
        <v>89.709999084472656</v>
      </c>
      <c r="M64" s="28">
        <v>91.779998779296875</v>
      </c>
      <c r="N64" s="26">
        <v>2</v>
      </c>
      <c r="O64" s="28">
        <f t="shared" ref="O64:O79" si="9">M64+N64</f>
        <v>93.779998779296875</v>
      </c>
      <c r="P64" s="28">
        <f t="shared" ref="P64:P79" si="10">MIN(O64,L64)</f>
        <v>89.709999084472656</v>
      </c>
      <c r="Q64" s="28">
        <f t="shared" ref="Q64:Q79" si="11">IF( AND(ISNUMBER(P$64),ISNUMBER(P64)),(P64-P$64)/P$64*100,"")</f>
        <v>0</v>
      </c>
    </row>
    <row r="65" spans="1:17" ht="57.6" x14ac:dyDescent="0.3">
      <c r="A65" s="5">
        <v>2</v>
      </c>
      <c r="B65" s="11" t="s">
        <v>282</v>
      </c>
      <c r="C65" s="11">
        <v>1998</v>
      </c>
      <c r="D65" s="11">
        <v>1998</v>
      </c>
      <c r="E65" s="11">
        <v>1998</v>
      </c>
      <c r="F65" s="11" t="s">
        <v>16</v>
      </c>
      <c r="G65" s="11" t="s">
        <v>283</v>
      </c>
      <c r="H65" s="11" t="s">
        <v>55</v>
      </c>
      <c r="I65" s="11" t="s">
        <v>284</v>
      </c>
      <c r="J65" s="29">
        <v>92.80999755859375</v>
      </c>
      <c r="K65" s="5">
        <v>0</v>
      </c>
      <c r="L65" s="29">
        <f t="shared" si="8"/>
        <v>92.80999755859375</v>
      </c>
      <c r="M65" s="29">
        <v>95.069999694824219</v>
      </c>
      <c r="N65" s="5">
        <v>2</v>
      </c>
      <c r="O65" s="29">
        <f t="shared" si="9"/>
        <v>97.069999694824219</v>
      </c>
      <c r="P65" s="29">
        <f t="shared" si="10"/>
        <v>92.80999755859375</v>
      </c>
      <c r="Q65" s="29">
        <f t="shared" si="11"/>
        <v>3.4555774225368965</v>
      </c>
    </row>
    <row r="66" spans="1:17" ht="57.6" x14ac:dyDescent="0.3">
      <c r="A66" s="5">
        <v>3</v>
      </c>
      <c r="B66" s="11" t="s">
        <v>461</v>
      </c>
      <c r="C66" s="11">
        <v>1997</v>
      </c>
      <c r="D66" s="11">
        <v>1997</v>
      </c>
      <c r="E66" s="11">
        <v>1997</v>
      </c>
      <c r="F66" s="11" t="s">
        <v>61</v>
      </c>
      <c r="G66" s="11" t="s">
        <v>11</v>
      </c>
      <c r="H66" s="11" t="s">
        <v>462</v>
      </c>
      <c r="I66" s="11" t="s">
        <v>463</v>
      </c>
      <c r="J66" s="29">
        <v>94.769996643066406</v>
      </c>
      <c r="K66" s="5">
        <v>2</v>
      </c>
      <c r="L66" s="29">
        <f t="shared" si="8"/>
        <v>96.769996643066406</v>
      </c>
      <c r="M66" s="29">
        <v>96.330001831054687</v>
      </c>
      <c r="N66" s="5">
        <v>4</v>
      </c>
      <c r="O66" s="29">
        <f t="shared" si="9"/>
        <v>100.33000183105469</v>
      </c>
      <c r="P66" s="29">
        <f t="shared" si="10"/>
        <v>96.769996643066406</v>
      </c>
      <c r="Q66" s="29">
        <f t="shared" si="11"/>
        <v>7.8698000564529274</v>
      </c>
    </row>
    <row r="67" spans="1:17" ht="28.8" x14ac:dyDescent="0.3">
      <c r="A67" s="5">
        <v>4</v>
      </c>
      <c r="B67" s="11" t="s">
        <v>342</v>
      </c>
      <c r="C67" s="11">
        <v>1985</v>
      </c>
      <c r="D67" s="11">
        <v>1985</v>
      </c>
      <c r="E67" s="11">
        <v>1985</v>
      </c>
      <c r="F67" s="11" t="s">
        <v>16</v>
      </c>
      <c r="G67" s="11" t="s">
        <v>11</v>
      </c>
      <c r="H67" s="11" t="s">
        <v>197</v>
      </c>
      <c r="I67" s="11" t="s">
        <v>91</v>
      </c>
      <c r="J67" s="29">
        <v>99.900001525878906</v>
      </c>
      <c r="K67" s="5">
        <v>2</v>
      </c>
      <c r="L67" s="29">
        <f t="shared" si="8"/>
        <v>101.90000152587891</v>
      </c>
      <c r="M67" s="29">
        <v>99.139999389648437</v>
      </c>
      <c r="N67" s="5">
        <v>0</v>
      </c>
      <c r="O67" s="29">
        <f t="shared" si="9"/>
        <v>99.139999389648437</v>
      </c>
      <c r="P67" s="29">
        <f t="shared" si="10"/>
        <v>99.139999389648437</v>
      </c>
      <c r="Q67" s="29">
        <f t="shared" si="11"/>
        <v>10.511649093091966</v>
      </c>
    </row>
    <row r="68" spans="1:17" ht="57.6" x14ac:dyDescent="0.3">
      <c r="A68" s="5">
        <v>5</v>
      </c>
      <c r="B68" s="11" t="s">
        <v>424</v>
      </c>
      <c r="C68" s="11">
        <v>2001</v>
      </c>
      <c r="D68" s="11">
        <v>2001</v>
      </c>
      <c r="E68" s="11">
        <v>2001</v>
      </c>
      <c r="F68" s="11" t="s">
        <v>61</v>
      </c>
      <c r="G68" s="11" t="s">
        <v>425</v>
      </c>
      <c r="H68" s="11" t="s">
        <v>426</v>
      </c>
      <c r="I68" s="11" t="s">
        <v>309</v>
      </c>
      <c r="J68" s="29">
        <v>97.910003662109375</v>
      </c>
      <c r="K68" s="5">
        <v>2</v>
      </c>
      <c r="L68" s="29">
        <f t="shared" si="8"/>
        <v>99.910003662109375</v>
      </c>
      <c r="M68" s="29">
        <v>101.81999969482422</v>
      </c>
      <c r="N68" s="5">
        <v>4</v>
      </c>
      <c r="O68" s="29">
        <f t="shared" si="9"/>
        <v>105.81999969482422</v>
      </c>
      <c r="P68" s="29">
        <f t="shared" si="10"/>
        <v>99.910003662109375</v>
      </c>
      <c r="Q68" s="29">
        <f t="shared" si="11"/>
        <v>11.369975121761176</v>
      </c>
    </row>
    <row r="69" spans="1:17" x14ac:dyDescent="0.3">
      <c r="A69" s="5">
        <v>6</v>
      </c>
      <c r="B69" s="11" t="s">
        <v>275</v>
      </c>
      <c r="C69" s="11">
        <v>1993</v>
      </c>
      <c r="D69" s="11">
        <v>1993</v>
      </c>
      <c r="E69" s="11">
        <v>1993</v>
      </c>
      <c r="F69" s="11" t="s">
        <v>61</v>
      </c>
      <c r="G69" s="11" t="s">
        <v>11</v>
      </c>
      <c r="H69" s="11" t="s">
        <v>79</v>
      </c>
      <c r="I69" s="11" t="s">
        <v>80</v>
      </c>
      <c r="J69" s="29">
        <v>100.16999816894531</v>
      </c>
      <c r="K69" s="5">
        <v>0</v>
      </c>
      <c r="L69" s="29">
        <f t="shared" si="8"/>
        <v>100.16999816894531</v>
      </c>
      <c r="M69" s="29">
        <v>97.930000305175781</v>
      </c>
      <c r="N69" s="5">
        <v>2</v>
      </c>
      <c r="O69" s="29">
        <f t="shared" si="9"/>
        <v>99.930000305175781</v>
      </c>
      <c r="P69" s="29">
        <f t="shared" si="10"/>
        <v>99.930000305175781</v>
      </c>
      <c r="Q69" s="29">
        <f t="shared" si="11"/>
        <v>11.392265438638313</v>
      </c>
    </row>
    <row r="70" spans="1:17" ht="43.2" x14ac:dyDescent="0.3">
      <c r="A70" s="5">
        <v>7</v>
      </c>
      <c r="B70" s="11" t="s">
        <v>53</v>
      </c>
      <c r="C70" s="11">
        <v>1997</v>
      </c>
      <c r="D70" s="11">
        <v>1997</v>
      </c>
      <c r="E70" s="11">
        <v>1997</v>
      </c>
      <c r="F70" s="11" t="s">
        <v>16</v>
      </c>
      <c r="G70" s="11" t="s">
        <v>54</v>
      </c>
      <c r="H70" s="11" t="s">
        <v>55</v>
      </c>
      <c r="I70" s="11" t="s">
        <v>56</v>
      </c>
      <c r="J70" s="29">
        <v>97.930000305175781</v>
      </c>
      <c r="K70" s="5">
        <v>2</v>
      </c>
      <c r="L70" s="29">
        <f t="shared" si="8"/>
        <v>99.930000305175781</v>
      </c>
      <c r="M70" s="29">
        <v>100.08999633789062</v>
      </c>
      <c r="N70" s="5">
        <v>8</v>
      </c>
      <c r="O70" s="29">
        <f t="shared" si="9"/>
        <v>108.08999633789062</v>
      </c>
      <c r="P70" s="29">
        <f t="shared" si="10"/>
        <v>99.930000305175781</v>
      </c>
      <c r="Q70" s="29">
        <f t="shared" si="11"/>
        <v>11.392265438638313</v>
      </c>
    </row>
    <row r="71" spans="1:17" ht="72" x14ac:dyDescent="0.3">
      <c r="A71" s="5">
        <v>8</v>
      </c>
      <c r="B71" s="11" t="s">
        <v>346</v>
      </c>
      <c r="C71" s="11">
        <v>2001</v>
      </c>
      <c r="D71" s="11">
        <v>2001</v>
      </c>
      <c r="E71" s="11">
        <v>2001</v>
      </c>
      <c r="F71" s="11" t="s">
        <v>61</v>
      </c>
      <c r="G71" s="11" t="s">
        <v>11</v>
      </c>
      <c r="H71" s="11" t="s">
        <v>347</v>
      </c>
      <c r="I71" s="11" t="s">
        <v>348</v>
      </c>
      <c r="J71" s="29">
        <v>114.65000152587891</v>
      </c>
      <c r="K71" s="5">
        <v>0</v>
      </c>
      <c r="L71" s="29">
        <f t="shared" si="8"/>
        <v>114.65000152587891</v>
      </c>
      <c r="M71" s="29">
        <v>100.33000183105469</v>
      </c>
      <c r="N71" s="5">
        <v>0</v>
      </c>
      <c r="O71" s="29">
        <f t="shared" si="9"/>
        <v>100.33000183105469</v>
      </c>
      <c r="P71" s="29">
        <f t="shared" si="10"/>
        <v>100.33000183105469</v>
      </c>
      <c r="Q71" s="29">
        <f t="shared" si="11"/>
        <v>11.838148316757904</v>
      </c>
    </row>
    <row r="72" spans="1:17" ht="57.6" x14ac:dyDescent="0.3">
      <c r="A72" s="5">
        <v>9</v>
      </c>
      <c r="B72" s="11" t="s">
        <v>247</v>
      </c>
      <c r="C72" s="11">
        <v>1999</v>
      </c>
      <c r="D72" s="11">
        <v>1999</v>
      </c>
      <c r="E72" s="11">
        <v>1999</v>
      </c>
      <c r="F72" s="11" t="s">
        <v>61</v>
      </c>
      <c r="G72" s="11" t="s">
        <v>11</v>
      </c>
      <c r="H72" s="11" t="s">
        <v>248</v>
      </c>
      <c r="I72" s="11" t="s">
        <v>249</v>
      </c>
      <c r="J72" s="29">
        <v>101.55000305175781</v>
      </c>
      <c r="K72" s="5">
        <v>4</v>
      </c>
      <c r="L72" s="29">
        <f t="shared" si="8"/>
        <v>105.55000305175781</v>
      </c>
      <c r="M72" s="29">
        <v>98.379997253417969</v>
      </c>
      <c r="N72" s="5">
        <v>4</v>
      </c>
      <c r="O72" s="29">
        <f t="shared" si="9"/>
        <v>102.37999725341797</v>
      </c>
      <c r="P72" s="29">
        <f t="shared" si="10"/>
        <v>102.37999725341797</v>
      </c>
      <c r="Q72" s="29">
        <f t="shared" si="11"/>
        <v>14.123284247294441</v>
      </c>
    </row>
    <row r="73" spans="1:17" ht="57.6" x14ac:dyDescent="0.3">
      <c r="A73" s="5">
        <v>10</v>
      </c>
      <c r="B73" s="11" t="s">
        <v>471</v>
      </c>
      <c r="C73" s="11">
        <v>2000</v>
      </c>
      <c r="D73" s="11">
        <v>2000</v>
      </c>
      <c r="E73" s="11">
        <v>2000</v>
      </c>
      <c r="F73" s="11" t="s">
        <v>61</v>
      </c>
      <c r="G73" s="11" t="s">
        <v>283</v>
      </c>
      <c r="H73" s="11" t="s">
        <v>55</v>
      </c>
      <c r="I73" s="11" t="s">
        <v>284</v>
      </c>
      <c r="J73" s="29">
        <v>102.77999877929687</v>
      </c>
      <c r="K73" s="5">
        <v>4</v>
      </c>
      <c r="L73" s="29">
        <f t="shared" si="8"/>
        <v>106.77999877929687</v>
      </c>
      <c r="M73" s="29">
        <v>103.04000091552734</v>
      </c>
      <c r="N73" s="5">
        <v>0</v>
      </c>
      <c r="O73" s="29">
        <f t="shared" si="9"/>
        <v>103.04000091552734</v>
      </c>
      <c r="P73" s="29">
        <f t="shared" si="10"/>
        <v>103.04000091552734</v>
      </c>
      <c r="Q73" s="29">
        <f t="shared" si="11"/>
        <v>14.858992271868047</v>
      </c>
    </row>
    <row r="74" spans="1:17" ht="57.6" x14ac:dyDescent="0.3">
      <c r="A74" s="5">
        <v>11</v>
      </c>
      <c r="B74" s="11" t="s">
        <v>336</v>
      </c>
      <c r="C74" s="11">
        <v>1998</v>
      </c>
      <c r="D74" s="11">
        <v>1998</v>
      </c>
      <c r="E74" s="11">
        <v>1998</v>
      </c>
      <c r="F74" s="11" t="s">
        <v>61</v>
      </c>
      <c r="G74" s="11" t="s">
        <v>17</v>
      </c>
      <c r="H74" s="11" t="s">
        <v>18</v>
      </c>
      <c r="I74" s="11" t="s">
        <v>337</v>
      </c>
      <c r="J74" s="29">
        <v>103.59999847412109</v>
      </c>
      <c r="K74" s="5">
        <v>2</v>
      </c>
      <c r="L74" s="29">
        <f t="shared" si="8"/>
        <v>105.59999847412109</v>
      </c>
      <c r="M74" s="29">
        <v>102.43000030517578</v>
      </c>
      <c r="N74" s="5">
        <v>2</v>
      </c>
      <c r="O74" s="29">
        <f t="shared" si="9"/>
        <v>104.43000030517578</v>
      </c>
      <c r="P74" s="29">
        <f t="shared" si="10"/>
        <v>104.43000030517578</v>
      </c>
      <c r="Q74" s="29">
        <f t="shared" si="11"/>
        <v>16.408428682339512</v>
      </c>
    </row>
    <row r="75" spans="1:17" x14ac:dyDescent="0.3">
      <c r="A75" s="5">
        <v>12</v>
      </c>
      <c r="B75" s="11" t="s">
        <v>379</v>
      </c>
      <c r="C75" s="11">
        <v>1974</v>
      </c>
      <c r="D75" s="11">
        <v>1974</v>
      </c>
      <c r="E75" s="11">
        <v>1974</v>
      </c>
      <c r="F75" s="11" t="s">
        <v>61</v>
      </c>
      <c r="G75" s="11" t="s">
        <v>11</v>
      </c>
      <c r="H75" s="11" t="s">
        <v>23</v>
      </c>
      <c r="I75" s="11" t="s">
        <v>24</v>
      </c>
      <c r="J75" s="29">
        <v>103.41999816894531</v>
      </c>
      <c r="K75" s="5">
        <v>2</v>
      </c>
      <c r="L75" s="29">
        <f t="shared" si="8"/>
        <v>105.41999816894531</v>
      </c>
      <c r="M75" s="29">
        <v>104.58000183105469</v>
      </c>
      <c r="N75" s="5">
        <v>0</v>
      </c>
      <c r="O75" s="29">
        <f t="shared" si="9"/>
        <v>104.58000183105469</v>
      </c>
      <c r="P75" s="29">
        <f t="shared" si="10"/>
        <v>104.58000183105469</v>
      </c>
      <c r="Q75" s="29">
        <f t="shared" si="11"/>
        <v>16.575635824697926</v>
      </c>
    </row>
    <row r="76" spans="1:17" ht="28.8" x14ac:dyDescent="0.3">
      <c r="A76" s="5">
        <v>13</v>
      </c>
      <c r="B76" s="11" t="s">
        <v>279</v>
      </c>
      <c r="C76" s="11">
        <v>1978</v>
      </c>
      <c r="D76" s="11">
        <v>1978</v>
      </c>
      <c r="E76" s="11">
        <v>1978</v>
      </c>
      <c r="F76" s="11" t="s">
        <v>61</v>
      </c>
      <c r="G76" s="11" t="s">
        <v>11</v>
      </c>
      <c r="H76" s="11" t="s">
        <v>90</v>
      </c>
      <c r="I76" s="11" t="s">
        <v>280</v>
      </c>
      <c r="J76" s="29">
        <v>109.45999908447266</v>
      </c>
      <c r="K76" s="5">
        <v>0</v>
      </c>
      <c r="L76" s="29">
        <f t="shared" si="8"/>
        <v>109.45999908447266</v>
      </c>
      <c r="M76" s="29">
        <v>107.76000213623047</v>
      </c>
      <c r="N76" s="5">
        <v>0</v>
      </c>
      <c r="O76" s="29">
        <f t="shared" si="9"/>
        <v>107.76000213623047</v>
      </c>
      <c r="P76" s="29">
        <f t="shared" si="10"/>
        <v>107.76000213623047</v>
      </c>
      <c r="Q76" s="29">
        <f t="shared" si="11"/>
        <v>20.120391523760446</v>
      </c>
    </row>
    <row r="77" spans="1:17" ht="43.2" x14ac:dyDescent="0.3">
      <c r="A77" s="5">
        <v>14</v>
      </c>
      <c r="B77" s="11" t="s">
        <v>49</v>
      </c>
      <c r="C77" s="11">
        <v>1988</v>
      </c>
      <c r="D77" s="11">
        <v>1988</v>
      </c>
      <c r="E77" s="11">
        <v>1988</v>
      </c>
      <c r="F77" s="11">
        <v>1</v>
      </c>
      <c r="G77" s="11" t="s">
        <v>47</v>
      </c>
      <c r="H77" s="11" t="s">
        <v>50</v>
      </c>
      <c r="I77" s="11" t="s">
        <v>51</v>
      </c>
      <c r="J77" s="29">
        <v>113.80999755859375</v>
      </c>
      <c r="K77" s="5">
        <v>0</v>
      </c>
      <c r="L77" s="29">
        <f t="shared" si="8"/>
        <v>113.80999755859375</v>
      </c>
      <c r="M77" s="29">
        <v>109.31999969482422</v>
      </c>
      <c r="N77" s="5">
        <v>0</v>
      </c>
      <c r="O77" s="29">
        <f t="shared" si="9"/>
        <v>109.31999969482422</v>
      </c>
      <c r="P77" s="29">
        <f t="shared" si="10"/>
        <v>109.31999969482422</v>
      </c>
      <c r="Q77" s="29">
        <f t="shared" si="11"/>
        <v>21.859325393467465</v>
      </c>
    </row>
    <row r="78" spans="1:17" ht="28.8" x14ac:dyDescent="0.3">
      <c r="A78" s="5">
        <v>15</v>
      </c>
      <c r="B78" s="11" t="s">
        <v>192</v>
      </c>
      <c r="C78" s="11">
        <v>1978</v>
      </c>
      <c r="D78" s="11">
        <v>1978</v>
      </c>
      <c r="E78" s="11">
        <v>1978</v>
      </c>
      <c r="F78" s="11">
        <v>1</v>
      </c>
      <c r="G78" s="11" t="s">
        <v>11</v>
      </c>
      <c r="H78" s="11" t="s">
        <v>76</v>
      </c>
      <c r="I78" s="11" t="s">
        <v>71</v>
      </c>
      <c r="J78" s="29">
        <v>111.51999664306641</v>
      </c>
      <c r="K78" s="5">
        <v>4</v>
      </c>
      <c r="L78" s="29">
        <f t="shared" si="8"/>
        <v>115.51999664306641</v>
      </c>
      <c r="M78" s="29">
        <v>109.97000122070312</v>
      </c>
      <c r="N78" s="5">
        <v>2</v>
      </c>
      <c r="O78" s="29">
        <f t="shared" si="9"/>
        <v>111.97000122070312</v>
      </c>
      <c r="P78" s="29">
        <f t="shared" si="10"/>
        <v>111.97000122070312</v>
      </c>
      <c r="Q78" s="29">
        <f t="shared" si="11"/>
        <v>24.813289893437656</v>
      </c>
    </row>
    <row r="79" spans="1:17" x14ac:dyDescent="0.3">
      <c r="A79" s="5">
        <v>16</v>
      </c>
      <c r="B79" s="11" t="s">
        <v>137</v>
      </c>
      <c r="C79" s="11">
        <v>1997</v>
      </c>
      <c r="D79" s="11">
        <v>1997</v>
      </c>
      <c r="E79" s="11">
        <v>1997</v>
      </c>
      <c r="F79" s="11">
        <v>1</v>
      </c>
      <c r="G79" s="11" t="s">
        <v>11</v>
      </c>
      <c r="H79" s="11" t="s">
        <v>117</v>
      </c>
      <c r="I79" s="11" t="s">
        <v>80</v>
      </c>
      <c r="J79" s="29">
        <v>113.61000061035156</v>
      </c>
      <c r="K79" s="5">
        <v>2</v>
      </c>
      <c r="L79" s="29">
        <f t="shared" si="8"/>
        <v>115.61000061035156</v>
      </c>
      <c r="M79" s="29">
        <v>112.47000122070312</v>
      </c>
      <c r="N79" s="5">
        <v>2</v>
      </c>
      <c r="O79" s="29">
        <f t="shared" si="9"/>
        <v>114.47000122070312</v>
      </c>
      <c r="P79" s="29">
        <f t="shared" si="10"/>
        <v>114.47000122070312</v>
      </c>
      <c r="Q79" s="29">
        <f t="shared" si="11"/>
        <v>27.600047251049435</v>
      </c>
    </row>
    <row r="81" spans="1:17" ht="18" x14ac:dyDescent="0.3">
      <c r="A81" s="15" t="s">
        <v>860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7" x14ac:dyDescent="0.3">
      <c r="A82" s="20" t="s">
        <v>813</v>
      </c>
      <c r="B82" s="20" t="s">
        <v>1</v>
      </c>
      <c r="C82" s="20" t="s">
        <v>2</v>
      </c>
      <c r="D82" s="20" t="s">
        <v>485</v>
      </c>
      <c r="E82" s="20" t="s">
        <v>486</v>
      </c>
      <c r="F82" s="20" t="s">
        <v>3</v>
      </c>
      <c r="G82" s="20" t="s">
        <v>4</v>
      </c>
      <c r="H82" s="20" t="s">
        <v>5</v>
      </c>
      <c r="I82" s="20" t="s">
        <v>6</v>
      </c>
      <c r="J82" s="22" t="s">
        <v>815</v>
      </c>
      <c r="K82" s="23"/>
      <c r="L82" s="24"/>
      <c r="M82" s="22" t="s">
        <v>819</v>
      </c>
      <c r="N82" s="23"/>
      <c r="O82" s="24"/>
      <c r="P82" s="20" t="s">
        <v>820</v>
      </c>
      <c r="Q82" s="20" t="s">
        <v>821</v>
      </c>
    </row>
    <row r="83" spans="1:17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5" t="s">
        <v>816</v>
      </c>
      <c r="K83" s="25" t="s">
        <v>817</v>
      </c>
      <c r="L83" s="25" t="s">
        <v>818</v>
      </c>
      <c r="M83" s="25" t="s">
        <v>816</v>
      </c>
      <c r="N83" s="25" t="s">
        <v>817</v>
      </c>
      <c r="O83" s="25" t="s">
        <v>818</v>
      </c>
      <c r="P83" s="21"/>
      <c r="Q83" s="21"/>
    </row>
    <row r="84" spans="1:17" x14ac:dyDescent="0.3">
      <c r="A84" s="26">
        <v>1</v>
      </c>
      <c r="B84" s="27" t="s">
        <v>413</v>
      </c>
      <c r="C84" s="27">
        <v>1991</v>
      </c>
      <c r="D84" s="27">
        <v>1991</v>
      </c>
      <c r="E84" s="27">
        <v>1991</v>
      </c>
      <c r="F84" s="27" t="s">
        <v>16</v>
      </c>
      <c r="G84" s="27" t="s">
        <v>11</v>
      </c>
      <c r="H84" s="27" t="s">
        <v>79</v>
      </c>
      <c r="I84" s="27" t="s">
        <v>80</v>
      </c>
      <c r="J84" s="28">
        <v>85.400001525878906</v>
      </c>
      <c r="K84" s="26">
        <v>0</v>
      </c>
      <c r="L84" s="28">
        <f t="shared" ref="L84:L103" si="12">J84+K84</f>
        <v>85.400001525878906</v>
      </c>
      <c r="M84" s="28">
        <v>85.680000305175781</v>
      </c>
      <c r="N84" s="26">
        <v>2</v>
      </c>
      <c r="O84" s="28">
        <f t="shared" ref="O84:O103" si="13">M84+N84</f>
        <v>87.680000305175781</v>
      </c>
      <c r="P84" s="28">
        <f t="shared" ref="P84:P103" si="14">MIN(O84,L84)</f>
        <v>85.400001525878906</v>
      </c>
      <c r="Q84" s="28">
        <f t="shared" ref="Q84:Q103" si="15">IF( AND(ISNUMBER(P$84),ISNUMBER(P84)),(P84-P$84)/P$84*100,"")</f>
        <v>0</v>
      </c>
    </row>
    <row r="85" spans="1:17" ht="57.6" x14ac:dyDescent="0.3">
      <c r="A85" s="5">
        <v>2</v>
      </c>
      <c r="B85" s="11" t="s">
        <v>306</v>
      </c>
      <c r="C85" s="11">
        <v>1995</v>
      </c>
      <c r="D85" s="11">
        <v>1995</v>
      </c>
      <c r="E85" s="11">
        <v>1995</v>
      </c>
      <c r="F85" s="11" t="s">
        <v>16</v>
      </c>
      <c r="G85" s="11" t="s">
        <v>307</v>
      </c>
      <c r="H85" s="11" t="s">
        <v>308</v>
      </c>
      <c r="I85" s="11" t="s">
        <v>309</v>
      </c>
      <c r="J85" s="29"/>
      <c r="K85" s="5"/>
      <c r="L85" s="29" t="s">
        <v>823</v>
      </c>
      <c r="M85" s="29">
        <v>87.529998779296875</v>
      </c>
      <c r="N85" s="5">
        <v>0</v>
      </c>
      <c r="O85" s="29">
        <f t="shared" si="13"/>
        <v>87.529998779296875</v>
      </c>
      <c r="P85" s="29">
        <f t="shared" si="14"/>
        <v>87.529998779296875</v>
      </c>
      <c r="Q85" s="29">
        <f t="shared" si="15"/>
        <v>2.4941419383611043</v>
      </c>
    </row>
    <row r="86" spans="1:17" ht="57.6" x14ac:dyDescent="0.3">
      <c r="A86" s="5">
        <v>3</v>
      </c>
      <c r="B86" s="11" t="s">
        <v>478</v>
      </c>
      <c r="C86" s="11">
        <v>1996</v>
      </c>
      <c r="D86" s="11">
        <v>1996</v>
      </c>
      <c r="E86" s="11">
        <v>1996</v>
      </c>
      <c r="F86" s="11" t="s">
        <v>16</v>
      </c>
      <c r="G86" s="11" t="s">
        <v>112</v>
      </c>
      <c r="H86" s="11" t="s">
        <v>294</v>
      </c>
      <c r="I86" s="11" t="s">
        <v>295</v>
      </c>
      <c r="J86" s="29">
        <v>87.55999755859375</v>
      </c>
      <c r="K86" s="5">
        <v>0</v>
      </c>
      <c r="L86" s="29">
        <f t="shared" si="12"/>
        <v>87.55999755859375</v>
      </c>
      <c r="M86" s="29">
        <v>88.480003356933594</v>
      </c>
      <c r="N86" s="5">
        <v>0</v>
      </c>
      <c r="O86" s="29">
        <f t="shared" si="13"/>
        <v>88.480003356933594</v>
      </c>
      <c r="P86" s="29">
        <f t="shared" si="14"/>
        <v>87.55999755859375</v>
      </c>
      <c r="Q86" s="29">
        <f t="shared" si="15"/>
        <v>2.529269313959317</v>
      </c>
    </row>
    <row r="87" spans="1:17" ht="86.4" x14ac:dyDescent="0.3">
      <c r="A87" s="5">
        <v>4</v>
      </c>
      <c r="B87" s="11" t="s">
        <v>233</v>
      </c>
      <c r="C87" s="11">
        <v>1998</v>
      </c>
      <c r="D87" s="11">
        <v>1998</v>
      </c>
      <c r="E87" s="11">
        <v>1998</v>
      </c>
      <c r="F87" s="11" t="s">
        <v>61</v>
      </c>
      <c r="G87" s="11" t="s">
        <v>219</v>
      </c>
      <c r="H87" s="11" t="s">
        <v>220</v>
      </c>
      <c r="I87" s="11" t="s">
        <v>221</v>
      </c>
      <c r="J87" s="29">
        <v>105.87000274658203</v>
      </c>
      <c r="K87" s="5">
        <v>50</v>
      </c>
      <c r="L87" s="29">
        <f t="shared" si="12"/>
        <v>155.87000274658203</v>
      </c>
      <c r="M87" s="29">
        <v>87.599998474121094</v>
      </c>
      <c r="N87" s="5">
        <v>0</v>
      </c>
      <c r="O87" s="29">
        <f t="shared" si="13"/>
        <v>87.599998474121094</v>
      </c>
      <c r="P87" s="29">
        <f t="shared" si="14"/>
        <v>87.599998474121094</v>
      </c>
      <c r="Q87" s="29">
        <f t="shared" si="15"/>
        <v>2.5761087926626307</v>
      </c>
    </row>
    <row r="88" spans="1:17" ht="57.6" x14ac:dyDescent="0.3">
      <c r="A88" s="5">
        <v>5</v>
      </c>
      <c r="B88" s="11" t="s">
        <v>356</v>
      </c>
      <c r="C88" s="11">
        <v>1995</v>
      </c>
      <c r="D88" s="11">
        <v>1995</v>
      </c>
      <c r="E88" s="11">
        <v>1995</v>
      </c>
      <c r="F88" s="11" t="s">
        <v>16</v>
      </c>
      <c r="G88" s="11" t="s">
        <v>127</v>
      </c>
      <c r="H88" s="11" t="s">
        <v>128</v>
      </c>
      <c r="I88" s="11" t="s">
        <v>129</v>
      </c>
      <c r="J88" s="29">
        <v>89.889999389648438</v>
      </c>
      <c r="K88" s="5">
        <v>2</v>
      </c>
      <c r="L88" s="29">
        <f t="shared" si="12"/>
        <v>91.889999389648438</v>
      </c>
      <c r="M88" s="29">
        <v>90.589996337890625</v>
      </c>
      <c r="N88" s="5">
        <v>0</v>
      </c>
      <c r="O88" s="29">
        <f t="shared" si="13"/>
        <v>90.589996337890625</v>
      </c>
      <c r="P88" s="29">
        <f t="shared" si="14"/>
        <v>90.589996337890625</v>
      </c>
      <c r="Q88" s="29">
        <f t="shared" si="15"/>
        <v>6.0772771888522579</v>
      </c>
    </row>
    <row r="89" spans="1:17" ht="57.6" x14ac:dyDescent="0.3">
      <c r="A89" s="5">
        <v>6</v>
      </c>
      <c r="B89" s="11" t="s">
        <v>126</v>
      </c>
      <c r="C89" s="11">
        <v>1995</v>
      </c>
      <c r="D89" s="11">
        <v>1995</v>
      </c>
      <c r="E89" s="11">
        <v>1995</v>
      </c>
      <c r="F89" s="11" t="s">
        <v>16</v>
      </c>
      <c r="G89" s="11" t="s">
        <v>127</v>
      </c>
      <c r="H89" s="11" t="s">
        <v>128</v>
      </c>
      <c r="I89" s="11" t="s">
        <v>129</v>
      </c>
      <c r="J89" s="29">
        <v>95.989997863769531</v>
      </c>
      <c r="K89" s="5">
        <v>0</v>
      </c>
      <c r="L89" s="29">
        <f t="shared" si="12"/>
        <v>95.989997863769531</v>
      </c>
      <c r="M89" s="29">
        <v>90.660003662109375</v>
      </c>
      <c r="N89" s="5">
        <v>0</v>
      </c>
      <c r="O89" s="29">
        <f t="shared" si="13"/>
        <v>90.660003662109375</v>
      </c>
      <c r="P89" s="29">
        <f t="shared" si="14"/>
        <v>90.660003662109375</v>
      </c>
      <c r="Q89" s="29">
        <f t="shared" si="15"/>
        <v>6.1592529768708744</v>
      </c>
    </row>
    <row r="90" spans="1:17" ht="43.2" x14ac:dyDescent="0.3">
      <c r="A90" s="5">
        <v>7</v>
      </c>
      <c r="B90" s="11" t="s">
        <v>15</v>
      </c>
      <c r="C90" s="11">
        <v>1995</v>
      </c>
      <c r="D90" s="11">
        <v>1995</v>
      </c>
      <c r="E90" s="11">
        <v>1995</v>
      </c>
      <c r="F90" s="11" t="s">
        <v>16</v>
      </c>
      <c r="G90" s="11" t="s">
        <v>17</v>
      </c>
      <c r="H90" s="11" t="s">
        <v>18</v>
      </c>
      <c r="I90" s="11" t="s">
        <v>19</v>
      </c>
      <c r="J90" s="29">
        <v>91.269996643066406</v>
      </c>
      <c r="K90" s="5">
        <v>0</v>
      </c>
      <c r="L90" s="29">
        <f t="shared" si="12"/>
        <v>91.269996643066406</v>
      </c>
      <c r="M90" s="29">
        <v>93.129997253417969</v>
      </c>
      <c r="N90" s="5">
        <v>8</v>
      </c>
      <c r="O90" s="29">
        <f t="shared" si="13"/>
        <v>101.12999725341797</v>
      </c>
      <c r="P90" s="29">
        <f t="shared" si="14"/>
        <v>91.269996643066406</v>
      </c>
      <c r="Q90" s="29">
        <f t="shared" si="15"/>
        <v>6.8735304593744138</v>
      </c>
    </row>
    <row r="91" spans="1:17" ht="57.6" x14ac:dyDescent="0.3">
      <c r="A91" s="5">
        <v>8</v>
      </c>
      <c r="B91" s="11" t="s">
        <v>293</v>
      </c>
      <c r="C91" s="11">
        <v>1996</v>
      </c>
      <c r="D91" s="11">
        <v>1996</v>
      </c>
      <c r="E91" s="11">
        <v>1996</v>
      </c>
      <c r="F91" s="11" t="s">
        <v>16</v>
      </c>
      <c r="G91" s="11" t="s">
        <v>112</v>
      </c>
      <c r="H91" s="11" t="s">
        <v>294</v>
      </c>
      <c r="I91" s="11" t="s">
        <v>295</v>
      </c>
      <c r="J91" s="29">
        <v>93.69000244140625</v>
      </c>
      <c r="K91" s="5">
        <v>0</v>
      </c>
      <c r="L91" s="29">
        <f t="shared" si="12"/>
        <v>93.69000244140625</v>
      </c>
      <c r="M91" s="29">
        <v>94.220001220703125</v>
      </c>
      <c r="N91" s="5">
        <v>50</v>
      </c>
      <c r="O91" s="29">
        <f t="shared" si="13"/>
        <v>144.22000122070312</v>
      </c>
      <c r="P91" s="29">
        <f t="shared" si="14"/>
        <v>93.69000244140625</v>
      </c>
      <c r="Q91" s="29">
        <f t="shared" si="15"/>
        <v>9.7072608517638148</v>
      </c>
    </row>
    <row r="92" spans="1:17" ht="28.8" x14ac:dyDescent="0.3">
      <c r="A92" s="5">
        <v>9</v>
      </c>
      <c r="B92" s="11" t="s">
        <v>101</v>
      </c>
      <c r="C92" s="11">
        <v>1965</v>
      </c>
      <c r="D92" s="11">
        <v>1965</v>
      </c>
      <c r="E92" s="11">
        <v>1965</v>
      </c>
      <c r="F92" s="11" t="s">
        <v>16</v>
      </c>
      <c r="G92" s="11" t="s">
        <v>102</v>
      </c>
      <c r="H92" s="11" t="s">
        <v>103</v>
      </c>
      <c r="I92" s="11" t="s">
        <v>91</v>
      </c>
      <c r="J92" s="29">
        <v>94.290000915527344</v>
      </c>
      <c r="K92" s="5">
        <v>0</v>
      </c>
      <c r="L92" s="29">
        <f t="shared" si="12"/>
        <v>94.290000915527344</v>
      </c>
      <c r="M92" s="29">
        <v>95.279998779296875</v>
      </c>
      <c r="N92" s="5">
        <v>0</v>
      </c>
      <c r="O92" s="29">
        <f t="shared" si="13"/>
        <v>95.279998779296875</v>
      </c>
      <c r="P92" s="29">
        <f t="shared" si="14"/>
        <v>94.290000915527344</v>
      </c>
      <c r="Q92" s="29">
        <f t="shared" si="15"/>
        <v>10.409835164879343</v>
      </c>
    </row>
    <row r="93" spans="1:17" ht="28.8" x14ac:dyDescent="0.3">
      <c r="A93" s="5">
        <v>10</v>
      </c>
      <c r="B93" s="11" t="s">
        <v>440</v>
      </c>
      <c r="C93" s="11">
        <v>1990</v>
      </c>
      <c r="D93" s="11">
        <v>1990</v>
      </c>
      <c r="E93" s="11">
        <v>1990</v>
      </c>
      <c r="F93" s="11" t="s">
        <v>16</v>
      </c>
      <c r="G93" s="11" t="s">
        <v>11</v>
      </c>
      <c r="H93" s="11" t="s">
        <v>441</v>
      </c>
      <c r="I93" s="11" t="s">
        <v>442</v>
      </c>
      <c r="J93" s="29">
        <v>92.470001220703125</v>
      </c>
      <c r="K93" s="5">
        <v>2</v>
      </c>
      <c r="L93" s="29">
        <f t="shared" si="12"/>
        <v>94.470001220703125</v>
      </c>
      <c r="M93" s="29">
        <v>103.63999938964844</v>
      </c>
      <c r="N93" s="5">
        <v>8</v>
      </c>
      <c r="O93" s="29">
        <f t="shared" si="13"/>
        <v>111.63999938964844</v>
      </c>
      <c r="P93" s="29">
        <f t="shared" si="14"/>
        <v>94.470001220703125</v>
      </c>
      <c r="Q93" s="29">
        <f t="shared" si="15"/>
        <v>10.620608352185709</v>
      </c>
    </row>
    <row r="94" spans="1:17" ht="28.8" x14ac:dyDescent="0.3">
      <c r="A94" s="5">
        <v>11</v>
      </c>
      <c r="B94" s="11" t="s">
        <v>444</v>
      </c>
      <c r="C94" s="11">
        <v>1990</v>
      </c>
      <c r="D94" s="11">
        <v>1990</v>
      </c>
      <c r="E94" s="11">
        <v>1990</v>
      </c>
      <c r="F94" s="11" t="s">
        <v>16</v>
      </c>
      <c r="G94" s="11" t="s">
        <v>11</v>
      </c>
      <c r="H94" s="11" t="s">
        <v>441</v>
      </c>
      <c r="I94" s="11" t="s">
        <v>445</v>
      </c>
      <c r="J94" s="29">
        <v>94.900001525878906</v>
      </c>
      <c r="K94" s="5">
        <v>2</v>
      </c>
      <c r="L94" s="29">
        <f t="shared" si="12"/>
        <v>96.900001525878906</v>
      </c>
      <c r="M94" s="29">
        <v>102.69000244140625</v>
      </c>
      <c r="N94" s="5">
        <v>102</v>
      </c>
      <c r="O94" s="29">
        <f t="shared" si="13"/>
        <v>204.69000244140625</v>
      </c>
      <c r="P94" s="29">
        <f t="shared" si="14"/>
        <v>96.900001525878906</v>
      </c>
      <c r="Q94" s="29">
        <f t="shared" si="15"/>
        <v>13.466041913963123</v>
      </c>
    </row>
    <row r="95" spans="1:17" ht="28.8" x14ac:dyDescent="0.3">
      <c r="A95" s="5">
        <v>12</v>
      </c>
      <c r="B95" s="11" t="s">
        <v>116</v>
      </c>
      <c r="C95" s="11">
        <v>1999</v>
      </c>
      <c r="D95" s="11">
        <v>1999</v>
      </c>
      <c r="E95" s="11">
        <v>1999</v>
      </c>
      <c r="F95" s="11" t="s">
        <v>61</v>
      </c>
      <c r="G95" s="11" t="s">
        <v>11</v>
      </c>
      <c r="H95" s="11" t="s">
        <v>117</v>
      </c>
      <c r="I95" s="11" t="s">
        <v>118</v>
      </c>
      <c r="J95" s="29">
        <v>98.339996337890625</v>
      </c>
      <c r="K95" s="5">
        <v>0</v>
      </c>
      <c r="L95" s="29">
        <f t="shared" si="12"/>
        <v>98.339996337890625</v>
      </c>
      <c r="M95" s="29">
        <v>97.569999694824219</v>
      </c>
      <c r="N95" s="5">
        <v>0</v>
      </c>
      <c r="O95" s="29">
        <f t="shared" si="13"/>
        <v>97.569999694824219</v>
      </c>
      <c r="P95" s="29">
        <f t="shared" si="14"/>
        <v>97.569999694824219</v>
      </c>
      <c r="Q95" s="29">
        <f t="shared" si="15"/>
        <v>14.250583081380178</v>
      </c>
    </row>
    <row r="96" spans="1:17" ht="72" x14ac:dyDescent="0.3">
      <c r="A96" s="5">
        <v>13</v>
      </c>
      <c r="B96" s="11" t="s">
        <v>381</v>
      </c>
      <c r="C96" s="11">
        <v>1998</v>
      </c>
      <c r="D96" s="11">
        <v>1998</v>
      </c>
      <c r="E96" s="11">
        <v>1998</v>
      </c>
      <c r="F96" s="11" t="s">
        <v>61</v>
      </c>
      <c r="G96" s="11" t="s">
        <v>140</v>
      </c>
      <c r="H96" s="11" t="s">
        <v>141</v>
      </c>
      <c r="I96" s="11" t="s">
        <v>142</v>
      </c>
      <c r="J96" s="29"/>
      <c r="K96" s="5"/>
      <c r="L96" s="29" t="s">
        <v>823</v>
      </c>
      <c r="M96" s="29">
        <v>96.160003662109375</v>
      </c>
      <c r="N96" s="5">
        <v>2</v>
      </c>
      <c r="O96" s="29">
        <f t="shared" si="13"/>
        <v>98.160003662109375</v>
      </c>
      <c r="P96" s="29">
        <f t="shared" si="14"/>
        <v>98.160003662109375</v>
      </c>
      <c r="Q96" s="29">
        <f t="shared" si="15"/>
        <v>14.941454225107694</v>
      </c>
    </row>
    <row r="97" spans="1:17" x14ac:dyDescent="0.3">
      <c r="A97" s="5">
        <v>14</v>
      </c>
      <c r="B97" s="11" t="s">
        <v>82</v>
      </c>
      <c r="C97" s="11">
        <v>1984</v>
      </c>
      <c r="D97" s="11">
        <v>1984</v>
      </c>
      <c r="E97" s="11">
        <v>1984</v>
      </c>
      <c r="F97" s="11" t="s">
        <v>16</v>
      </c>
      <c r="G97" s="11" t="s">
        <v>11</v>
      </c>
      <c r="H97" s="11" t="s">
        <v>83</v>
      </c>
      <c r="I97" s="11"/>
      <c r="J97" s="29">
        <v>98.849998474121094</v>
      </c>
      <c r="K97" s="5">
        <v>0</v>
      </c>
      <c r="L97" s="29">
        <f t="shared" si="12"/>
        <v>98.849998474121094</v>
      </c>
      <c r="M97" s="29">
        <v>98.930000305175781</v>
      </c>
      <c r="N97" s="5">
        <v>4</v>
      </c>
      <c r="O97" s="29">
        <f t="shared" si="13"/>
        <v>102.93000030517578</v>
      </c>
      <c r="P97" s="29">
        <f t="shared" si="14"/>
        <v>98.849998474121094</v>
      </c>
      <c r="Q97" s="29">
        <f t="shared" si="15"/>
        <v>15.74941066501786</v>
      </c>
    </row>
    <row r="98" spans="1:17" ht="57.6" x14ac:dyDescent="0.3">
      <c r="A98" s="5">
        <v>15</v>
      </c>
      <c r="B98" s="11" t="s">
        <v>360</v>
      </c>
      <c r="C98" s="11">
        <v>2000</v>
      </c>
      <c r="D98" s="11">
        <v>2000</v>
      </c>
      <c r="E98" s="11">
        <v>2000</v>
      </c>
      <c r="F98" s="11" t="s">
        <v>61</v>
      </c>
      <c r="G98" s="11" t="s">
        <v>241</v>
      </c>
      <c r="H98" s="11" t="s">
        <v>242</v>
      </c>
      <c r="I98" s="11" t="s">
        <v>243</v>
      </c>
      <c r="J98" s="29">
        <v>98.919998168945313</v>
      </c>
      <c r="K98" s="5">
        <v>0</v>
      </c>
      <c r="L98" s="29">
        <f t="shared" si="12"/>
        <v>98.919998168945313</v>
      </c>
      <c r="M98" s="29">
        <v>102.02999877929687</v>
      </c>
      <c r="N98" s="5">
        <v>0</v>
      </c>
      <c r="O98" s="29">
        <f t="shared" si="13"/>
        <v>102.02999877929687</v>
      </c>
      <c r="P98" s="29">
        <f t="shared" si="14"/>
        <v>98.919998168945313</v>
      </c>
      <c r="Q98" s="29">
        <f t="shared" si="15"/>
        <v>15.831377519319387</v>
      </c>
    </row>
    <row r="99" spans="1:17" ht="28.8" x14ac:dyDescent="0.3">
      <c r="A99" s="5">
        <v>16</v>
      </c>
      <c r="B99" s="11" t="s">
        <v>194</v>
      </c>
      <c r="C99" s="11">
        <v>2000</v>
      </c>
      <c r="D99" s="11">
        <v>2000</v>
      </c>
      <c r="E99" s="11">
        <v>2000</v>
      </c>
      <c r="F99" s="11">
        <v>1</v>
      </c>
      <c r="G99" s="11" t="s">
        <v>11</v>
      </c>
      <c r="H99" s="11" t="s">
        <v>117</v>
      </c>
      <c r="I99" s="11" t="s">
        <v>118</v>
      </c>
      <c r="J99" s="29">
        <v>104.15000152587891</v>
      </c>
      <c r="K99" s="5">
        <v>0</v>
      </c>
      <c r="L99" s="29">
        <f t="shared" si="12"/>
        <v>104.15000152587891</v>
      </c>
      <c r="M99" s="29">
        <v>106.73000335693359</v>
      </c>
      <c r="N99" s="5">
        <v>2</v>
      </c>
      <c r="O99" s="29">
        <f t="shared" si="13"/>
        <v>108.73000335693359</v>
      </c>
      <c r="P99" s="29">
        <f t="shared" si="14"/>
        <v>104.15000152587891</v>
      </c>
      <c r="Q99" s="29">
        <f t="shared" si="15"/>
        <v>21.955503120592049</v>
      </c>
    </row>
    <row r="100" spans="1:17" ht="57.6" x14ac:dyDescent="0.3">
      <c r="A100" s="5">
        <v>17</v>
      </c>
      <c r="B100" s="11" t="s">
        <v>240</v>
      </c>
      <c r="C100" s="11">
        <v>2000</v>
      </c>
      <c r="D100" s="11">
        <v>2000</v>
      </c>
      <c r="E100" s="11">
        <v>2000</v>
      </c>
      <c r="F100" s="11" t="s">
        <v>61</v>
      </c>
      <c r="G100" s="11" t="s">
        <v>241</v>
      </c>
      <c r="H100" s="11" t="s">
        <v>242</v>
      </c>
      <c r="I100" s="11" t="s">
        <v>243</v>
      </c>
      <c r="J100" s="29">
        <v>101.02999877929687</v>
      </c>
      <c r="K100" s="5">
        <v>50</v>
      </c>
      <c r="L100" s="29">
        <f t="shared" si="12"/>
        <v>151.02999877929687</v>
      </c>
      <c r="M100" s="29">
        <v>100.90000152587891</v>
      </c>
      <c r="N100" s="5">
        <v>4</v>
      </c>
      <c r="O100" s="29">
        <f t="shared" si="13"/>
        <v>104.90000152587891</v>
      </c>
      <c r="P100" s="29">
        <f t="shared" si="14"/>
        <v>104.90000152587891</v>
      </c>
      <c r="Q100" s="29">
        <f t="shared" si="15"/>
        <v>22.83372324541573</v>
      </c>
    </row>
    <row r="101" spans="1:17" x14ac:dyDescent="0.3">
      <c r="A101" s="5">
        <v>18</v>
      </c>
      <c r="B101" s="11" t="s">
        <v>135</v>
      </c>
      <c r="C101" s="11">
        <v>1995</v>
      </c>
      <c r="D101" s="11">
        <v>1995</v>
      </c>
      <c r="E101" s="11">
        <v>1995</v>
      </c>
      <c r="F101" s="11" t="s">
        <v>61</v>
      </c>
      <c r="G101" s="11" t="s">
        <v>11</v>
      </c>
      <c r="H101" s="11" t="s">
        <v>79</v>
      </c>
      <c r="I101" s="11" t="s">
        <v>80</v>
      </c>
      <c r="J101" s="29">
        <v>103.12000274658203</v>
      </c>
      <c r="K101" s="5">
        <v>2</v>
      </c>
      <c r="L101" s="29">
        <f t="shared" si="12"/>
        <v>105.12000274658203</v>
      </c>
      <c r="M101" s="29"/>
      <c r="N101" s="5"/>
      <c r="O101" s="29" t="s">
        <v>823</v>
      </c>
      <c r="P101" s="29">
        <f t="shared" si="14"/>
        <v>105.12000274658203</v>
      </c>
      <c r="Q101" s="29">
        <f t="shared" si="15"/>
        <v>23.091335911425411</v>
      </c>
    </row>
    <row r="102" spans="1:17" ht="43.2" x14ac:dyDescent="0.3">
      <c r="A102" s="5">
        <v>19</v>
      </c>
      <c r="B102" s="11" t="s">
        <v>358</v>
      </c>
      <c r="C102" s="11">
        <v>2000</v>
      </c>
      <c r="D102" s="11">
        <v>2000</v>
      </c>
      <c r="E102" s="11">
        <v>2000</v>
      </c>
      <c r="F102" s="11" t="s">
        <v>61</v>
      </c>
      <c r="G102" s="11" t="s">
        <v>11</v>
      </c>
      <c r="H102" s="11" t="s">
        <v>255</v>
      </c>
      <c r="I102" s="11" t="s">
        <v>256</v>
      </c>
      <c r="J102" s="29">
        <v>105.48999786376953</v>
      </c>
      <c r="K102" s="5">
        <v>0</v>
      </c>
      <c r="L102" s="29">
        <f t="shared" si="12"/>
        <v>105.48999786376953</v>
      </c>
      <c r="M102" s="29">
        <v>103.87000274658203</v>
      </c>
      <c r="N102" s="5">
        <v>2</v>
      </c>
      <c r="O102" s="29">
        <f t="shared" si="13"/>
        <v>105.87000274658203</v>
      </c>
      <c r="P102" s="29">
        <f t="shared" si="14"/>
        <v>105.48999786376953</v>
      </c>
      <c r="Q102" s="29">
        <f t="shared" si="15"/>
        <v>23.524585455426156</v>
      </c>
    </row>
    <row r="103" spans="1:17" ht="86.4" x14ac:dyDescent="0.3">
      <c r="A103" s="5">
        <v>20</v>
      </c>
      <c r="B103" s="11" t="s">
        <v>218</v>
      </c>
      <c r="C103" s="11">
        <v>1998</v>
      </c>
      <c r="D103" s="11">
        <v>1998</v>
      </c>
      <c r="E103" s="11">
        <v>1998</v>
      </c>
      <c r="F103" s="11" t="s">
        <v>61</v>
      </c>
      <c r="G103" s="11" t="s">
        <v>219</v>
      </c>
      <c r="H103" s="11" t="s">
        <v>220</v>
      </c>
      <c r="I103" s="11" t="s">
        <v>221</v>
      </c>
      <c r="J103" s="29"/>
      <c r="K103" s="5"/>
      <c r="L103" s="29" t="s">
        <v>823</v>
      </c>
      <c r="M103" s="29"/>
      <c r="N103" s="5"/>
      <c r="O103" s="29" t="s">
        <v>823</v>
      </c>
      <c r="P103" s="29"/>
      <c r="Q103" s="29" t="str">
        <f t="shared" si="15"/>
        <v/>
      </c>
    </row>
    <row r="105" spans="1:17" ht="18" x14ac:dyDescent="0.3">
      <c r="A105" s="15" t="s">
        <v>861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7" x14ac:dyDescent="0.3">
      <c r="A106" s="20" t="s">
        <v>813</v>
      </c>
      <c r="B106" s="20" t="s">
        <v>1</v>
      </c>
      <c r="C106" s="20" t="s">
        <v>2</v>
      </c>
      <c r="D106" s="20" t="s">
        <v>485</v>
      </c>
      <c r="E106" s="20" t="s">
        <v>486</v>
      </c>
      <c r="F106" s="20" t="s">
        <v>3</v>
      </c>
      <c r="G106" s="20" t="s">
        <v>4</v>
      </c>
      <c r="H106" s="20" t="s">
        <v>5</v>
      </c>
      <c r="I106" s="20" t="s">
        <v>6</v>
      </c>
      <c r="J106" s="22" t="s">
        <v>815</v>
      </c>
      <c r="K106" s="23"/>
      <c r="L106" s="24"/>
      <c r="M106" s="22" t="s">
        <v>819</v>
      </c>
      <c r="N106" s="23"/>
      <c r="O106" s="24"/>
      <c r="P106" s="20" t="s">
        <v>820</v>
      </c>
      <c r="Q106" s="20" t="s">
        <v>821</v>
      </c>
    </row>
    <row r="107" spans="1:17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5" t="s">
        <v>816</v>
      </c>
      <c r="K107" s="25" t="s">
        <v>817</v>
      </c>
      <c r="L107" s="25" t="s">
        <v>818</v>
      </c>
      <c r="M107" s="25" t="s">
        <v>816</v>
      </c>
      <c r="N107" s="25" t="s">
        <v>817</v>
      </c>
      <c r="O107" s="25" t="s">
        <v>818</v>
      </c>
      <c r="P107" s="21"/>
      <c r="Q107" s="21"/>
    </row>
    <row r="108" spans="1:17" ht="57.6" x14ac:dyDescent="0.3">
      <c r="A108" s="26">
        <v>1</v>
      </c>
      <c r="B108" s="27" t="s">
        <v>282</v>
      </c>
      <c r="C108" s="27">
        <v>1998</v>
      </c>
      <c r="D108" s="27">
        <v>1998</v>
      </c>
      <c r="E108" s="27">
        <v>1998</v>
      </c>
      <c r="F108" s="27" t="s">
        <v>16</v>
      </c>
      <c r="G108" s="27" t="s">
        <v>283</v>
      </c>
      <c r="H108" s="27" t="s">
        <v>55</v>
      </c>
      <c r="I108" s="27" t="s">
        <v>284</v>
      </c>
      <c r="J108" s="28">
        <v>101.76000213623047</v>
      </c>
      <c r="K108" s="26">
        <v>0</v>
      </c>
      <c r="L108" s="28">
        <f t="shared" ref="L108:L115" si="16">J108+K108</f>
        <v>101.76000213623047</v>
      </c>
      <c r="M108" s="28">
        <v>102.48000335693359</v>
      </c>
      <c r="N108" s="26">
        <v>0</v>
      </c>
      <c r="O108" s="28">
        <f t="shared" ref="O108:O115" si="17">M108+N108</f>
        <v>102.48000335693359</v>
      </c>
      <c r="P108" s="28">
        <f t="shared" ref="P108:P115" si="18">MIN(O108,L108)</f>
        <v>101.76000213623047</v>
      </c>
      <c r="Q108" s="28">
        <f t="shared" ref="Q108:Q115" si="19">IF( AND(ISNUMBER(P$108),ISNUMBER(P108)),(P108-P$108)/P$108*100,"")</f>
        <v>0</v>
      </c>
    </row>
    <row r="109" spans="1:17" ht="43.2" x14ac:dyDescent="0.3">
      <c r="A109" s="5">
        <v>2</v>
      </c>
      <c r="B109" s="11" t="s">
        <v>53</v>
      </c>
      <c r="C109" s="11">
        <v>1997</v>
      </c>
      <c r="D109" s="11">
        <v>1997</v>
      </c>
      <c r="E109" s="11">
        <v>1997</v>
      </c>
      <c r="F109" s="11" t="s">
        <v>16</v>
      </c>
      <c r="G109" s="11" t="s">
        <v>54</v>
      </c>
      <c r="H109" s="11" t="s">
        <v>55</v>
      </c>
      <c r="I109" s="11" t="s">
        <v>56</v>
      </c>
      <c r="J109" s="29">
        <v>102.23000335693359</v>
      </c>
      <c r="K109" s="5">
        <v>0</v>
      </c>
      <c r="L109" s="29">
        <f t="shared" si="16"/>
        <v>102.23000335693359</v>
      </c>
      <c r="M109" s="29">
        <v>102.61000061035156</v>
      </c>
      <c r="N109" s="5">
        <v>0</v>
      </c>
      <c r="O109" s="29">
        <f t="shared" si="17"/>
        <v>102.61000061035156</v>
      </c>
      <c r="P109" s="29">
        <f t="shared" si="18"/>
        <v>102.23000335693359</v>
      </c>
      <c r="Q109" s="29">
        <f t="shared" si="19"/>
        <v>0.46187225907671881</v>
      </c>
    </row>
    <row r="110" spans="1:17" ht="57.6" x14ac:dyDescent="0.3">
      <c r="A110" s="5">
        <v>3</v>
      </c>
      <c r="B110" s="11" t="s">
        <v>238</v>
      </c>
      <c r="C110" s="11">
        <v>1997</v>
      </c>
      <c r="D110" s="11">
        <v>1997</v>
      </c>
      <c r="E110" s="11">
        <v>1997</v>
      </c>
      <c r="F110" s="11" t="s">
        <v>16</v>
      </c>
      <c r="G110" s="11" t="s">
        <v>11</v>
      </c>
      <c r="H110" s="11" t="s">
        <v>201</v>
      </c>
      <c r="I110" s="11" t="s">
        <v>202</v>
      </c>
      <c r="J110" s="29">
        <v>104.77999877929687</v>
      </c>
      <c r="K110" s="5">
        <v>2</v>
      </c>
      <c r="L110" s="29">
        <f t="shared" si="16"/>
        <v>106.77999877929687</v>
      </c>
      <c r="M110" s="29">
        <v>104.58000183105469</v>
      </c>
      <c r="N110" s="5">
        <v>0</v>
      </c>
      <c r="O110" s="29">
        <f t="shared" si="17"/>
        <v>104.58000183105469</v>
      </c>
      <c r="P110" s="29">
        <f t="shared" si="18"/>
        <v>104.58000183105469</v>
      </c>
      <c r="Q110" s="29">
        <f t="shared" si="19"/>
        <v>2.771226057020876</v>
      </c>
    </row>
    <row r="111" spans="1:17" ht="57.6" x14ac:dyDescent="0.3">
      <c r="A111" s="5">
        <v>4</v>
      </c>
      <c r="B111" s="11" t="s">
        <v>471</v>
      </c>
      <c r="C111" s="11">
        <v>2000</v>
      </c>
      <c r="D111" s="11">
        <v>2000</v>
      </c>
      <c r="E111" s="11">
        <v>2000</v>
      </c>
      <c r="F111" s="11" t="s">
        <v>61</v>
      </c>
      <c r="G111" s="11" t="s">
        <v>283</v>
      </c>
      <c r="H111" s="11" t="s">
        <v>55</v>
      </c>
      <c r="I111" s="11" t="s">
        <v>284</v>
      </c>
      <c r="J111" s="29">
        <v>108.23999786376953</v>
      </c>
      <c r="K111" s="5">
        <v>0</v>
      </c>
      <c r="L111" s="29">
        <f t="shared" si="16"/>
        <v>108.23999786376953</v>
      </c>
      <c r="M111" s="29">
        <v>107.76000213623047</v>
      </c>
      <c r="N111" s="5">
        <v>2</v>
      </c>
      <c r="O111" s="29">
        <f t="shared" si="17"/>
        <v>109.76000213623047</v>
      </c>
      <c r="P111" s="29">
        <f t="shared" si="18"/>
        <v>108.23999786376953</v>
      </c>
      <c r="Q111" s="29">
        <f t="shared" si="19"/>
        <v>6.3679201960550422</v>
      </c>
    </row>
    <row r="112" spans="1:17" ht="57.6" x14ac:dyDescent="0.3">
      <c r="A112" s="5">
        <v>5</v>
      </c>
      <c r="B112" s="11" t="s">
        <v>424</v>
      </c>
      <c r="C112" s="11">
        <v>2001</v>
      </c>
      <c r="D112" s="11">
        <v>2001</v>
      </c>
      <c r="E112" s="11">
        <v>2001</v>
      </c>
      <c r="F112" s="11" t="s">
        <v>61</v>
      </c>
      <c r="G112" s="11" t="s">
        <v>425</v>
      </c>
      <c r="H112" s="11" t="s">
        <v>426</v>
      </c>
      <c r="I112" s="11" t="s">
        <v>309</v>
      </c>
      <c r="J112" s="29">
        <v>110.19999694824219</v>
      </c>
      <c r="K112" s="5">
        <v>0</v>
      </c>
      <c r="L112" s="29">
        <f t="shared" si="16"/>
        <v>110.19999694824219</v>
      </c>
      <c r="M112" s="29">
        <v>116.16000366210937</v>
      </c>
      <c r="N112" s="5">
        <v>0</v>
      </c>
      <c r="O112" s="29">
        <f t="shared" si="17"/>
        <v>116.16000366210937</v>
      </c>
      <c r="P112" s="29">
        <f t="shared" si="18"/>
        <v>110.19999694824219</v>
      </c>
      <c r="Q112" s="29">
        <f t="shared" si="19"/>
        <v>8.2940198848588231</v>
      </c>
    </row>
    <row r="113" spans="1:17" ht="28.8" x14ac:dyDescent="0.3">
      <c r="A113" s="5">
        <v>6</v>
      </c>
      <c r="B113" s="11" t="s">
        <v>428</v>
      </c>
      <c r="C113" s="11">
        <v>1991</v>
      </c>
      <c r="D113" s="11">
        <v>1991</v>
      </c>
      <c r="E113" s="11">
        <v>1991</v>
      </c>
      <c r="F113" s="11" t="s">
        <v>16</v>
      </c>
      <c r="G113" s="11" t="s">
        <v>429</v>
      </c>
      <c r="H113" s="11" t="s">
        <v>430</v>
      </c>
      <c r="I113" s="11" t="s">
        <v>431</v>
      </c>
      <c r="J113" s="29">
        <v>109.23999786376953</v>
      </c>
      <c r="K113" s="5">
        <v>4</v>
      </c>
      <c r="L113" s="29">
        <f t="shared" si="16"/>
        <v>113.23999786376953</v>
      </c>
      <c r="M113" s="29">
        <v>109.36000061035156</v>
      </c>
      <c r="N113" s="5">
        <v>4</v>
      </c>
      <c r="O113" s="29">
        <f t="shared" si="17"/>
        <v>113.36000061035156</v>
      </c>
      <c r="P113" s="29">
        <f t="shared" si="18"/>
        <v>113.23999786376953</v>
      </c>
      <c r="Q113" s="29">
        <f t="shared" si="19"/>
        <v>11.281442105484924</v>
      </c>
    </row>
    <row r="114" spans="1:17" ht="57.6" x14ac:dyDescent="0.3">
      <c r="A114" s="5">
        <v>7</v>
      </c>
      <c r="B114" s="11" t="s">
        <v>336</v>
      </c>
      <c r="C114" s="11">
        <v>1998</v>
      </c>
      <c r="D114" s="11">
        <v>1998</v>
      </c>
      <c r="E114" s="11">
        <v>1998</v>
      </c>
      <c r="F114" s="11" t="s">
        <v>61</v>
      </c>
      <c r="G114" s="11" t="s">
        <v>17</v>
      </c>
      <c r="H114" s="11" t="s">
        <v>18</v>
      </c>
      <c r="I114" s="11" t="s">
        <v>337</v>
      </c>
      <c r="J114" s="29">
        <v>114.83999633789063</v>
      </c>
      <c r="K114" s="5">
        <v>2</v>
      </c>
      <c r="L114" s="29">
        <f t="shared" si="16"/>
        <v>116.83999633789062</v>
      </c>
      <c r="M114" s="29">
        <v>115.16000366210937</v>
      </c>
      <c r="N114" s="5">
        <v>0</v>
      </c>
      <c r="O114" s="29">
        <f t="shared" si="17"/>
        <v>115.16000366210937</v>
      </c>
      <c r="P114" s="29">
        <f t="shared" si="18"/>
        <v>115.16000366210937</v>
      </c>
      <c r="Q114" s="29">
        <f t="shared" si="19"/>
        <v>13.168240216759971</v>
      </c>
    </row>
    <row r="115" spans="1:17" ht="72" x14ac:dyDescent="0.3">
      <c r="A115" s="5">
        <v>8</v>
      </c>
      <c r="B115" s="11" t="s">
        <v>346</v>
      </c>
      <c r="C115" s="11">
        <v>2001</v>
      </c>
      <c r="D115" s="11">
        <v>2001</v>
      </c>
      <c r="E115" s="11">
        <v>2001</v>
      </c>
      <c r="F115" s="11" t="s">
        <v>61</v>
      </c>
      <c r="G115" s="11" t="s">
        <v>11</v>
      </c>
      <c r="H115" s="11" t="s">
        <v>347</v>
      </c>
      <c r="I115" s="11" t="s">
        <v>348</v>
      </c>
      <c r="J115" s="29">
        <v>123.94000244140625</v>
      </c>
      <c r="K115" s="5">
        <v>2</v>
      </c>
      <c r="L115" s="29">
        <f t="shared" si="16"/>
        <v>125.94000244140625</v>
      </c>
      <c r="M115" s="29">
        <v>116.33000183105469</v>
      </c>
      <c r="N115" s="5">
        <v>2</v>
      </c>
      <c r="O115" s="29">
        <f t="shared" si="17"/>
        <v>118.33000183105469</v>
      </c>
      <c r="P115" s="29">
        <f t="shared" si="18"/>
        <v>118.33000183105469</v>
      </c>
      <c r="Q115" s="29">
        <f t="shared" si="19"/>
        <v>16.283411307953052</v>
      </c>
    </row>
  </sheetData>
  <mergeCells count="76">
    <mergeCell ref="P106:P107"/>
    <mergeCell ref="Q106:Q107"/>
    <mergeCell ref="G106:G107"/>
    <mergeCell ref="H106:H107"/>
    <mergeCell ref="I106:I107"/>
    <mergeCell ref="A105:J105"/>
    <mergeCell ref="J106:L106"/>
    <mergeCell ref="M106:O106"/>
    <mergeCell ref="A106:A107"/>
    <mergeCell ref="B106:B107"/>
    <mergeCell ref="C106:C107"/>
    <mergeCell ref="D106:D107"/>
    <mergeCell ref="E106:E107"/>
    <mergeCell ref="F106:F107"/>
    <mergeCell ref="I82:I83"/>
    <mergeCell ref="A81:J81"/>
    <mergeCell ref="J82:L82"/>
    <mergeCell ref="M82:O82"/>
    <mergeCell ref="P82:P83"/>
    <mergeCell ref="Q82:Q83"/>
    <mergeCell ref="P62:P63"/>
    <mergeCell ref="Q62:Q63"/>
    <mergeCell ref="A82:A83"/>
    <mergeCell ref="B82:B83"/>
    <mergeCell ref="C82:C83"/>
    <mergeCell ref="D82:D83"/>
    <mergeCell ref="E82:E83"/>
    <mergeCell ref="F82:F83"/>
    <mergeCell ref="G82:G83"/>
    <mergeCell ref="H82:H83"/>
    <mergeCell ref="G62:G63"/>
    <mergeCell ref="H62:H63"/>
    <mergeCell ref="I62:I63"/>
    <mergeCell ref="A61:J61"/>
    <mergeCell ref="J62:L62"/>
    <mergeCell ref="M62:O62"/>
    <mergeCell ref="A62:A63"/>
    <mergeCell ref="B62:B63"/>
    <mergeCell ref="C62:C63"/>
    <mergeCell ref="D62:D63"/>
    <mergeCell ref="E62:E63"/>
    <mergeCell ref="F62:F63"/>
    <mergeCell ref="I51:I52"/>
    <mergeCell ref="A50:J50"/>
    <mergeCell ref="J51:L51"/>
    <mergeCell ref="M51:O51"/>
    <mergeCell ref="P51:P52"/>
    <mergeCell ref="Q51:Q52"/>
    <mergeCell ref="P8:P9"/>
    <mergeCell ref="Q8:Q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21" x14ac:dyDescent="0.3">
      <c r="A4" s="18" t="s">
        <v>1050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23.4" x14ac:dyDescent="0.3">
      <c r="A5" s="19" t="s">
        <v>863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7" spans="1:34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34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0">
        <v>1</v>
      </c>
      <c r="K8" s="20">
        <v>2</v>
      </c>
      <c r="L8" s="20">
        <v>3</v>
      </c>
      <c r="M8" s="20">
        <v>4</v>
      </c>
      <c r="N8" s="20">
        <v>5</v>
      </c>
      <c r="O8" s="20">
        <v>6</v>
      </c>
      <c r="P8" s="20">
        <v>7</v>
      </c>
      <c r="Q8" s="20">
        <v>8</v>
      </c>
      <c r="R8" s="20">
        <v>9</v>
      </c>
      <c r="S8" s="20">
        <v>10</v>
      </c>
      <c r="T8" s="20">
        <v>11</v>
      </c>
      <c r="U8" s="20">
        <v>12</v>
      </c>
      <c r="V8" s="20">
        <v>13</v>
      </c>
      <c r="W8" s="20">
        <v>14</v>
      </c>
      <c r="X8" s="20">
        <v>15</v>
      </c>
      <c r="Y8" s="20">
        <v>16</v>
      </c>
      <c r="Z8" s="20">
        <v>17</v>
      </c>
      <c r="AA8" s="20">
        <v>18</v>
      </c>
      <c r="AB8" s="20">
        <v>19</v>
      </c>
      <c r="AC8" s="20">
        <v>20</v>
      </c>
      <c r="AD8" s="20" t="s">
        <v>1051</v>
      </c>
      <c r="AE8" s="20" t="s">
        <v>816</v>
      </c>
      <c r="AF8" s="20" t="s">
        <v>817</v>
      </c>
      <c r="AG8" s="20" t="s">
        <v>818</v>
      </c>
      <c r="AH8" s="20" t="s">
        <v>821</v>
      </c>
    </row>
    <row r="9" spans="1:34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ht="57.6" x14ac:dyDescent="0.3">
      <c r="A10" s="30">
        <v>1</v>
      </c>
      <c r="B10" s="27" t="s">
        <v>306</v>
      </c>
      <c r="C10" s="27">
        <v>1995</v>
      </c>
      <c r="D10" s="32">
        <v>1998</v>
      </c>
      <c r="E10" s="32">
        <v>1995</v>
      </c>
      <c r="F10" s="27" t="s">
        <v>16</v>
      </c>
      <c r="G10" s="27" t="s">
        <v>307</v>
      </c>
      <c r="H10" s="27" t="s">
        <v>308</v>
      </c>
      <c r="I10" s="27" t="s">
        <v>309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30"/>
      <c r="AE10" s="34">
        <v>94.790000915527344</v>
      </c>
      <c r="AF10" s="30">
        <f t="shared" ref="AF10:AF12" si="0">SUM(J10:AD12)</f>
        <v>0</v>
      </c>
      <c r="AG10" s="34">
        <f t="shared" ref="AG10:AG12" si="1">AE10+AF10</f>
        <v>94.790000915527344</v>
      </c>
      <c r="AH10" s="34">
        <f t="shared" ref="AH10:AH12" si="2">IF( AND(ISNUMBER(AG$10),ISNUMBER(AG10)),(AG10-AG$10)/AG$10*100,"")</f>
        <v>0</v>
      </c>
    </row>
    <row r="11" spans="1:34" ht="72" x14ac:dyDescent="0.3">
      <c r="A11" s="31"/>
      <c r="B11" s="11" t="s">
        <v>381</v>
      </c>
      <c r="C11" s="11">
        <v>1998</v>
      </c>
      <c r="D11" s="33"/>
      <c r="E11" s="33"/>
      <c r="F11" s="11" t="s">
        <v>61</v>
      </c>
      <c r="G11" s="11" t="s">
        <v>140</v>
      </c>
      <c r="H11" s="11" t="s">
        <v>141</v>
      </c>
      <c r="I11" s="11" t="s">
        <v>142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1"/>
      <c r="AE11" s="35"/>
      <c r="AF11" s="31"/>
      <c r="AG11" s="35"/>
      <c r="AH11" s="35"/>
    </row>
    <row r="12" spans="1:34" ht="72" x14ac:dyDescent="0.3">
      <c r="A12" s="37"/>
      <c r="B12" s="38" t="s">
        <v>139</v>
      </c>
      <c r="C12" s="38">
        <v>1998</v>
      </c>
      <c r="D12" s="39"/>
      <c r="E12" s="39"/>
      <c r="F12" s="38" t="s">
        <v>61</v>
      </c>
      <c r="G12" s="38" t="s">
        <v>140</v>
      </c>
      <c r="H12" s="38" t="s">
        <v>141</v>
      </c>
      <c r="I12" s="38" t="s">
        <v>142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37"/>
      <c r="AE12" s="41"/>
      <c r="AF12" s="37"/>
      <c r="AG12" s="41"/>
      <c r="AH12" s="41"/>
    </row>
    <row r="13" spans="1:34" ht="28.8" x14ac:dyDescent="0.3">
      <c r="A13" s="30">
        <v>2</v>
      </c>
      <c r="B13" s="36" t="s">
        <v>468</v>
      </c>
      <c r="C13" s="36">
        <v>1994</v>
      </c>
      <c r="D13" s="32">
        <v>1994</v>
      </c>
      <c r="E13" s="32">
        <v>1985</v>
      </c>
      <c r="F13" s="36" t="s">
        <v>16</v>
      </c>
      <c r="G13" s="36" t="s">
        <v>11</v>
      </c>
      <c r="H13" s="36" t="s">
        <v>469</v>
      </c>
      <c r="I13" s="36" t="s">
        <v>99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30"/>
      <c r="AE13" s="34">
        <v>94.800003051757812</v>
      </c>
      <c r="AF13" s="30">
        <f t="shared" ref="AF13:AF15" si="3">SUM(J13:AD15)</f>
        <v>2</v>
      </c>
      <c r="AG13" s="34">
        <f t="shared" ref="AG13:AG15" si="4">AE13+AF13</f>
        <v>96.800003051757813</v>
      </c>
      <c r="AH13" s="34">
        <f t="shared" ref="AH13:AH15" si="5">IF( AND(ISNUMBER(AG$13),ISNUMBER(AG13)),(AG13-AG$13)/AG$13*100,"")</f>
        <v>0</v>
      </c>
    </row>
    <row r="14" spans="1:34" x14ac:dyDescent="0.3">
      <c r="A14" s="31"/>
      <c r="B14" s="11" t="s">
        <v>97</v>
      </c>
      <c r="C14" s="11">
        <v>1986</v>
      </c>
      <c r="D14" s="33"/>
      <c r="E14" s="33"/>
      <c r="F14" s="11">
        <v>1</v>
      </c>
      <c r="G14" s="11" t="s">
        <v>11</v>
      </c>
      <c r="H14" s="11" t="s">
        <v>98</v>
      </c>
      <c r="I14" s="11" t="s">
        <v>99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1"/>
      <c r="AE14" s="35"/>
      <c r="AF14" s="31"/>
      <c r="AG14" s="35"/>
      <c r="AH14" s="35"/>
    </row>
    <row r="15" spans="1:34" x14ac:dyDescent="0.3">
      <c r="A15" s="37"/>
      <c r="B15" s="38" t="s">
        <v>433</v>
      </c>
      <c r="C15" s="38">
        <v>1985</v>
      </c>
      <c r="D15" s="39"/>
      <c r="E15" s="39"/>
      <c r="F15" s="38" t="s">
        <v>61</v>
      </c>
      <c r="G15" s="38" t="s">
        <v>11</v>
      </c>
      <c r="H15" s="38" t="s">
        <v>434</v>
      </c>
      <c r="I15" s="38" t="s">
        <v>91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37"/>
      <c r="AE15" s="41"/>
      <c r="AF15" s="37"/>
      <c r="AG15" s="41"/>
      <c r="AH15" s="41"/>
    </row>
    <row r="16" spans="1:34" ht="28.8" x14ac:dyDescent="0.3">
      <c r="A16" s="30">
        <v>3</v>
      </c>
      <c r="B16" s="36" t="s">
        <v>156</v>
      </c>
      <c r="C16" s="36">
        <v>1973</v>
      </c>
      <c r="D16" s="32">
        <v>1990</v>
      </c>
      <c r="E16" s="32">
        <v>1973</v>
      </c>
      <c r="F16" s="36" t="s">
        <v>16</v>
      </c>
      <c r="G16" s="36" t="s">
        <v>11</v>
      </c>
      <c r="H16" s="36" t="s">
        <v>76</v>
      </c>
      <c r="I16" s="36" t="s">
        <v>71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30"/>
      <c r="AE16" s="34">
        <v>97.400001525878906</v>
      </c>
      <c r="AF16" s="30">
        <f t="shared" ref="AF16:AF18" si="6">SUM(J16:AD18)</f>
        <v>2</v>
      </c>
      <c r="AG16" s="34">
        <f t="shared" ref="AG16:AG18" si="7">AE16+AF16</f>
        <v>99.400001525878906</v>
      </c>
      <c r="AH16" s="34">
        <f t="shared" ref="AH16:AH18" si="8">IF( AND(ISNUMBER(AG$16),ISNUMBER(AG16)),(AG16-AG$16)/AG$16*100,"")</f>
        <v>0</v>
      </c>
    </row>
    <row r="17" spans="1:34" ht="28.8" x14ac:dyDescent="0.3">
      <c r="A17" s="31"/>
      <c r="B17" s="11" t="s">
        <v>146</v>
      </c>
      <c r="C17" s="11">
        <v>1986</v>
      </c>
      <c r="D17" s="33"/>
      <c r="E17" s="33"/>
      <c r="F17" s="11" t="s">
        <v>61</v>
      </c>
      <c r="G17" s="11" t="s">
        <v>11</v>
      </c>
      <c r="H17" s="11" t="s">
        <v>76</v>
      </c>
      <c r="I17" s="11" t="s">
        <v>71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1"/>
      <c r="AE17" s="35"/>
      <c r="AF17" s="31"/>
      <c r="AG17" s="35"/>
      <c r="AH17" s="35"/>
    </row>
    <row r="18" spans="1:34" x14ac:dyDescent="0.3">
      <c r="A18" s="37"/>
      <c r="B18" s="38" t="s">
        <v>204</v>
      </c>
      <c r="C18" s="38">
        <v>1990</v>
      </c>
      <c r="D18" s="39"/>
      <c r="E18" s="39"/>
      <c r="F18" s="38" t="s">
        <v>61</v>
      </c>
      <c r="G18" s="38" t="s">
        <v>11</v>
      </c>
      <c r="H18" s="38" t="s">
        <v>205</v>
      </c>
      <c r="I18" s="38" t="s">
        <v>91</v>
      </c>
      <c r="J18" s="40">
        <v>0</v>
      </c>
      <c r="K18" s="40">
        <v>0</v>
      </c>
      <c r="L18" s="40">
        <v>0</v>
      </c>
      <c r="M18" s="40">
        <v>0</v>
      </c>
      <c r="N18" s="40">
        <v>2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37"/>
      <c r="AE18" s="41"/>
      <c r="AF18" s="37"/>
      <c r="AG18" s="41"/>
      <c r="AH18" s="41"/>
    </row>
    <row r="19" spans="1:34" x14ac:dyDescent="0.3">
      <c r="A19" s="30">
        <v>4</v>
      </c>
      <c r="B19" s="36" t="s">
        <v>180</v>
      </c>
      <c r="C19" s="36">
        <v>1975</v>
      </c>
      <c r="D19" s="32">
        <v>1981</v>
      </c>
      <c r="E19" s="32">
        <v>1968</v>
      </c>
      <c r="F19" s="36">
        <v>1</v>
      </c>
      <c r="G19" s="36" t="s">
        <v>11</v>
      </c>
      <c r="H19" s="36" t="s">
        <v>23</v>
      </c>
      <c r="I19" s="36" t="s">
        <v>24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2</v>
      </c>
      <c r="AB19" s="2">
        <v>0</v>
      </c>
      <c r="AC19" s="2">
        <v>0</v>
      </c>
      <c r="AD19" s="30"/>
      <c r="AE19" s="34">
        <v>109.26999664306641</v>
      </c>
      <c r="AF19" s="30">
        <f t="shared" ref="AF19:AF21" si="9">SUM(J19:AD21)</f>
        <v>2</v>
      </c>
      <c r="AG19" s="34">
        <f t="shared" ref="AG19:AG21" si="10">AE19+AF19</f>
        <v>111.26999664306641</v>
      </c>
      <c r="AH19" s="34">
        <f t="shared" ref="AH19:AH21" si="11">IF( AND(ISNUMBER(AG$19),ISNUMBER(AG19)),(AG19-AG$19)/AG$19*100,"")</f>
        <v>0</v>
      </c>
    </row>
    <row r="20" spans="1:34" x14ac:dyDescent="0.3">
      <c r="A20" s="31"/>
      <c r="B20" s="11" t="s">
        <v>451</v>
      </c>
      <c r="C20" s="11">
        <v>1981</v>
      </c>
      <c r="D20" s="33"/>
      <c r="E20" s="33"/>
      <c r="F20" s="11">
        <v>1</v>
      </c>
      <c r="G20" s="11" t="s">
        <v>11</v>
      </c>
      <c r="H20" s="11" t="s">
        <v>23</v>
      </c>
      <c r="I20" s="11" t="s">
        <v>24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31"/>
      <c r="AE20" s="35"/>
      <c r="AF20" s="31"/>
      <c r="AG20" s="35"/>
      <c r="AH20" s="35"/>
    </row>
    <row r="21" spans="1:34" x14ac:dyDescent="0.3">
      <c r="A21" s="37"/>
      <c r="B21" s="38" t="s">
        <v>377</v>
      </c>
      <c r="C21" s="38">
        <v>1968</v>
      </c>
      <c r="D21" s="39"/>
      <c r="E21" s="39"/>
      <c r="F21" s="38" t="s">
        <v>16</v>
      </c>
      <c r="G21" s="38" t="s">
        <v>11</v>
      </c>
      <c r="H21" s="38" t="s">
        <v>23</v>
      </c>
      <c r="I21" s="38" t="s">
        <v>91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37"/>
      <c r="AE21" s="41"/>
      <c r="AF21" s="37"/>
      <c r="AG21" s="41"/>
      <c r="AH21" s="41"/>
    </row>
    <row r="22" spans="1:34" ht="28.8" x14ac:dyDescent="0.3">
      <c r="A22" s="30">
        <v>5</v>
      </c>
      <c r="B22" s="36" t="s">
        <v>436</v>
      </c>
      <c r="C22" s="36">
        <v>1962</v>
      </c>
      <c r="D22" s="32">
        <v>1978</v>
      </c>
      <c r="E22" s="32">
        <v>1962</v>
      </c>
      <c r="F22" s="36">
        <v>1</v>
      </c>
      <c r="G22" s="36" t="s">
        <v>11</v>
      </c>
      <c r="H22" s="36" t="s">
        <v>90</v>
      </c>
      <c r="I22" s="36" t="s">
        <v>91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30"/>
      <c r="AE22" s="34">
        <v>115.44999694824219</v>
      </c>
      <c r="AF22" s="30">
        <f t="shared" ref="AF22:AF24" si="12">SUM(J22:AD24)</f>
        <v>6</v>
      </c>
      <c r="AG22" s="34">
        <f t="shared" ref="AG22:AG24" si="13">AE22+AF22</f>
        <v>121.44999694824219</v>
      </c>
      <c r="AH22" s="34">
        <f t="shared" ref="AH22:AH24" si="14">IF( AND(ISNUMBER(AG$22),ISNUMBER(AG22)),(AG22-AG$22)/AG$22*100,"")</f>
        <v>0</v>
      </c>
    </row>
    <row r="23" spans="1:34" ht="28.8" x14ac:dyDescent="0.3">
      <c r="A23" s="31"/>
      <c r="B23" s="11" t="s">
        <v>480</v>
      </c>
      <c r="C23" s="11">
        <v>1978</v>
      </c>
      <c r="D23" s="33"/>
      <c r="E23" s="33"/>
      <c r="F23" s="11">
        <v>1</v>
      </c>
      <c r="G23" s="11" t="s">
        <v>11</v>
      </c>
      <c r="H23" s="11" t="s">
        <v>90</v>
      </c>
      <c r="I23" s="11" t="s">
        <v>280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31"/>
      <c r="AE23" s="35"/>
      <c r="AF23" s="31"/>
      <c r="AG23" s="35"/>
      <c r="AH23" s="35"/>
    </row>
    <row r="24" spans="1:34" ht="28.8" x14ac:dyDescent="0.3">
      <c r="A24" s="37"/>
      <c r="B24" s="38" t="s">
        <v>210</v>
      </c>
      <c r="C24" s="38">
        <v>1969</v>
      </c>
      <c r="D24" s="39"/>
      <c r="E24" s="39"/>
      <c r="F24" s="38" t="s">
        <v>61</v>
      </c>
      <c r="G24" s="38" t="s">
        <v>11</v>
      </c>
      <c r="H24" s="38" t="s">
        <v>90</v>
      </c>
      <c r="I24" s="38" t="s">
        <v>91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2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2</v>
      </c>
      <c r="AB24" s="40">
        <v>0</v>
      </c>
      <c r="AC24" s="40">
        <v>0</v>
      </c>
      <c r="AD24" s="37"/>
      <c r="AE24" s="41"/>
      <c r="AF24" s="37"/>
      <c r="AG24" s="41"/>
      <c r="AH24" s="41"/>
    </row>
    <row r="25" spans="1:34" ht="57.6" x14ac:dyDescent="0.3">
      <c r="A25" s="30">
        <v>6</v>
      </c>
      <c r="B25" s="36" t="s">
        <v>240</v>
      </c>
      <c r="C25" s="36">
        <v>2000</v>
      </c>
      <c r="D25" s="32">
        <v>2002</v>
      </c>
      <c r="E25" s="32">
        <v>2000</v>
      </c>
      <c r="F25" s="36" t="s">
        <v>61</v>
      </c>
      <c r="G25" s="36" t="s">
        <v>241</v>
      </c>
      <c r="H25" s="36" t="s">
        <v>242</v>
      </c>
      <c r="I25" s="36" t="s">
        <v>243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2</v>
      </c>
      <c r="AC25" s="2">
        <v>0</v>
      </c>
      <c r="AD25" s="30"/>
      <c r="AE25" s="34">
        <v>120.23000335693359</v>
      </c>
      <c r="AF25" s="30">
        <f t="shared" ref="AF25:AF27" si="15">SUM(J25:AD27)</f>
        <v>4</v>
      </c>
      <c r="AG25" s="34">
        <f t="shared" ref="AG25:AG27" si="16">AE25+AF25</f>
        <v>124.23000335693359</v>
      </c>
      <c r="AH25" s="34">
        <f t="shared" ref="AH25:AH27" si="17">IF( AND(ISNUMBER(AG$25),ISNUMBER(AG25)),(AG25-AG$25)/AG$25*100,"")</f>
        <v>0</v>
      </c>
    </row>
    <row r="26" spans="1:34" ht="28.8" x14ac:dyDescent="0.3">
      <c r="A26" s="31"/>
      <c r="B26" s="11" t="s">
        <v>330</v>
      </c>
      <c r="C26" s="11">
        <v>2002</v>
      </c>
      <c r="D26" s="33"/>
      <c r="E26" s="33"/>
      <c r="F26" s="11">
        <v>2</v>
      </c>
      <c r="G26" s="11" t="s">
        <v>65</v>
      </c>
      <c r="H26" s="11" t="s">
        <v>331</v>
      </c>
      <c r="I26" s="11" t="s">
        <v>332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2</v>
      </c>
      <c r="AC26" s="5">
        <v>0</v>
      </c>
      <c r="AD26" s="31"/>
      <c r="AE26" s="35"/>
      <c r="AF26" s="31"/>
      <c r="AG26" s="35"/>
      <c r="AH26" s="35"/>
    </row>
    <row r="27" spans="1:34" ht="43.2" x14ac:dyDescent="0.3">
      <c r="A27" s="37"/>
      <c r="B27" s="38" t="s">
        <v>362</v>
      </c>
      <c r="C27" s="38">
        <v>2000</v>
      </c>
      <c r="D27" s="39"/>
      <c r="E27" s="39"/>
      <c r="F27" s="38">
        <v>1</v>
      </c>
      <c r="G27" s="38" t="s">
        <v>65</v>
      </c>
      <c r="H27" s="38" t="s">
        <v>66</v>
      </c>
      <c r="I27" s="38" t="s">
        <v>87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37"/>
      <c r="AE27" s="41"/>
      <c r="AF27" s="37"/>
      <c r="AG27" s="41"/>
      <c r="AH27" s="41"/>
    </row>
    <row r="28" spans="1:34" ht="43.2" x14ac:dyDescent="0.3">
      <c r="A28" s="30">
        <v>7</v>
      </c>
      <c r="B28" s="36" t="s">
        <v>154</v>
      </c>
      <c r="C28" s="36">
        <v>1992</v>
      </c>
      <c r="D28" s="32">
        <v>1992</v>
      </c>
      <c r="E28" s="32">
        <v>1989</v>
      </c>
      <c r="F28" s="36">
        <v>1</v>
      </c>
      <c r="G28" s="36" t="s">
        <v>47</v>
      </c>
      <c r="H28" s="36" t="s">
        <v>50</v>
      </c>
      <c r="I28" s="36" t="s">
        <v>51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30"/>
      <c r="AE28" s="34">
        <v>125.20999908447266</v>
      </c>
      <c r="AF28" s="30">
        <f t="shared" ref="AF28:AF30" si="18">SUM(J28:AD30)</f>
        <v>10</v>
      </c>
      <c r="AG28" s="34">
        <f t="shared" ref="AG28:AG30" si="19">AE28+AF28</f>
        <v>135.20999908447266</v>
      </c>
      <c r="AH28" s="34">
        <f t="shared" ref="AH28:AH30" si="20">IF( AND(ISNUMBER(AG$28),ISNUMBER(AG28)),(AG28-AG$28)/AG$28*100,"")</f>
        <v>0</v>
      </c>
    </row>
    <row r="29" spans="1:34" x14ac:dyDescent="0.3">
      <c r="A29" s="31"/>
      <c r="B29" s="11" t="s">
        <v>122</v>
      </c>
      <c r="C29" s="11">
        <v>1989</v>
      </c>
      <c r="D29" s="33"/>
      <c r="E29" s="33"/>
      <c r="F29" s="11">
        <v>1</v>
      </c>
      <c r="G29" s="11" t="s">
        <v>47</v>
      </c>
      <c r="H29" s="11"/>
      <c r="I29" s="11"/>
      <c r="J29" s="5">
        <v>0</v>
      </c>
      <c r="K29" s="5">
        <v>0</v>
      </c>
      <c r="L29" s="5">
        <v>2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1"/>
      <c r="AE29" s="35"/>
      <c r="AF29" s="31"/>
      <c r="AG29" s="35"/>
      <c r="AH29" s="35"/>
    </row>
    <row r="30" spans="1:34" ht="43.2" x14ac:dyDescent="0.3">
      <c r="A30" s="37"/>
      <c r="B30" s="38" t="s">
        <v>482</v>
      </c>
      <c r="C30" s="38">
        <v>1989</v>
      </c>
      <c r="D30" s="39"/>
      <c r="E30" s="39"/>
      <c r="F30" s="38">
        <v>1</v>
      </c>
      <c r="G30" s="38" t="s">
        <v>47</v>
      </c>
      <c r="H30" s="38" t="s">
        <v>50</v>
      </c>
      <c r="I30" s="38" t="s">
        <v>51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2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37"/>
      <c r="AE30" s="41"/>
      <c r="AF30" s="37"/>
      <c r="AG30" s="41"/>
      <c r="AH30" s="41"/>
    </row>
    <row r="31" spans="1:34" ht="43.2" x14ac:dyDescent="0.3">
      <c r="A31" s="30">
        <v>8</v>
      </c>
      <c r="B31" s="36" t="s">
        <v>105</v>
      </c>
      <c r="C31" s="36">
        <v>2002</v>
      </c>
      <c r="D31" s="32">
        <v>2002</v>
      </c>
      <c r="E31" s="32">
        <v>2000</v>
      </c>
      <c r="F31" s="36">
        <v>1</v>
      </c>
      <c r="G31" s="36" t="s">
        <v>11</v>
      </c>
      <c r="H31" s="36" t="s">
        <v>106</v>
      </c>
      <c r="I31" s="36" t="s">
        <v>107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2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30"/>
      <c r="AE31" s="34">
        <v>128.49000549316406</v>
      </c>
      <c r="AF31" s="30">
        <f t="shared" ref="AF31:AF33" si="21">SUM(J31:AD33)</f>
        <v>14</v>
      </c>
      <c r="AG31" s="34">
        <f t="shared" ref="AG31:AG33" si="22">AE31+AF31</f>
        <v>142.49000549316406</v>
      </c>
      <c r="AH31" s="34">
        <f t="shared" ref="AH31:AH33" si="23">IF( AND(ISNUMBER(AG$31),ISNUMBER(AG31)),(AG31-AG$31)/AG$31*100,"")</f>
        <v>0</v>
      </c>
    </row>
    <row r="32" spans="1:34" ht="43.2" x14ac:dyDescent="0.3">
      <c r="A32" s="31"/>
      <c r="B32" s="11" t="s">
        <v>109</v>
      </c>
      <c r="C32" s="11">
        <v>2000</v>
      </c>
      <c r="D32" s="33"/>
      <c r="E32" s="33"/>
      <c r="F32" s="11">
        <v>1</v>
      </c>
      <c r="G32" s="11" t="s">
        <v>11</v>
      </c>
      <c r="H32" s="11" t="s">
        <v>106</v>
      </c>
      <c r="I32" s="11" t="s">
        <v>107</v>
      </c>
      <c r="J32" s="5">
        <v>0</v>
      </c>
      <c r="K32" s="5">
        <v>0</v>
      </c>
      <c r="L32" s="5">
        <v>2</v>
      </c>
      <c r="M32" s="5">
        <v>0</v>
      </c>
      <c r="N32" s="5">
        <v>2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31"/>
      <c r="AE32" s="35"/>
      <c r="AF32" s="31"/>
      <c r="AG32" s="35"/>
      <c r="AH32" s="35"/>
    </row>
    <row r="33" spans="1:34" ht="57.6" x14ac:dyDescent="0.3">
      <c r="A33" s="37"/>
      <c r="B33" s="38" t="s">
        <v>265</v>
      </c>
      <c r="C33" s="38">
        <v>2002</v>
      </c>
      <c r="D33" s="39"/>
      <c r="E33" s="39"/>
      <c r="F33" s="38">
        <v>2</v>
      </c>
      <c r="G33" s="38" t="s">
        <v>11</v>
      </c>
      <c r="H33" s="38" t="s">
        <v>36</v>
      </c>
      <c r="I33" s="38" t="s">
        <v>37</v>
      </c>
      <c r="J33" s="40">
        <v>0</v>
      </c>
      <c r="K33" s="40">
        <v>0</v>
      </c>
      <c r="L33" s="40">
        <v>2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2</v>
      </c>
      <c r="S33" s="40">
        <v>0</v>
      </c>
      <c r="T33" s="40">
        <v>0</v>
      </c>
      <c r="U33" s="40">
        <v>0</v>
      </c>
      <c r="V33" s="40">
        <v>0</v>
      </c>
      <c r="W33" s="40">
        <v>2</v>
      </c>
      <c r="X33" s="40">
        <v>0</v>
      </c>
      <c r="Y33" s="40">
        <v>0</v>
      </c>
      <c r="Z33" s="40">
        <v>0</v>
      </c>
      <c r="AA33" s="40">
        <v>0</v>
      </c>
      <c r="AB33" s="40">
        <v>2</v>
      </c>
      <c r="AC33" s="40">
        <v>0</v>
      </c>
      <c r="AD33" s="37"/>
      <c r="AE33" s="41"/>
      <c r="AF33" s="37"/>
      <c r="AG33" s="41"/>
      <c r="AH33" s="41"/>
    </row>
    <row r="34" spans="1:34" ht="43.2" x14ac:dyDescent="0.3">
      <c r="A34" s="30">
        <v>9</v>
      </c>
      <c r="B34" s="36" t="s">
        <v>170</v>
      </c>
      <c r="C34" s="36">
        <v>2002</v>
      </c>
      <c r="D34" s="32">
        <v>2003</v>
      </c>
      <c r="E34" s="32">
        <v>2002</v>
      </c>
      <c r="F34" s="36" t="s">
        <v>86</v>
      </c>
      <c r="G34" s="36" t="s">
        <v>65</v>
      </c>
      <c r="H34" s="36" t="s">
        <v>66</v>
      </c>
      <c r="I34" s="36" t="s">
        <v>87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30"/>
      <c r="AE34" s="34">
        <v>152.02999877929687</v>
      </c>
      <c r="AF34" s="30">
        <f t="shared" ref="AF34:AF36" si="24">SUM(J34:AD36)</f>
        <v>0</v>
      </c>
      <c r="AG34" s="34">
        <f t="shared" ref="AG34:AG36" si="25">AE34+AF34</f>
        <v>152.02999877929687</v>
      </c>
      <c r="AH34" s="34">
        <f t="shared" ref="AH34:AH36" si="26">IF( AND(ISNUMBER(AG$34),ISNUMBER(AG34)),(AG34-AG$34)/AG$34*100,"")</f>
        <v>0</v>
      </c>
    </row>
    <row r="35" spans="1:34" ht="43.2" x14ac:dyDescent="0.3">
      <c r="A35" s="31"/>
      <c r="B35" s="11" t="s">
        <v>124</v>
      </c>
      <c r="C35" s="11">
        <v>2003</v>
      </c>
      <c r="D35" s="33"/>
      <c r="E35" s="33"/>
      <c r="F35" s="11">
        <v>3</v>
      </c>
      <c r="G35" s="11" t="s">
        <v>65</v>
      </c>
      <c r="H35" s="11" t="s">
        <v>66</v>
      </c>
      <c r="I35" s="11" t="s">
        <v>87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31"/>
      <c r="AE35" s="35"/>
      <c r="AF35" s="31"/>
      <c r="AG35" s="35"/>
      <c r="AH35" s="35"/>
    </row>
    <row r="36" spans="1:34" ht="43.2" x14ac:dyDescent="0.3">
      <c r="A36" s="37"/>
      <c r="B36" s="38" t="s">
        <v>447</v>
      </c>
      <c r="C36" s="38">
        <v>2002</v>
      </c>
      <c r="D36" s="39"/>
      <c r="E36" s="39"/>
      <c r="F36" s="38">
        <v>3</v>
      </c>
      <c r="G36" s="38" t="s">
        <v>65</v>
      </c>
      <c r="H36" s="38" t="s">
        <v>66</v>
      </c>
      <c r="I36" s="38" t="s">
        <v>87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37"/>
      <c r="AE36" s="41"/>
      <c r="AF36" s="37"/>
      <c r="AG36" s="41"/>
      <c r="AH36" s="41"/>
    </row>
    <row r="37" spans="1:34" ht="57.6" x14ac:dyDescent="0.3">
      <c r="A37" s="30">
        <v>10</v>
      </c>
      <c r="B37" s="36" t="s">
        <v>455</v>
      </c>
      <c r="C37" s="36">
        <v>1999</v>
      </c>
      <c r="D37" s="32">
        <v>2004</v>
      </c>
      <c r="E37" s="32">
        <v>1999</v>
      </c>
      <c r="F37" s="36">
        <v>3</v>
      </c>
      <c r="G37" s="36" t="s">
        <v>11</v>
      </c>
      <c r="H37" s="36" t="s">
        <v>36</v>
      </c>
      <c r="I37" s="36" t="s">
        <v>37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30"/>
      <c r="AE37" s="34">
        <v>150.55000305175781</v>
      </c>
      <c r="AF37" s="30">
        <f t="shared" ref="AF37:AF39" si="27">SUM(J37:AD39)</f>
        <v>2</v>
      </c>
      <c r="AG37" s="34">
        <f t="shared" ref="AG37:AG39" si="28">AE37+AF37</f>
        <v>152.55000305175781</v>
      </c>
      <c r="AH37" s="34">
        <f t="shared" ref="AH37:AH39" si="29">IF( AND(ISNUMBER(AG$37),ISNUMBER(AG37)),(AG37-AG$37)/AG$37*100,"")</f>
        <v>0</v>
      </c>
    </row>
    <row r="38" spans="1:34" ht="57.6" x14ac:dyDescent="0.3">
      <c r="A38" s="31"/>
      <c r="B38" s="11" t="s">
        <v>258</v>
      </c>
      <c r="C38" s="11">
        <v>2003</v>
      </c>
      <c r="D38" s="33"/>
      <c r="E38" s="33"/>
      <c r="F38" s="11">
        <v>3</v>
      </c>
      <c r="G38" s="11" t="s">
        <v>11</v>
      </c>
      <c r="H38" s="11" t="s">
        <v>36</v>
      </c>
      <c r="I38" s="11" t="s">
        <v>37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31"/>
      <c r="AE38" s="35"/>
      <c r="AF38" s="31"/>
      <c r="AG38" s="35"/>
      <c r="AH38" s="35"/>
    </row>
    <row r="39" spans="1:34" ht="57.6" x14ac:dyDescent="0.3">
      <c r="A39" s="37"/>
      <c r="B39" s="38" t="s">
        <v>453</v>
      </c>
      <c r="C39" s="38">
        <v>2004</v>
      </c>
      <c r="D39" s="39"/>
      <c r="E39" s="39"/>
      <c r="F39" s="38" t="s">
        <v>86</v>
      </c>
      <c r="G39" s="38" t="s">
        <v>11</v>
      </c>
      <c r="H39" s="38" t="s">
        <v>36</v>
      </c>
      <c r="I39" s="38" t="s">
        <v>37</v>
      </c>
      <c r="J39" s="40">
        <v>0</v>
      </c>
      <c r="K39" s="40">
        <v>0</v>
      </c>
      <c r="L39" s="40">
        <v>0</v>
      </c>
      <c r="M39" s="40">
        <v>0</v>
      </c>
      <c r="N39" s="40">
        <v>2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37"/>
      <c r="AE39" s="41"/>
      <c r="AF39" s="37"/>
      <c r="AG39" s="41"/>
      <c r="AH39" s="41"/>
    </row>
    <row r="40" spans="1:34" ht="43.2" x14ac:dyDescent="0.3">
      <c r="A40" s="30">
        <v>11</v>
      </c>
      <c r="B40" s="36" t="s">
        <v>299</v>
      </c>
      <c r="C40" s="36">
        <v>2002</v>
      </c>
      <c r="D40" s="32">
        <v>2004</v>
      </c>
      <c r="E40" s="32">
        <v>2002</v>
      </c>
      <c r="F40" s="36" t="s">
        <v>64</v>
      </c>
      <c r="G40" s="36" t="s">
        <v>47</v>
      </c>
      <c r="H40" s="36" t="s">
        <v>50</v>
      </c>
      <c r="I40" s="36" t="s">
        <v>51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2</v>
      </c>
      <c r="AB40" s="2">
        <v>0</v>
      </c>
      <c r="AC40" s="2">
        <v>0</v>
      </c>
      <c r="AD40" s="30"/>
      <c r="AE40" s="34">
        <v>197.14999389648437</v>
      </c>
      <c r="AF40" s="30">
        <f t="shared" ref="AF40:AF42" si="30">SUM(J40:AD42)</f>
        <v>54</v>
      </c>
      <c r="AG40" s="34">
        <f t="shared" ref="AG40:AG42" si="31">AE40+AF40</f>
        <v>251.14999389648438</v>
      </c>
      <c r="AH40" s="34">
        <f t="shared" ref="AH40:AH42" si="32">IF( AND(ISNUMBER(AG$40),ISNUMBER(AG40)),(AG40-AG$40)/AG$40*100,"")</f>
        <v>0</v>
      </c>
    </row>
    <row r="41" spans="1:34" ht="28.8" x14ac:dyDescent="0.3">
      <c r="A41" s="31"/>
      <c r="B41" s="11" t="s">
        <v>411</v>
      </c>
      <c r="C41" s="11">
        <v>2004</v>
      </c>
      <c r="D41" s="33"/>
      <c r="E41" s="33"/>
      <c r="F41" s="11" t="s">
        <v>10</v>
      </c>
      <c r="G41" s="11" t="s">
        <v>40</v>
      </c>
      <c r="H41" s="11" t="s">
        <v>41</v>
      </c>
      <c r="I41" s="11" t="s">
        <v>190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1"/>
      <c r="AE41" s="35"/>
      <c r="AF41" s="31"/>
      <c r="AG41" s="35"/>
      <c r="AH41" s="35"/>
    </row>
    <row r="42" spans="1:34" ht="28.8" x14ac:dyDescent="0.3">
      <c r="A42" s="37"/>
      <c r="B42" s="38" t="s">
        <v>189</v>
      </c>
      <c r="C42" s="38">
        <v>2004</v>
      </c>
      <c r="D42" s="39"/>
      <c r="E42" s="39"/>
      <c r="F42" s="38" t="s">
        <v>10</v>
      </c>
      <c r="G42" s="38" t="s">
        <v>40</v>
      </c>
      <c r="H42" s="38" t="s">
        <v>41</v>
      </c>
      <c r="I42" s="38" t="s">
        <v>190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50</v>
      </c>
      <c r="AB42" s="40">
        <v>0</v>
      </c>
      <c r="AC42" s="40">
        <v>0</v>
      </c>
      <c r="AD42" s="37"/>
      <c r="AE42" s="41"/>
      <c r="AF42" s="37"/>
      <c r="AG42" s="41"/>
      <c r="AH42" s="41"/>
    </row>
    <row r="43" spans="1:34" ht="57.6" x14ac:dyDescent="0.3">
      <c r="A43" s="30">
        <v>12</v>
      </c>
      <c r="B43" s="36" t="s">
        <v>160</v>
      </c>
      <c r="C43" s="36">
        <v>2001</v>
      </c>
      <c r="D43" s="32">
        <v>2007</v>
      </c>
      <c r="E43" s="32">
        <v>2001</v>
      </c>
      <c r="F43" s="36">
        <v>3</v>
      </c>
      <c r="G43" s="36" t="s">
        <v>11</v>
      </c>
      <c r="H43" s="36" t="s">
        <v>36</v>
      </c>
      <c r="I43" s="36" t="s">
        <v>37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30"/>
      <c r="AE43" s="34">
        <v>355.8900146484375</v>
      </c>
      <c r="AF43" s="30">
        <f t="shared" ref="AF43:AF45" si="33">SUM(J43:AD45)</f>
        <v>116</v>
      </c>
      <c r="AG43" s="34">
        <f t="shared" ref="AG43:AG45" si="34">AE43+AF43</f>
        <v>471.8900146484375</v>
      </c>
      <c r="AH43" s="34">
        <f t="shared" ref="AH43:AH45" si="35">IF( AND(ISNUMBER(AG$43),ISNUMBER(AG43)),(AG43-AG$43)/AG$43*100,"")</f>
        <v>0</v>
      </c>
    </row>
    <row r="44" spans="1:34" ht="57.6" x14ac:dyDescent="0.3">
      <c r="A44" s="31"/>
      <c r="B44" s="11" t="s">
        <v>34</v>
      </c>
      <c r="C44" s="11">
        <v>2002</v>
      </c>
      <c r="D44" s="33"/>
      <c r="E44" s="33"/>
      <c r="F44" s="11">
        <v>3</v>
      </c>
      <c r="G44" s="11" t="s">
        <v>11</v>
      </c>
      <c r="H44" s="11" t="s">
        <v>36</v>
      </c>
      <c r="I44" s="11" t="s">
        <v>37</v>
      </c>
      <c r="J44" s="5">
        <v>0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2</v>
      </c>
      <c r="AC44" s="5">
        <v>0</v>
      </c>
      <c r="AD44" s="31"/>
      <c r="AE44" s="35"/>
      <c r="AF44" s="31"/>
      <c r="AG44" s="35"/>
      <c r="AH44" s="35"/>
    </row>
    <row r="45" spans="1:34" ht="28.8" x14ac:dyDescent="0.3">
      <c r="A45" s="37"/>
      <c r="B45" s="38" t="s">
        <v>196</v>
      </c>
      <c r="C45" s="38">
        <v>2007</v>
      </c>
      <c r="D45" s="39"/>
      <c r="E45" s="39"/>
      <c r="F45" s="38" t="s">
        <v>10</v>
      </c>
      <c r="G45" s="38" t="s">
        <v>11</v>
      </c>
      <c r="H45" s="38" t="s">
        <v>197</v>
      </c>
      <c r="I45" s="38" t="s">
        <v>198</v>
      </c>
      <c r="J45" s="40">
        <v>0</v>
      </c>
      <c r="K45" s="40">
        <v>2</v>
      </c>
      <c r="L45" s="40">
        <v>0</v>
      </c>
      <c r="M45" s="40">
        <v>0</v>
      </c>
      <c r="N45" s="40">
        <v>50</v>
      </c>
      <c r="O45" s="40">
        <v>0</v>
      </c>
      <c r="P45" s="40">
        <v>2</v>
      </c>
      <c r="Q45" s="40">
        <v>2</v>
      </c>
      <c r="R45" s="40">
        <v>0</v>
      </c>
      <c r="S45" s="40">
        <v>0</v>
      </c>
      <c r="T45" s="40">
        <v>2</v>
      </c>
      <c r="U45" s="40">
        <v>0</v>
      </c>
      <c r="V45" s="40">
        <v>2</v>
      </c>
      <c r="W45" s="40">
        <v>50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37"/>
      <c r="AE45" s="41"/>
      <c r="AF45" s="37"/>
      <c r="AG45" s="41"/>
      <c r="AH45" s="41"/>
    </row>
    <row r="46" spans="1:34" ht="43.2" x14ac:dyDescent="0.3">
      <c r="A46" s="30">
        <v>13</v>
      </c>
      <c r="B46" s="36" t="s">
        <v>172</v>
      </c>
      <c r="C46" s="36">
        <v>2005</v>
      </c>
      <c r="D46" s="32">
        <v>2005</v>
      </c>
      <c r="E46" s="32">
        <v>2004</v>
      </c>
      <c r="F46" s="36" t="s">
        <v>86</v>
      </c>
      <c r="G46" s="36" t="s">
        <v>65</v>
      </c>
      <c r="H46" s="36" t="s">
        <v>66</v>
      </c>
      <c r="I46" s="36" t="s">
        <v>87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2</v>
      </c>
      <c r="V46" s="2">
        <v>0</v>
      </c>
      <c r="W46" s="2">
        <v>0</v>
      </c>
      <c r="X46" s="2">
        <v>2</v>
      </c>
      <c r="Y46" s="2">
        <v>50</v>
      </c>
      <c r="Z46" s="2">
        <v>2</v>
      </c>
      <c r="AA46" s="2">
        <v>0</v>
      </c>
      <c r="AB46" s="2">
        <v>0</v>
      </c>
      <c r="AC46" s="2">
        <v>0</v>
      </c>
      <c r="AD46" s="30"/>
      <c r="AE46" s="34">
        <v>207.75999450683594</v>
      </c>
      <c r="AF46" s="30">
        <f t="shared" ref="AF46:AF48" si="36">SUM(J46:AD48)</f>
        <v>814</v>
      </c>
      <c r="AG46" s="34">
        <f t="shared" ref="AG46:AG48" si="37">AE46+AF46</f>
        <v>1021.7599945068359</v>
      </c>
      <c r="AH46" s="34">
        <f t="shared" ref="AH46:AH48" si="38">IF( AND(ISNUMBER(AG$46),ISNUMBER(AG46)),(AG46-AG$46)/AG$46*100,"")</f>
        <v>0</v>
      </c>
    </row>
    <row r="47" spans="1:34" ht="43.2" x14ac:dyDescent="0.3">
      <c r="A47" s="31"/>
      <c r="B47" s="11" t="s">
        <v>165</v>
      </c>
      <c r="C47" s="11">
        <v>2004</v>
      </c>
      <c r="D47" s="33"/>
      <c r="E47" s="33"/>
      <c r="F47" s="11" t="s">
        <v>64</v>
      </c>
      <c r="G47" s="11" t="s">
        <v>65</v>
      </c>
      <c r="H47" s="11" t="s">
        <v>66</v>
      </c>
      <c r="I47" s="11" t="s">
        <v>87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v>0</v>
      </c>
      <c r="R47" s="5">
        <v>2</v>
      </c>
      <c r="S47" s="5">
        <v>0</v>
      </c>
      <c r="T47" s="5">
        <v>0</v>
      </c>
      <c r="U47" s="5">
        <v>50</v>
      </c>
      <c r="V47" s="5">
        <v>50</v>
      </c>
      <c r="W47" s="5">
        <v>50</v>
      </c>
      <c r="X47" s="5">
        <v>0</v>
      </c>
      <c r="Y47" s="5">
        <v>50</v>
      </c>
      <c r="Z47" s="5">
        <v>50</v>
      </c>
      <c r="AA47" s="5">
        <v>2</v>
      </c>
      <c r="AB47" s="5">
        <v>0</v>
      </c>
      <c r="AC47" s="5">
        <v>0</v>
      </c>
      <c r="AD47" s="31"/>
      <c r="AE47" s="35"/>
      <c r="AF47" s="31"/>
      <c r="AG47" s="35"/>
      <c r="AH47" s="35"/>
    </row>
    <row r="48" spans="1:34" ht="43.2" x14ac:dyDescent="0.3">
      <c r="A48" s="37"/>
      <c r="B48" s="38" t="s">
        <v>229</v>
      </c>
      <c r="C48" s="38">
        <v>2005</v>
      </c>
      <c r="D48" s="39"/>
      <c r="E48" s="39"/>
      <c r="F48" s="38" t="s">
        <v>64</v>
      </c>
      <c r="G48" s="38" t="s">
        <v>65</v>
      </c>
      <c r="H48" s="38" t="s">
        <v>66</v>
      </c>
      <c r="I48" s="38" t="s">
        <v>87</v>
      </c>
      <c r="J48" s="40">
        <v>0</v>
      </c>
      <c r="K48" s="40">
        <v>50</v>
      </c>
      <c r="L48" s="40">
        <v>0</v>
      </c>
      <c r="M48" s="40">
        <v>0</v>
      </c>
      <c r="N48" s="40">
        <v>0</v>
      </c>
      <c r="O48" s="40">
        <v>0</v>
      </c>
      <c r="P48" s="40">
        <v>50</v>
      </c>
      <c r="Q48" s="40">
        <v>50</v>
      </c>
      <c r="R48" s="40">
        <v>50</v>
      </c>
      <c r="S48" s="40">
        <v>0</v>
      </c>
      <c r="T48" s="40">
        <v>0</v>
      </c>
      <c r="U48" s="40">
        <v>50</v>
      </c>
      <c r="V48" s="40">
        <v>50</v>
      </c>
      <c r="W48" s="40">
        <v>50</v>
      </c>
      <c r="X48" s="40">
        <v>0</v>
      </c>
      <c r="Y48" s="40">
        <v>50</v>
      </c>
      <c r="Z48" s="40">
        <v>50</v>
      </c>
      <c r="AA48" s="40">
        <v>2</v>
      </c>
      <c r="AB48" s="40">
        <v>50</v>
      </c>
      <c r="AC48" s="40">
        <v>0</v>
      </c>
      <c r="AD48" s="37"/>
      <c r="AE48" s="41"/>
      <c r="AF48" s="37"/>
      <c r="AG48" s="41"/>
      <c r="AH48" s="41"/>
    </row>
    <row r="50" spans="1:34" ht="18" x14ac:dyDescent="0.3">
      <c r="A50" s="15" t="s">
        <v>824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34" x14ac:dyDescent="0.3">
      <c r="A51" s="20" t="s">
        <v>813</v>
      </c>
      <c r="B51" s="20" t="s">
        <v>1</v>
      </c>
      <c r="C51" s="20" t="s">
        <v>2</v>
      </c>
      <c r="D51" s="20" t="s">
        <v>485</v>
      </c>
      <c r="E51" s="20" t="s">
        <v>486</v>
      </c>
      <c r="F51" s="20" t="s">
        <v>3</v>
      </c>
      <c r="G51" s="20" t="s">
        <v>4</v>
      </c>
      <c r="H51" s="20" t="s">
        <v>5</v>
      </c>
      <c r="I51" s="20" t="s">
        <v>6</v>
      </c>
      <c r="J51" s="20">
        <v>1</v>
      </c>
      <c r="K51" s="20">
        <v>2</v>
      </c>
      <c r="L51" s="20">
        <v>3</v>
      </c>
      <c r="M51" s="20">
        <v>4</v>
      </c>
      <c r="N51" s="20">
        <v>5</v>
      </c>
      <c r="O51" s="20">
        <v>6</v>
      </c>
      <c r="P51" s="20">
        <v>7</v>
      </c>
      <c r="Q51" s="20">
        <v>8</v>
      </c>
      <c r="R51" s="20">
        <v>9</v>
      </c>
      <c r="S51" s="20">
        <v>10</v>
      </c>
      <c r="T51" s="20">
        <v>11</v>
      </c>
      <c r="U51" s="20">
        <v>12</v>
      </c>
      <c r="V51" s="20">
        <v>13</v>
      </c>
      <c r="W51" s="20">
        <v>14</v>
      </c>
      <c r="X51" s="20">
        <v>15</v>
      </c>
      <c r="Y51" s="20">
        <v>16</v>
      </c>
      <c r="Z51" s="20">
        <v>17</v>
      </c>
      <c r="AA51" s="20">
        <v>18</v>
      </c>
      <c r="AB51" s="20">
        <v>19</v>
      </c>
      <c r="AC51" s="20">
        <v>20</v>
      </c>
      <c r="AD51" s="20" t="s">
        <v>1051</v>
      </c>
      <c r="AE51" s="20" t="s">
        <v>816</v>
      </c>
      <c r="AF51" s="20" t="s">
        <v>817</v>
      </c>
      <c r="AG51" s="20" t="s">
        <v>818</v>
      </c>
      <c r="AH51" s="20" t="s">
        <v>821</v>
      </c>
    </row>
    <row r="52" spans="1:34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57.6" x14ac:dyDescent="0.3">
      <c r="A53" s="30">
        <v>1</v>
      </c>
      <c r="B53" s="27" t="s">
        <v>828</v>
      </c>
      <c r="C53" s="27" t="s">
        <v>829</v>
      </c>
      <c r="D53" s="32">
        <v>1998</v>
      </c>
      <c r="E53" s="32">
        <v>1995</v>
      </c>
      <c r="F53" s="27" t="s">
        <v>827</v>
      </c>
      <c r="G53" s="27" t="s">
        <v>127</v>
      </c>
      <c r="H53" s="27" t="s">
        <v>128</v>
      </c>
      <c r="I53" s="27" t="s">
        <v>129</v>
      </c>
      <c r="J53" s="26">
        <v>2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30"/>
      <c r="AE53" s="34">
        <v>108.36000061035156</v>
      </c>
      <c r="AF53" s="30">
        <f t="shared" ref="AF53:AF55" si="39">SUM(J53:AD55)</f>
        <v>2</v>
      </c>
      <c r="AG53" s="34">
        <f t="shared" ref="AG53:AG55" si="40">AE53+AF53</f>
        <v>110.36000061035156</v>
      </c>
      <c r="AH53" s="34">
        <f t="shared" ref="AH53:AH55" si="41">IF( AND(ISNUMBER(AG$53),ISNUMBER(AG53)),(AG53-AG$53)/AG$53*100,"")</f>
        <v>0</v>
      </c>
    </row>
    <row r="54" spans="1:34" ht="57.6" x14ac:dyDescent="0.3">
      <c r="A54" s="31"/>
      <c r="B54" s="11" t="s">
        <v>830</v>
      </c>
      <c r="C54" s="11" t="s">
        <v>831</v>
      </c>
      <c r="D54" s="33"/>
      <c r="E54" s="33"/>
      <c r="F54" s="11" t="s">
        <v>827</v>
      </c>
      <c r="G54" s="11" t="s">
        <v>112</v>
      </c>
      <c r="H54" s="11" t="s">
        <v>294</v>
      </c>
      <c r="I54" s="11" t="s">
        <v>295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31"/>
      <c r="AE54" s="35"/>
      <c r="AF54" s="31"/>
      <c r="AG54" s="35"/>
      <c r="AH54" s="35"/>
    </row>
    <row r="55" spans="1:34" ht="86.4" x14ac:dyDescent="0.3">
      <c r="A55" s="37"/>
      <c r="B55" s="38" t="s">
        <v>834</v>
      </c>
      <c r="C55" s="38" t="s">
        <v>835</v>
      </c>
      <c r="D55" s="39"/>
      <c r="E55" s="39"/>
      <c r="F55" s="38" t="s">
        <v>836</v>
      </c>
      <c r="G55" s="38" t="s">
        <v>219</v>
      </c>
      <c r="H55" s="38" t="s">
        <v>220</v>
      </c>
      <c r="I55" s="38" t="s">
        <v>221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37"/>
      <c r="AE55" s="41"/>
      <c r="AF55" s="37"/>
      <c r="AG55" s="41"/>
      <c r="AH55" s="41"/>
    </row>
    <row r="56" spans="1:34" ht="28.8" x14ac:dyDescent="0.3">
      <c r="A56" s="30">
        <v>2</v>
      </c>
      <c r="B56" s="36" t="s">
        <v>825</v>
      </c>
      <c r="C56" s="36" t="s">
        <v>826</v>
      </c>
      <c r="D56" s="32">
        <v>1995</v>
      </c>
      <c r="E56" s="32">
        <v>1990</v>
      </c>
      <c r="F56" s="36" t="s">
        <v>827</v>
      </c>
      <c r="G56" s="36" t="s">
        <v>11</v>
      </c>
      <c r="H56" s="36" t="s">
        <v>441</v>
      </c>
      <c r="I56" s="36" t="s">
        <v>695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30"/>
      <c r="AE56" s="34">
        <v>114.98000335693359</v>
      </c>
      <c r="AF56" s="30">
        <f t="shared" ref="AF56:AF58" si="42">SUM(J56:AD58)</f>
        <v>0</v>
      </c>
      <c r="AG56" s="34">
        <f t="shared" ref="AG56:AG58" si="43">AE56+AF56</f>
        <v>114.98000335693359</v>
      </c>
      <c r="AH56" s="34">
        <f t="shared" ref="AH56:AH58" si="44">IF( AND(ISNUMBER(AG$56),ISNUMBER(AG56)),(AG56-AG$56)/AG$56*100,"")</f>
        <v>0</v>
      </c>
    </row>
    <row r="57" spans="1:34" ht="28.8" x14ac:dyDescent="0.3">
      <c r="A57" s="31"/>
      <c r="B57" s="11" t="s">
        <v>832</v>
      </c>
      <c r="C57" s="11" t="s">
        <v>833</v>
      </c>
      <c r="D57" s="33"/>
      <c r="E57" s="33"/>
      <c r="F57" s="11" t="s">
        <v>827</v>
      </c>
      <c r="G57" s="11" t="s">
        <v>11</v>
      </c>
      <c r="H57" s="11" t="s">
        <v>79</v>
      </c>
      <c r="I57" s="11" t="s">
        <v>691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31"/>
      <c r="AE57" s="35"/>
      <c r="AF57" s="31"/>
      <c r="AG57" s="35"/>
      <c r="AH57" s="35"/>
    </row>
    <row r="58" spans="1:34" ht="28.8" x14ac:dyDescent="0.3">
      <c r="A58" s="37"/>
      <c r="B58" s="38" t="s">
        <v>837</v>
      </c>
      <c r="C58" s="38" t="s">
        <v>838</v>
      </c>
      <c r="D58" s="39"/>
      <c r="E58" s="39"/>
      <c r="F58" s="38" t="s">
        <v>827</v>
      </c>
      <c r="G58" s="38" t="s">
        <v>11</v>
      </c>
      <c r="H58" s="38" t="s">
        <v>79</v>
      </c>
      <c r="I58" s="38" t="s">
        <v>80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37"/>
      <c r="AE58" s="41"/>
      <c r="AF58" s="37"/>
      <c r="AG58" s="41"/>
      <c r="AH58" s="41"/>
    </row>
    <row r="59" spans="1:34" ht="57.6" x14ac:dyDescent="0.3">
      <c r="A59" s="30">
        <v>3</v>
      </c>
      <c r="B59" s="36" t="s">
        <v>839</v>
      </c>
      <c r="C59" s="36" t="s">
        <v>840</v>
      </c>
      <c r="D59" s="32">
        <v>2002</v>
      </c>
      <c r="E59" s="32">
        <v>2000</v>
      </c>
      <c r="F59" s="36" t="s">
        <v>836</v>
      </c>
      <c r="G59" s="36" t="s">
        <v>241</v>
      </c>
      <c r="H59" s="36" t="s">
        <v>242</v>
      </c>
      <c r="I59" s="36" t="s">
        <v>243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2</v>
      </c>
      <c r="AB59" s="2">
        <v>0</v>
      </c>
      <c r="AC59" s="2">
        <v>0</v>
      </c>
      <c r="AD59" s="30"/>
      <c r="AE59" s="34">
        <v>147.77999877929687</v>
      </c>
      <c r="AF59" s="30">
        <f t="shared" ref="AF59:AF61" si="45">SUM(J59:AD61)</f>
        <v>10</v>
      </c>
      <c r="AG59" s="34">
        <f t="shared" ref="AG59:AG61" si="46">AE59+AF59</f>
        <v>157.77999877929687</v>
      </c>
      <c r="AH59" s="34">
        <f t="shared" ref="AH59:AH61" si="47">IF( AND(ISNUMBER(AG$59),ISNUMBER(AG59)),(AG59-AG$59)/AG$59*100,"")</f>
        <v>0</v>
      </c>
    </row>
    <row r="60" spans="1:34" ht="28.8" x14ac:dyDescent="0.3">
      <c r="A60" s="31"/>
      <c r="B60" s="11" t="s">
        <v>841</v>
      </c>
      <c r="C60" s="11" t="s">
        <v>840</v>
      </c>
      <c r="D60" s="33"/>
      <c r="E60" s="33"/>
      <c r="F60" s="11" t="s">
        <v>842</v>
      </c>
      <c r="G60" s="11" t="s">
        <v>11</v>
      </c>
      <c r="H60" s="11" t="s">
        <v>117</v>
      </c>
      <c r="I60" s="11" t="s">
        <v>118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31"/>
      <c r="AE60" s="35"/>
      <c r="AF60" s="31"/>
      <c r="AG60" s="35"/>
      <c r="AH60" s="35"/>
    </row>
    <row r="61" spans="1:34" ht="86.4" x14ac:dyDescent="0.3">
      <c r="A61" s="37"/>
      <c r="B61" s="38" t="s">
        <v>843</v>
      </c>
      <c r="C61" s="38" t="s">
        <v>844</v>
      </c>
      <c r="D61" s="39"/>
      <c r="E61" s="39"/>
      <c r="F61" s="38" t="s">
        <v>845</v>
      </c>
      <c r="G61" s="38" t="s">
        <v>11</v>
      </c>
      <c r="H61" s="38" t="s">
        <v>653</v>
      </c>
      <c r="I61" s="38" t="s">
        <v>654</v>
      </c>
      <c r="J61" s="40">
        <v>0</v>
      </c>
      <c r="K61" s="40">
        <v>0</v>
      </c>
      <c r="L61" s="40">
        <v>0</v>
      </c>
      <c r="M61" s="40">
        <v>0</v>
      </c>
      <c r="N61" s="40">
        <v>2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2</v>
      </c>
      <c r="Z61" s="40">
        <v>0</v>
      </c>
      <c r="AA61" s="40">
        <v>0</v>
      </c>
      <c r="AB61" s="40">
        <v>2</v>
      </c>
      <c r="AC61" s="40">
        <v>2</v>
      </c>
      <c r="AD61" s="37"/>
      <c r="AE61" s="41"/>
      <c r="AF61" s="37"/>
      <c r="AG61" s="41"/>
      <c r="AH61" s="41"/>
    </row>
    <row r="62" spans="1:34" ht="86.4" x14ac:dyDescent="0.3">
      <c r="A62" s="30">
        <v>4</v>
      </c>
      <c r="B62" s="36" t="s">
        <v>848</v>
      </c>
      <c r="C62" s="36" t="s">
        <v>849</v>
      </c>
      <c r="D62" s="32">
        <v>2004</v>
      </c>
      <c r="E62" s="32">
        <v>1999</v>
      </c>
      <c r="F62" s="36" t="s">
        <v>850</v>
      </c>
      <c r="G62" s="36" t="s">
        <v>11</v>
      </c>
      <c r="H62" s="36" t="s">
        <v>653</v>
      </c>
      <c r="I62" s="36" t="s">
        <v>654</v>
      </c>
      <c r="J62" s="2">
        <v>0</v>
      </c>
      <c r="K62" s="2">
        <v>0</v>
      </c>
      <c r="L62" s="2">
        <v>2</v>
      </c>
      <c r="M62" s="2">
        <v>0</v>
      </c>
      <c r="N62" s="2">
        <v>0</v>
      </c>
      <c r="O62" s="2">
        <v>2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2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2</v>
      </c>
      <c r="AC62" s="2">
        <v>0</v>
      </c>
      <c r="AD62" s="30"/>
      <c r="AE62" s="34">
        <v>247.22999572753906</v>
      </c>
      <c r="AF62" s="30">
        <f t="shared" ref="AF62:AF64" si="48">SUM(J62:AD64)</f>
        <v>30</v>
      </c>
      <c r="AG62" s="34">
        <f t="shared" ref="AG62:AG64" si="49">AE62+AF62</f>
        <v>277.22999572753906</v>
      </c>
      <c r="AH62" s="34">
        <f t="shared" ref="AH62:AH64" si="50">IF( AND(ISNUMBER(AG$62),ISNUMBER(AG62)),(AG62-AG$62)/AG$62*100,"")</f>
        <v>0</v>
      </c>
    </row>
    <row r="63" spans="1:34" ht="57.6" x14ac:dyDescent="0.3">
      <c r="A63" s="31"/>
      <c r="B63" s="11" t="s">
        <v>854</v>
      </c>
      <c r="C63" s="11" t="s">
        <v>855</v>
      </c>
      <c r="D63" s="33"/>
      <c r="E63" s="33"/>
      <c r="F63" s="11" t="s">
        <v>856</v>
      </c>
      <c r="G63" s="11" t="s">
        <v>11</v>
      </c>
      <c r="H63" s="11" t="s">
        <v>36</v>
      </c>
      <c r="I63" s="11" t="s">
        <v>37</v>
      </c>
      <c r="J63" s="5">
        <v>0</v>
      </c>
      <c r="K63" s="5">
        <v>0</v>
      </c>
      <c r="L63" s="5">
        <v>2</v>
      </c>
      <c r="M63" s="5">
        <v>0</v>
      </c>
      <c r="N63" s="5">
        <v>0</v>
      </c>
      <c r="O63" s="5">
        <v>0</v>
      </c>
      <c r="P63" s="5">
        <v>2</v>
      </c>
      <c r="Q63" s="5">
        <v>2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2</v>
      </c>
      <c r="X63" s="5">
        <v>0</v>
      </c>
      <c r="Y63" s="5">
        <v>0</v>
      </c>
      <c r="Z63" s="5">
        <v>0</v>
      </c>
      <c r="AA63" s="5">
        <v>2</v>
      </c>
      <c r="AB63" s="5">
        <v>0</v>
      </c>
      <c r="AC63" s="5">
        <v>0</v>
      </c>
      <c r="AD63" s="31"/>
      <c r="AE63" s="35"/>
      <c r="AF63" s="31"/>
      <c r="AG63" s="35"/>
      <c r="AH63" s="35"/>
    </row>
    <row r="64" spans="1:34" ht="57.6" x14ac:dyDescent="0.3">
      <c r="A64" s="37"/>
      <c r="B64" s="38" t="s">
        <v>857</v>
      </c>
      <c r="C64" s="38" t="s">
        <v>858</v>
      </c>
      <c r="D64" s="39"/>
      <c r="E64" s="39"/>
      <c r="F64" s="38" t="s">
        <v>853</v>
      </c>
      <c r="G64" s="38" t="s">
        <v>11</v>
      </c>
      <c r="H64" s="38" t="s">
        <v>36</v>
      </c>
      <c r="I64" s="38" t="s">
        <v>37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2</v>
      </c>
      <c r="Q64" s="40">
        <v>0</v>
      </c>
      <c r="R64" s="40">
        <v>0</v>
      </c>
      <c r="S64" s="40">
        <v>0</v>
      </c>
      <c r="T64" s="40">
        <v>0</v>
      </c>
      <c r="U64" s="40">
        <v>2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2</v>
      </c>
      <c r="AB64" s="40">
        <v>2</v>
      </c>
      <c r="AC64" s="40">
        <v>0</v>
      </c>
      <c r="AD64" s="37"/>
      <c r="AE64" s="41"/>
      <c r="AF64" s="37"/>
      <c r="AG64" s="41"/>
      <c r="AH64" s="41"/>
    </row>
    <row r="66" spans="1:34" ht="18" x14ac:dyDescent="0.3">
      <c r="A66" s="15" t="s">
        <v>859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34" x14ac:dyDescent="0.3">
      <c r="A67" s="20" t="s">
        <v>813</v>
      </c>
      <c r="B67" s="20" t="s">
        <v>1</v>
      </c>
      <c r="C67" s="20" t="s">
        <v>2</v>
      </c>
      <c r="D67" s="20" t="s">
        <v>485</v>
      </c>
      <c r="E67" s="20" t="s">
        <v>486</v>
      </c>
      <c r="F67" s="20" t="s">
        <v>3</v>
      </c>
      <c r="G67" s="20" t="s">
        <v>4</v>
      </c>
      <c r="H67" s="20" t="s">
        <v>5</v>
      </c>
      <c r="I67" s="20" t="s">
        <v>6</v>
      </c>
      <c r="J67" s="20">
        <v>1</v>
      </c>
      <c r="K67" s="20">
        <v>2</v>
      </c>
      <c r="L67" s="20">
        <v>3</v>
      </c>
      <c r="M67" s="20">
        <v>4</v>
      </c>
      <c r="N67" s="20">
        <v>5</v>
      </c>
      <c r="O67" s="20">
        <v>6</v>
      </c>
      <c r="P67" s="20">
        <v>7</v>
      </c>
      <c r="Q67" s="20">
        <v>8</v>
      </c>
      <c r="R67" s="20">
        <v>9</v>
      </c>
      <c r="S67" s="20">
        <v>10</v>
      </c>
      <c r="T67" s="20">
        <v>11</v>
      </c>
      <c r="U67" s="20">
        <v>12</v>
      </c>
      <c r="V67" s="20">
        <v>13</v>
      </c>
      <c r="W67" s="20">
        <v>14</v>
      </c>
      <c r="X67" s="20">
        <v>15</v>
      </c>
      <c r="Y67" s="20">
        <v>16</v>
      </c>
      <c r="Z67" s="20">
        <v>17</v>
      </c>
      <c r="AA67" s="20">
        <v>18</v>
      </c>
      <c r="AB67" s="20">
        <v>19</v>
      </c>
      <c r="AC67" s="20">
        <v>20</v>
      </c>
      <c r="AD67" s="20" t="s">
        <v>1051</v>
      </c>
      <c r="AE67" s="20" t="s">
        <v>816</v>
      </c>
      <c r="AF67" s="20" t="s">
        <v>817</v>
      </c>
      <c r="AG67" s="20" t="s">
        <v>818</v>
      </c>
      <c r="AH67" s="20" t="s">
        <v>821</v>
      </c>
    </row>
    <row r="68" spans="1:34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ht="43.2" x14ac:dyDescent="0.3">
      <c r="A69" s="30">
        <v>1</v>
      </c>
      <c r="B69" s="27" t="s">
        <v>53</v>
      </c>
      <c r="C69" s="27">
        <v>1997</v>
      </c>
      <c r="D69" s="32">
        <v>2001</v>
      </c>
      <c r="E69" s="32">
        <v>1997</v>
      </c>
      <c r="F69" s="27" t="s">
        <v>16</v>
      </c>
      <c r="G69" s="27" t="s">
        <v>54</v>
      </c>
      <c r="H69" s="27" t="s">
        <v>55</v>
      </c>
      <c r="I69" s="27" t="s">
        <v>56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30"/>
      <c r="AE69" s="34">
        <v>107.44999694824219</v>
      </c>
      <c r="AF69" s="30">
        <f t="shared" ref="AF69:AF71" si="51">SUM(J69:AD71)</f>
        <v>2</v>
      </c>
      <c r="AG69" s="34">
        <f t="shared" ref="AG69:AG71" si="52">AE69+AF69</f>
        <v>109.44999694824219</v>
      </c>
      <c r="AH69" s="34">
        <f t="shared" ref="AH69:AH71" si="53">IF( AND(ISNUMBER(AG$69),ISNUMBER(AG69)),(AG69-AG$69)/AG$69*100,"")</f>
        <v>0</v>
      </c>
    </row>
    <row r="70" spans="1:34" ht="57.6" x14ac:dyDescent="0.3">
      <c r="A70" s="31"/>
      <c r="B70" s="11" t="s">
        <v>282</v>
      </c>
      <c r="C70" s="11">
        <v>1998</v>
      </c>
      <c r="D70" s="33"/>
      <c r="E70" s="33"/>
      <c r="F70" s="11" t="s">
        <v>16</v>
      </c>
      <c r="G70" s="11" t="s">
        <v>283</v>
      </c>
      <c r="H70" s="11" t="s">
        <v>55</v>
      </c>
      <c r="I70" s="11" t="s">
        <v>284</v>
      </c>
      <c r="J70" s="5">
        <v>0</v>
      </c>
      <c r="K70" s="5">
        <v>0</v>
      </c>
      <c r="L70" s="5">
        <v>0</v>
      </c>
      <c r="M70" s="5">
        <v>0</v>
      </c>
      <c r="N70" s="5">
        <v>2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31"/>
      <c r="AE70" s="35"/>
      <c r="AF70" s="31"/>
      <c r="AG70" s="35"/>
      <c r="AH70" s="35"/>
    </row>
    <row r="71" spans="1:34" ht="57.6" x14ac:dyDescent="0.3">
      <c r="A71" s="37"/>
      <c r="B71" s="38" t="s">
        <v>424</v>
      </c>
      <c r="C71" s="38">
        <v>2001</v>
      </c>
      <c r="D71" s="39"/>
      <c r="E71" s="39"/>
      <c r="F71" s="38" t="s">
        <v>61</v>
      </c>
      <c r="G71" s="38" t="s">
        <v>425</v>
      </c>
      <c r="H71" s="38" t="s">
        <v>426</v>
      </c>
      <c r="I71" s="38" t="s">
        <v>309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37"/>
      <c r="AE71" s="41"/>
      <c r="AF71" s="37"/>
      <c r="AG71" s="41"/>
      <c r="AH71" s="41"/>
    </row>
    <row r="72" spans="1:34" ht="57.6" x14ac:dyDescent="0.3">
      <c r="A72" s="30">
        <v>2</v>
      </c>
      <c r="B72" s="36" t="s">
        <v>471</v>
      </c>
      <c r="C72" s="36">
        <v>2000</v>
      </c>
      <c r="D72" s="32">
        <v>2000</v>
      </c>
      <c r="E72" s="32">
        <v>1993</v>
      </c>
      <c r="F72" s="36" t="s">
        <v>61</v>
      </c>
      <c r="G72" s="36" t="s">
        <v>283</v>
      </c>
      <c r="H72" s="36" t="s">
        <v>55</v>
      </c>
      <c r="I72" s="36" t="s">
        <v>284</v>
      </c>
      <c r="J72" s="2">
        <v>2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30"/>
      <c r="AE72" s="34">
        <v>111.44999694824219</v>
      </c>
      <c r="AF72" s="30">
        <f t="shared" ref="AF72:AF74" si="54">SUM(J72:AD74)</f>
        <v>2</v>
      </c>
      <c r="AG72" s="34">
        <f t="shared" ref="AG72:AG74" si="55">AE72+AF72</f>
        <v>113.44999694824219</v>
      </c>
      <c r="AH72" s="34">
        <f t="shared" ref="AH72:AH74" si="56">IF( AND(ISNUMBER(AG$72),ISNUMBER(AG72)),(AG72-AG$72)/AG$72*100,"")</f>
        <v>0</v>
      </c>
    </row>
    <row r="73" spans="1:34" x14ac:dyDescent="0.3">
      <c r="A73" s="31"/>
      <c r="B73" s="11" t="s">
        <v>275</v>
      </c>
      <c r="C73" s="11">
        <v>1993</v>
      </c>
      <c r="D73" s="33"/>
      <c r="E73" s="33"/>
      <c r="F73" s="11" t="s">
        <v>61</v>
      </c>
      <c r="G73" s="11" t="s">
        <v>11</v>
      </c>
      <c r="H73" s="11" t="s">
        <v>79</v>
      </c>
      <c r="I73" s="11" t="s">
        <v>80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31"/>
      <c r="AE73" s="35"/>
      <c r="AF73" s="31"/>
      <c r="AG73" s="35"/>
      <c r="AH73" s="35"/>
    </row>
    <row r="74" spans="1:34" ht="57.6" x14ac:dyDescent="0.3">
      <c r="A74" s="37"/>
      <c r="B74" s="38" t="s">
        <v>336</v>
      </c>
      <c r="C74" s="38">
        <v>1998</v>
      </c>
      <c r="D74" s="39"/>
      <c r="E74" s="39"/>
      <c r="F74" s="38" t="s">
        <v>61</v>
      </c>
      <c r="G74" s="38" t="s">
        <v>17</v>
      </c>
      <c r="H74" s="38" t="s">
        <v>18</v>
      </c>
      <c r="I74" s="38" t="s">
        <v>337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37"/>
      <c r="AE74" s="41"/>
      <c r="AF74" s="37"/>
      <c r="AG74" s="41"/>
      <c r="AH74" s="41"/>
    </row>
    <row r="75" spans="1:34" ht="57.6" x14ac:dyDescent="0.3">
      <c r="A75" s="30">
        <v>3</v>
      </c>
      <c r="B75" s="36" t="s">
        <v>461</v>
      </c>
      <c r="C75" s="36">
        <v>1997</v>
      </c>
      <c r="D75" s="32">
        <v>2001</v>
      </c>
      <c r="E75" s="32">
        <v>1997</v>
      </c>
      <c r="F75" s="36" t="s">
        <v>61</v>
      </c>
      <c r="G75" s="36" t="s">
        <v>11</v>
      </c>
      <c r="H75" s="36" t="s">
        <v>462</v>
      </c>
      <c r="I75" s="36" t="s">
        <v>463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2</v>
      </c>
      <c r="AA75" s="2">
        <v>2</v>
      </c>
      <c r="AB75" s="2">
        <v>0</v>
      </c>
      <c r="AC75" s="2">
        <v>0</v>
      </c>
      <c r="AD75" s="30"/>
      <c r="AE75" s="34">
        <v>112.12000274658203</v>
      </c>
      <c r="AF75" s="30">
        <f t="shared" ref="AF75:AF77" si="57">SUM(J75:AD77)</f>
        <v>8</v>
      </c>
      <c r="AG75" s="34">
        <f t="shared" ref="AG75:AG77" si="58">AE75+AF75</f>
        <v>120.12000274658203</v>
      </c>
      <c r="AH75" s="34">
        <f t="shared" ref="AH75:AH77" si="59">IF( AND(ISNUMBER(AG$75),ISNUMBER(AG75)),(AG75-AG$75)/AG$75*100,"")</f>
        <v>0</v>
      </c>
    </row>
    <row r="76" spans="1:34" ht="72" x14ac:dyDescent="0.3">
      <c r="A76" s="31"/>
      <c r="B76" s="11" t="s">
        <v>346</v>
      </c>
      <c r="C76" s="11">
        <v>2001</v>
      </c>
      <c r="D76" s="33"/>
      <c r="E76" s="33"/>
      <c r="F76" s="11" t="s">
        <v>61</v>
      </c>
      <c r="G76" s="11" t="s">
        <v>11</v>
      </c>
      <c r="H76" s="11" t="s">
        <v>347</v>
      </c>
      <c r="I76" s="11" t="s">
        <v>348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31"/>
      <c r="AE76" s="35"/>
      <c r="AF76" s="31"/>
      <c r="AG76" s="35"/>
      <c r="AH76" s="35"/>
    </row>
    <row r="77" spans="1:34" ht="57.6" x14ac:dyDescent="0.3">
      <c r="A77" s="37"/>
      <c r="B77" s="38" t="s">
        <v>247</v>
      </c>
      <c r="C77" s="38">
        <v>1999</v>
      </c>
      <c r="D77" s="39"/>
      <c r="E77" s="39"/>
      <c r="F77" s="38" t="s">
        <v>61</v>
      </c>
      <c r="G77" s="38" t="s">
        <v>11</v>
      </c>
      <c r="H77" s="38" t="s">
        <v>248</v>
      </c>
      <c r="I77" s="38" t="s">
        <v>249</v>
      </c>
      <c r="J77" s="40">
        <v>2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2</v>
      </c>
      <c r="AC77" s="40">
        <v>0</v>
      </c>
      <c r="AD77" s="37"/>
      <c r="AE77" s="41"/>
      <c r="AF77" s="37"/>
      <c r="AG77" s="41"/>
      <c r="AH77" s="41"/>
    </row>
    <row r="78" spans="1:34" x14ac:dyDescent="0.3">
      <c r="A78" s="30">
        <v>4</v>
      </c>
      <c r="B78" s="36" t="s">
        <v>379</v>
      </c>
      <c r="C78" s="36">
        <v>1974</v>
      </c>
      <c r="D78" s="32">
        <v>1978</v>
      </c>
      <c r="E78" s="32">
        <v>1974</v>
      </c>
      <c r="F78" s="36" t="s">
        <v>61</v>
      </c>
      <c r="G78" s="36" t="s">
        <v>11</v>
      </c>
      <c r="H78" s="36" t="s">
        <v>23</v>
      </c>
      <c r="I78" s="36" t="s">
        <v>24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30"/>
      <c r="AE78" s="34">
        <v>121.83999633789062</v>
      </c>
      <c r="AF78" s="30">
        <f t="shared" ref="AF78:AF80" si="60">SUM(J78:AD80)</f>
        <v>4</v>
      </c>
      <c r="AG78" s="34">
        <f t="shared" ref="AG78:AG80" si="61">AE78+AF78</f>
        <v>125.83999633789062</v>
      </c>
      <c r="AH78" s="34">
        <f t="shared" ref="AH78:AH80" si="62">IF( AND(ISNUMBER(AG$78),ISNUMBER(AG78)),(AG78-AG$78)/AG$78*100,"")</f>
        <v>0</v>
      </c>
    </row>
    <row r="79" spans="1:34" ht="28.8" x14ac:dyDescent="0.3">
      <c r="A79" s="31"/>
      <c r="B79" s="11" t="s">
        <v>279</v>
      </c>
      <c r="C79" s="11">
        <v>1978</v>
      </c>
      <c r="D79" s="33"/>
      <c r="E79" s="33"/>
      <c r="F79" s="11" t="s">
        <v>61</v>
      </c>
      <c r="G79" s="11" t="s">
        <v>11</v>
      </c>
      <c r="H79" s="11" t="s">
        <v>90</v>
      </c>
      <c r="I79" s="11" t="s">
        <v>280</v>
      </c>
      <c r="J79" s="5">
        <v>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31"/>
      <c r="AE79" s="35"/>
      <c r="AF79" s="31"/>
      <c r="AG79" s="35"/>
      <c r="AH79" s="35"/>
    </row>
    <row r="80" spans="1:34" ht="28.8" x14ac:dyDescent="0.3">
      <c r="A80" s="37"/>
      <c r="B80" s="38" t="s">
        <v>192</v>
      </c>
      <c r="C80" s="38">
        <v>1978</v>
      </c>
      <c r="D80" s="39"/>
      <c r="E80" s="39"/>
      <c r="F80" s="38">
        <v>1</v>
      </c>
      <c r="G80" s="38" t="s">
        <v>11</v>
      </c>
      <c r="H80" s="38" t="s">
        <v>76</v>
      </c>
      <c r="I80" s="38" t="s">
        <v>71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2</v>
      </c>
      <c r="AD80" s="37"/>
      <c r="AE80" s="41"/>
      <c r="AF80" s="37"/>
      <c r="AG80" s="41"/>
      <c r="AH80" s="41"/>
    </row>
    <row r="81" spans="1:34" ht="28.8" x14ac:dyDescent="0.3">
      <c r="A81" s="30">
        <v>5</v>
      </c>
      <c r="B81" s="36" t="s">
        <v>422</v>
      </c>
      <c r="C81" s="36">
        <v>1988</v>
      </c>
      <c r="D81" s="32">
        <v>1993</v>
      </c>
      <c r="E81" s="32">
        <v>1984</v>
      </c>
      <c r="F81" s="36">
        <v>2</v>
      </c>
      <c r="G81" s="36" t="s">
        <v>11</v>
      </c>
      <c r="H81" s="36" t="s">
        <v>76</v>
      </c>
      <c r="I81" s="36" t="s">
        <v>71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2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30"/>
      <c r="AE81" s="34">
        <v>138.22999572753906</v>
      </c>
      <c r="AF81" s="30">
        <f t="shared" ref="AF81:AF83" si="63">SUM(J81:AD83)</f>
        <v>4</v>
      </c>
      <c r="AG81" s="34">
        <f t="shared" ref="AG81:AG83" si="64">AE81+AF81</f>
        <v>142.22999572753906</v>
      </c>
      <c r="AH81" s="34">
        <f t="shared" ref="AH81:AH83" si="65">IF( AND(ISNUMBER(AG$81),ISNUMBER(AG81)),(AG81-AG$81)/AG$81*100,"")</f>
        <v>0</v>
      </c>
    </row>
    <row r="82" spans="1:34" ht="43.2" x14ac:dyDescent="0.3">
      <c r="A82" s="31"/>
      <c r="B82" s="11" t="s">
        <v>69</v>
      </c>
      <c r="C82" s="11">
        <v>1984</v>
      </c>
      <c r="D82" s="33"/>
      <c r="E82" s="33"/>
      <c r="F82" s="11">
        <v>1</v>
      </c>
      <c r="G82" s="11" t="s">
        <v>11</v>
      </c>
      <c r="H82" s="11" t="s">
        <v>70</v>
      </c>
      <c r="I82" s="11" t="s">
        <v>71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31"/>
      <c r="AE82" s="35"/>
      <c r="AF82" s="31"/>
      <c r="AG82" s="35"/>
      <c r="AH82" s="35"/>
    </row>
    <row r="83" spans="1:34" ht="28.8" x14ac:dyDescent="0.3">
      <c r="A83" s="37"/>
      <c r="B83" s="38" t="s">
        <v>277</v>
      </c>
      <c r="C83" s="38">
        <v>1993</v>
      </c>
      <c r="D83" s="39"/>
      <c r="E83" s="39"/>
      <c r="F83" s="38" t="s">
        <v>10</v>
      </c>
      <c r="G83" s="38" t="s">
        <v>11</v>
      </c>
      <c r="H83" s="38" t="s">
        <v>252</v>
      </c>
      <c r="I83" s="38" t="s">
        <v>71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2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37"/>
      <c r="AE83" s="41"/>
      <c r="AF83" s="37"/>
      <c r="AG83" s="41"/>
      <c r="AH83" s="41"/>
    </row>
    <row r="84" spans="1:34" ht="43.2" x14ac:dyDescent="0.3">
      <c r="A84" s="30">
        <v>6</v>
      </c>
      <c r="B84" s="36" t="s">
        <v>49</v>
      </c>
      <c r="C84" s="36">
        <v>1988</v>
      </c>
      <c r="D84" s="32">
        <v>2006</v>
      </c>
      <c r="E84" s="32">
        <v>1988</v>
      </c>
      <c r="F84" s="36">
        <v>1</v>
      </c>
      <c r="G84" s="36" t="s">
        <v>47</v>
      </c>
      <c r="H84" s="36" t="s">
        <v>50</v>
      </c>
      <c r="I84" s="36" t="s">
        <v>51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30"/>
      <c r="AE84" s="34">
        <v>183.02000427246094</v>
      </c>
      <c r="AF84" s="30">
        <f t="shared" ref="AF84:AF86" si="66">SUM(J84:AD86)</f>
        <v>4</v>
      </c>
      <c r="AG84" s="34">
        <f t="shared" ref="AG84:AG86" si="67">AE84+AF84</f>
        <v>187.02000427246094</v>
      </c>
      <c r="AH84" s="34">
        <f t="shared" ref="AH84:AH86" si="68">IF( AND(ISNUMBER(AG$84),ISNUMBER(AG84)),(AG84-AG$84)/AG$84*100,"")</f>
        <v>0</v>
      </c>
    </row>
    <row r="85" spans="1:34" ht="43.2" x14ac:dyDescent="0.3">
      <c r="A85" s="31"/>
      <c r="B85" s="11" t="s">
        <v>459</v>
      </c>
      <c r="C85" s="11">
        <v>2002</v>
      </c>
      <c r="D85" s="33"/>
      <c r="E85" s="33"/>
      <c r="F85" s="11" t="s">
        <v>86</v>
      </c>
      <c r="G85" s="11" t="s">
        <v>47</v>
      </c>
      <c r="H85" s="11" t="s">
        <v>50</v>
      </c>
      <c r="I85" s="11" t="s">
        <v>51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2</v>
      </c>
      <c r="AB85" s="5">
        <v>0</v>
      </c>
      <c r="AC85" s="5">
        <v>0</v>
      </c>
      <c r="AD85" s="31"/>
      <c r="AE85" s="35"/>
      <c r="AF85" s="31"/>
      <c r="AG85" s="35"/>
      <c r="AH85" s="35"/>
    </row>
    <row r="86" spans="1:34" ht="43.2" x14ac:dyDescent="0.3">
      <c r="A86" s="37"/>
      <c r="B86" s="38" t="s">
        <v>231</v>
      </c>
      <c r="C86" s="38">
        <v>2006</v>
      </c>
      <c r="D86" s="39"/>
      <c r="E86" s="39"/>
      <c r="F86" s="38" t="s">
        <v>64</v>
      </c>
      <c r="G86" s="38" t="s">
        <v>47</v>
      </c>
      <c r="H86" s="38" t="s">
        <v>50</v>
      </c>
      <c r="I86" s="38" t="s">
        <v>51</v>
      </c>
      <c r="J86" s="40">
        <v>0</v>
      </c>
      <c r="K86" s="40">
        <v>0</v>
      </c>
      <c r="L86" s="40">
        <v>0</v>
      </c>
      <c r="M86" s="40">
        <v>0</v>
      </c>
      <c r="N86" s="40">
        <v>2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37"/>
      <c r="AE86" s="41"/>
      <c r="AF86" s="37"/>
      <c r="AG86" s="41"/>
      <c r="AH86" s="41"/>
    </row>
    <row r="87" spans="1:34" ht="28.8" x14ac:dyDescent="0.3">
      <c r="A87" s="30">
        <v>7</v>
      </c>
      <c r="B87" s="36" t="s">
        <v>409</v>
      </c>
      <c r="C87" s="36">
        <v>2000</v>
      </c>
      <c r="D87" s="32">
        <v>2003</v>
      </c>
      <c r="E87" s="32">
        <v>1999</v>
      </c>
      <c r="F87" s="36">
        <v>1</v>
      </c>
      <c r="G87" s="36" t="s">
        <v>40</v>
      </c>
      <c r="H87" s="36" t="s">
        <v>103</v>
      </c>
      <c r="I87" s="36" t="s">
        <v>190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2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30"/>
      <c r="AE87" s="34">
        <v>197.55000305175781</v>
      </c>
      <c r="AF87" s="30">
        <f t="shared" ref="AF87:AF89" si="69">SUM(J87:AD89)</f>
        <v>14</v>
      </c>
      <c r="AG87" s="34">
        <f t="shared" ref="AG87:AG89" si="70">AE87+AF87</f>
        <v>211.55000305175781</v>
      </c>
      <c r="AH87" s="34">
        <f t="shared" ref="AH87:AH89" si="71">IF( AND(ISNUMBER(AG$87),ISNUMBER(AG87)),(AG87-AG$87)/AG$87*100,"")</f>
        <v>0</v>
      </c>
    </row>
    <row r="88" spans="1:34" ht="28.8" x14ac:dyDescent="0.3">
      <c r="A88" s="31"/>
      <c r="B88" s="11" t="s">
        <v>260</v>
      </c>
      <c r="C88" s="11">
        <v>2003</v>
      </c>
      <c r="D88" s="33"/>
      <c r="E88" s="33"/>
      <c r="F88" s="11" t="s">
        <v>10</v>
      </c>
      <c r="G88" s="11" t="s">
        <v>40</v>
      </c>
      <c r="H88" s="11" t="s">
        <v>261</v>
      </c>
      <c r="I88" s="11" t="s">
        <v>190</v>
      </c>
      <c r="J88" s="5">
        <v>0</v>
      </c>
      <c r="K88" s="5">
        <v>0</v>
      </c>
      <c r="L88" s="5">
        <v>0</v>
      </c>
      <c r="M88" s="5">
        <v>0</v>
      </c>
      <c r="N88" s="5">
        <v>2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2</v>
      </c>
      <c r="W88" s="5">
        <v>2</v>
      </c>
      <c r="X88" s="5">
        <v>0</v>
      </c>
      <c r="Y88" s="5">
        <v>2</v>
      </c>
      <c r="Z88" s="5">
        <v>0</v>
      </c>
      <c r="AA88" s="5">
        <v>0</v>
      </c>
      <c r="AB88" s="5">
        <v>0</v>
      </c>
      <c r="AC88" s="5">
        <v>0</v>
      </c>
      <c r="AD88" s="31"/>
      <c r="AE88" s="35"/>
      <c r="AF88" s="31"/>
      <c r="AG88" s="35"/>
      <c r="AH88" s="35"/>
    </row>
    <row r="89" spans="1:34" ht="28.8" x14ac:dyDescent="0.3">
      <c r="A89" s="37"/>
      <c r="B89" s="38" t="s">
        <v>39</v>
      </c>
      <c r="C89" s="38">
        <v>1999</v>
      </c>
      <c r="D89" s="39"/>
      <c r="E89" s="39"/>
      <c r="F89" s="38" t="s">
        <v>10</v>
      </c>
      <c r="G89" s="38" t="s">
        <v>40</v>
      </c>
      <c r="H89" s="38" t="s">
        <v>41</v>
      </c>
      <c r="I89" s="38" t="s">
        <v>42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2</v>
      </c>
      <c r="V89" s="40">
        <v>0</v>
      </c>
      <c r="W89" s="40">
        <v>2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37"/>
      <c r="AE89" s="41"/>
      <c r="AF89" s="37"/>
      <c r="AG89" s="41"/>
      <c r="AH89" s="41"/>
    </row>
    <row r="90" spans="1:34" ht="72" x14ac:dyDescent="0.3">
      <c r="A90" s="30">
        <v>8</v>
      </c>
      <c r="B90" s="36" t="s">
        <v>350</v>
      </c>
      <c r="C90" s="36">
        <v>2005</v>
      </c>
      <c r="D90" s="32">
        <v>2005</v>
      </c>
      <c r="E90" s="32">
        <v>2001</v>
      </c>
      <c r="F90" s="36" t="s">
        <v>10</v>
      </c>
      <c r="G90" s="36" t="s">
        <v>11</v>
      </c>
      <c r="H90" s="36" t="s">
        <v>351</v>
      </c>
      <c r="I90" s="36" t="s">
        <v>352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2</v>
      </c>
      <c r="AB90" s="2">
        <v>0</v>
      </c>
      <c r="AC90" s="2">
        <v>0</v>
      </c>
      <c r="AD90" s="30"/>
      <c r="AE90" s="34">
        <v>206.07000732421875</v>
      </c>
      <c r="AF90" s="30">
        <f t="shared" ref="AF90:AF92" si="72">SUM(J90:AD92)</f>
        <v>6</v>
      </c>
      <c r="AG90" s="34">
        <f t="shared" ref="AG90:AG92" si="73">AE90+AF90</f>
        <v>212.07000732421875</v>
      </c>
      <c r="AH90" s="34">
        <f t="shared" ref="AH90:AH92" si="74">IF( AND(ISNUMBER(AG$90),ISNUMBER(AG90)),(AG90-AG$90)/AG$90*100,"")</f>
        <v>0</v>
      </c>
    </row>
    <row r="91" spans="1:34" ht="43.2" x14ac:dyDescent="0.3">
      <c r="A91" s="31"/>
      <c r="B91" s="11" t="s">
        <v>267</v>
      </c>
      <c r="C91" s="11">
        <v>2005</v>
      </c>
      <c r="D91" s="33"/>
      <c r="E91" s="33"/>
      <c r="F91" s="11" t="s">
        <v>86</v>
      </c>
      <c r="G91" s="11" t="s">
        <v>65</v>
      </c>
      <c r="H91" s="11" t="s">
        <v>66</v>
      </c>
      <c r="I91" s="11" t="s">
        <v>87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31"/>
      <c r="AE91" s="35"/>
      <c r="AF91" s="31"/>
      <c r="AG91" s="35"/>
      <c r="AH91" s="35"/>
    </row>
    <row r="92" spans="1:34" ht="43.2" x14ac:dyDescent="0.3">
      <c r="A92" s="37"/>
      <c r="B92" s="38" t="s">
        <v>85</v>
      </c>
      <c r="C92" s="38">
        <v>2001</v>
      </c>
      <c r="D92" s="39"/>
      <c r="E92" s="39"/>
      <c r="F92" s="38" t="s">
        <v>86</v>
      </c>
      <c r="G92" s="38" t="s">
        <v>65</v>
      </c>
      <c r="H92" s="38" t="s">
        <v>66</v>
      </c>
      <c r="I92" s="38" t="s">
        <v>87</v>
      </c>
      <c r="J92" s="40">
        <v>0</v>
      </c>
      <c r="K92" s="40">
        <v>0</v>
      </c>
      <c r="L92" s="40">
        <v>0</v>
      </c>
      <c r="M92" s="40">
        <v>0</v>
      </c>
      <c r="N92" s="40">
        <v>2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2</v>
      </c>
      <c r="Z92" s="40">
        <v>0</v>
      </c>
      <c r="AA92" s="40">
        <v>0</v>
      </c>
      <c r="AB92" s="40">
        <v>0</v>
      </c>
      <c r="AC92" s="40">
        <v>0</v>
      </c>
      <c r="AD92" s="37"/>
      <c r="AE92" s="41"/>
      <c r="AF92" s="37"/>
      <c r="AG92" s="41"/>
      <c r="AH92" s="41"/>
    </row>
    <row r="94" spans="1:34" ht="18" x14ac:dyDescent="0.3">
      <c r="A94" s="15" t="s">
        <v>860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34" x14ac:dyDescent="0.3">
      <c r="A95" s="20" t="s">
        <v>813</v>
      </c>
      <c r="B95" s="20" t="s">
        <v>1</v>
      </c>
      <c r="C95" s="20" t="s">
        <v>2</v>
      </c>
      <c r="D95" s="20" t="s">
        <v>485</v>
      </c>
      <c r="E95" s="20" t="s">
        <v>486</v>
      </c>
      <c r="F95" s="20" t="s">
        <v>3</v>
      </c>
      <c r="G95" s="20" t="s">
        <v>4</v>
      </c>
      <c r="H95" s="20" t="s">
        <v>5</v>
      </c>
      <c r="I95" s="20" t="s">
        <v>6</v>
      </c>
      <c r="J95" s="20">
        <v>1</v>
      </c>
      <c r="K95" s="20">
        <v>2</v>
      </c>
      <c r="L95" s="20">
        <v>3</v>
      </c>
      <c r="M95" s="20">
        <v>4</v>
      </c>
      <c r="N95" s="20">
        <v>5</v>
      </c>
      <c r="O95" s="20">
        <v>6</v>
      </c>
      <c r="P95" s="20">
        <v>7</v>
      </c>
      <c r="Q95" s="20">
        <v>8</v>
      </c>
      <c r="R95" s="20">
        <v>9</v>
      </c>
      <c r="S95" s="20">
        <v>10</v>
      </c>
      <c r="T95" s="20">
        <v>11</v>
      </c>
      <c r="U95" s="20">
        <v>12</v>
      </c>
      <c r="V95" s="20">
        <v>13</v>
      </c>
      <c r="W95" s="20">
        <v>14</v>
      </c>
      <c r="X95" s="20">
        <v>15</v>
      </c>
      <c r="Y95" s="20">
        <v>16</v>
      </c>
      <c r="Z95" s="20">
        <v>17</v>
      </c>
      <c r="AA95" s="20">
        <v>18</v>
      </c>
      <c r="AB95" s="20">
        <v>19</v>
      </c>
      <c r="AC95" s="20">
        <v>20</v>
      </c>
      <c r="AD95" s="20" t="s">
        <v>1051</v>
      </c>
      <c r="AE95" s="20" t="s">
        <v>816</v>
      </c>
      <c r="AF95" s="20" t="s">
        <v>817</v>
      </c>
      <c r="AG95" s="20" t="s">
        <v>818</v>
      </c>
      <c r="AH95" s="20" t="s">
        <v>821</v>
      </c>
    </row>
    <row r="96" spans="1:34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x14ac:dyDescent="0.3">
      <c r="A97" s="30">
        <v>1</v>
      </c>
      <c r="B97" s="27" t="s">
        <v>413</v>
      </c>
      <c r="C97" s="27">
        <v>1991</v>
      </c>
      <c r="D97" s="32">
        <v>1996</v>
      </c>
      <c r="E97" s="32">
        <v>1991</v>
      </c>
      <c r="F97" s="27" t="s">
        <v>16</v>
      </c>
      <c r="G97" s="27" t="s">
        <v>11</v>
      </c>
      <c r="H97" s="27" t="s">
        <v>79</v>
      </c>
      <c r="I97" s="27" t="s">
        <v>80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30"/>
      <c r="AE97" s="34">
        <v>98.970001220703125</v>
      </c>
      <c r="AF97" s="30">
        <f t="shared" ref="AF97:AF99" si="75">SUM(J97:AD99)</f>
        <v>0</v>
      </c>
      <c r="AG97" s="34">
        <f t="shared" ref="AG97:AG99" si="76">AE97+AF97</f>
        <v>98.970001220703125</v>
      </c>
      <c r="AH97" s="34">
        <f t="shared" ref="AH97:AH99" si="77">IF( AND(ISNUMBER(AG$97),ISNUMBER(AG97)),(AG97-AG$97)/AG$97*100,"")</f>
        <v>0</v>
      </c>
    </row>
    <row r="98" spans="1:34" ht="57.6" x14ac:dyDescent="0.3">
      <c r="A98" s="31"/>
      <c r="B98" s="11" t="s">
        <v>478</v>
      </c>
      <c r="C98" s="11">
        <v>1996</v>
      </c>
      <c r="D98" s="33"/>
      <c r="E98" s="33"/>
      <c r="F98" s="11" t="s">
        <v>16</v>
      </c>
      <c r="G98" s="11" t="s">
        <v>112</v>
      </c>
      <c r="H98" s="11" t="s">
        <v>294</v>
      </c>
      <c r="I98" s="11" t="s">
        <v>295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31"/>
      <c r="AE98" s="35"/>
      <c r="AF98" s="31"/>
      <c r="AG98" s="35"/>
      <c r="AH98" s="35"/>
    </row>
    <row r="99" spans="1:34" ht="43.2" x14ac:dyDescent="0.3">
      <c r="A99" s="37"/>
      <c r="B99" s="38" t="s">
        <v>15</v>
      </c>
      <c r="C99" s="38">
        <v>1995</v>
      </c>
      <c r="D99" s="39"/>
      <c r="E99" s="39"/>
      <c r="F99" s="38" t="s">
        <v>16</v>
      </c>
      <c r="G99" s="38" t="s">
        <v>17</v>
      </c>
      <c r="H99" s="38" t="s">
        <v>18</v>
      </c>
      <c r="I99" s="38" t="s">
        <v>19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37"/>
      <c r="AE99" s="41"/>
      <c r="AF99" s="37"/>
      <c r="AG99" s="41"/>
      <c r="AH99" s="41"/>
    </row>
    <row r="100" spans="1:34" ht="57.6" x14ac:dyDescent="0.3">
      <c r="A100" s="30">
        <v>2</v>
      </c>
      <c r="B100" s="36" t="s">
        <v>306</v>
      </c>
      <c r="C100" s="36">
        <v>1995</v>
      </c>
      <c r="D100" s="32">
        <v>1998</v>
      </c>
      <c r="E100" s="32">
        <v>1995</v>
      </c>
      <c r="F100" s="36" t="s">
        <v>16</v>
      </c>
      <c r="G100" s="36" t="s">
        <v>307</v>
      </c>
      <c r="H100" s="36" t="s">
        <v>308</v>
      </c>
      <c r="I100" s="36" t="s">
        <v>309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30"/>
      <c r="AE100" s="34">
        <v>100.91000366210937</v>
      </c>
      <c r="AF100" s="30">
        <f t="shared" ref="AF100:AF102" si="78">SUM(J100:AD102)</f>
        <v>2</v>
      </c>
      <c r="AG100" s="34">
        <f t="shared" ref="AG100:AG102" si="79">AE100+AF100</f>
        <v>102.91000366210937</v>
      </c>
      <c r="AH100" s="34">
        <f t="shared" ref="AH100:AH102" si="80">IF( AND(ISNUMBER(AG$100),ISNUMBER(AG100)),(AG100-AG$100)/AG$100*100,"")</f>
        <v>0</v>
      </c>
    </row>
    <row r="101" spans="1:34" ht="86.4" x14ac:dyDescent="0.3">
      <c r="A101" s="31"/>
      <c r="B101" s="11" t="s">
        <v>233</v>
      </c>
      <c r="C101" s="11">
        <v>1998</v>
      </c>
      <c r="D101" s="33"/>
      <c r="E101" s="33"/>
      <c r="F101" s="11" t="s">
        <v>61</v>
      </c>
      <c r="G101" s="11" t="s">
        <v>219</v>
      </c>
      <c r="H101" s="11" t="s">
        <v>220</v>
      </c>
      <c r="I101" s="11" t="s">
        <v>221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31"/>
      <c r="AE101" s="35"/>
      <c r="AF101" s="31"/>
      <c r="AG101" s="35"/>
      <c r="AH101" s="35"/>
    </row>
    <row r="102" spans="1:34" ht="57.6" x14ac:dyDescent="0.3">
      <c r="A102" s="37"/>
      <c r="B102" s="38" t="s">
        <v>356</v>
      </c>
      <c r="C102" s="38">
        <v>1995</v>
      </c>
      <c r="D102" s="39"/>
      <c r="E102" s="39"/>
      <c r="F102" s="38" t="s">
        <v>16</v>
      </c>
      <c r="G102" s="38" t="s">
        <v>127</v>
      </c>
      <c r="H102" s="38" t="s">
        <v>128</v>
      </c>
      <c r="I102" s="38" t="s">
        <v>129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2</v>
      </c>
      <c r="AC102" s="40">
        <v>0</v>
      </c>
      <c r="AD102" s="37"/>
      <c r="AE102" s="41"/>
      <c r="AF102" s="37"/>
      <c r="AG102" s="41"/>
      <c r="AH102" s="41"/>
    </row>
    <row r="103" spans="1:34" ht="57.6" x14ac:dyDescent="0.3">
      <c r="A103" s="30">
        <v>3</v>
      </c>
      <c r="B103" s="36" t="s">
        <v>240</v>
      </c>
      <c r="C103" s="36">
        <v>2000</v>
      </c>
      <c r="D103" s="32">
        <v>2000</v>
      </c>
      <c r="E103" s="32">
        <v>2000</v>
      </c>
      <c r="F103" s="36" t="s">
        <v>61</v>
      </c>
      <c r="G103" s="36" t="s">
        <v>241</v>
      </c>
      <c r="H103" s="36" t="s">
        <v>242</v>
      </c>
      <c r="I103" s="36" t="s">
        <v>243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30"/>
      <c r="AE103" s="34">
        <v>116.44999694824219</v>
      </c>
      <c r="AF103" s="30">
        <f t="shared" ref="AF103:AF105" si="81">SUM(J103:AD105)</f>
        <v>0</v>
      </c>
      <c r="AG103" s="34">
        <f t="shared" ref="AG103:AG105" si="82">AE103+AF103</f>
        <v>116.44999694824219</v>
      </c>
      <c r="AH103" s="34">
        <f t="shared" ref="AH103:AH105" si="83">IF( AND(ISNUMBER(AG$103),ISNUMBER(AG103)),(AG103-AG$103)/AG$103*100,"")</f>
        <v>0</v>
      </c>
    </row>
    <row r="104" spans="1:34" ht="57.6" x14ac:dyDescent="0.3">
      <c r="A104" s="31"/>
      <c r="B104" s="11" t="s">
        <v>360</v>
      </c>
      <c r="C104" s="11">
        <v>2000</v>
      </c>
      <c r="D104" s="33"/>
      <c r="E104" s="33"/>
      <c r="F104" s="11" t="s">
        <v>61</v>
      </c>
      <c r="G104" s="11" t="s">
        <v>241</v>
      </c>
      <c r="H104" s="11" t="s">
        <v>242</v>
      </c>
      <c r="I104" s="11" t="s">
        <v>243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31"/>
      <c r="AE104" s="35"/>
      <c r="AF104" s="31"/>
      <c r="AG104" s="35"/>
      <c r="AH104" s="35"/>
    </row>
    <row r="105" spans="1:34" ht="43.2" x14ac:dyDescent="0.3">
      <c r="A105" s="37"/>
      <c r="B105" s="38" t="s">
        <v>358</v>
      </c>
      <c r="C105" s="38">
        <v>2000</v>
      </c>
      <c r="D105" s="39"/>
      <c r="E105" s="39"/>
      <c r="F105" s="38" t="s">
        <v>61</v>
      </c>
      <c r="G105" s="38" t="s">
        <v>11</v>
      </c>
      <c r="H105" s="38" t="s">
        <v>255</v>
      </c>
      <c r="I105" s="38" t="s">
        <v>256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37"/>
      <c r="AE105" s="41"/>
      <c r="AF105" s="37"/>
      <c r="AG105" s="41"/>
      <c r="AH105" s="41"/>
    </row>
    <row r="106" spans="1:34" ht="28.8" x14ac:dyDescent="0.3">
      <c r="A106" s="30">
        <v>4</v>
      </c>
      <c r="B106" s="36" t="s">
        <v>116</v>
      </c>
      <c r="C106" s="36">
        <v>1999</v>
      </c>
      <c r="D106" s="32">
        <v>2000</v>
      </c>
      <c r="E106" s="32">
        <v>1999</v>
      </c>
      <c r="F106" s="36" t="s">
        <v>61</v>
      </c>
      <c r="G106" s="36" t="s">
        <v>11</v>
      </c>
      <c r="H106" s="36" t="s">
        <v>117</v>
      </c>
      <c r="I106" s="36" t="s">
        <v>118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30"/>
      <c r="AE106" s="34">
        <v>118.69000244140625</v>
      </c>
      <c r="AF106" s="30">
        <f t="shared" ref="AF106:AF108" si="84">SUM(J106:AD108)</f>
        <v>4</v>
      </c>
      <c r="AG106" s="34">
        <f t="shared" ref="AG106:AG108" si="85">AE106+AF106</f>
        <v>122.69000244140625</v>
      </c>
      <c r="AH106" s="34">
        <f t="shared" ref="AH106:AH108" si="86">IF( AND(ISNUMBER(AG$106),ISNUMBER(AG106)),(AG106-AG$106)/AG$106*100,"")</f>
        <v>0</v>
      </c>
    </row>
    <row r="107" spans="1:34" ht="28.8" x14ac:dyDescent="0.3">
      <c r="A107" s="31"/>
      <c r="B107" s="11" t="s">
        <v>194</v>
      </c>
      <c r="C107" s="11">
        <v>2000</v>
      </c>
      <c r="D107" s="33"/>
      <c r="E107" s="33"/>
      <c r="F107" s="11">
        <v>1</v>
      </c>
      <c r="G107" s="11" t="s">
        <v>11</v>
      </c>
      <c r="H107" s="11" t="s">
        <v>117</v>
      </c>
      <c r="I107" s="11" t="s">
        <v>118</v>
      </c>
      <c r="J107" s="5">
        <v>2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31"/>
      <c r="AE107" s="35"/>
      <c r="AF107" s="31"/>
      <c r="AG107" s="35"/>
      <c r="AH107" s="35"/>
    </row>
    <row r="108" spans="1:34" ht="28.8" x14ac:dyDescent="0.3">
      <c r="A108" s="37"/>
      <c r="B108" s="38" t="s">
        <v>214</v>
      </c>
      <c r="C108" s="38">
        <v>2000</v>
      </c>
      <c r="D108" s="39"/>
      <c r="E108" s="39"/>
      <c r="F108" s="38">
        <v>1</v>
      </c>
      <c r="G108" s="38" t="s">
        <v>11</v>
      </c>
      <c r="H108" s="38" t="s">
        <v>117</v>
      </c>
      <c r="I108" s="38" t="s">
        <v>118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2</v>
      </c>
      <c r="AD108" s="37"/>
      <c r="AE108" s="41"/>
      <c r="AF108" s="37"/>
      <c r="AG108" s="41"/>
      <c r="AH108" s="41"/>
    </row>
    <row r="109" spans="1:34" ht="57.6" x14ac:dyDescent="0.3">
      <c r="A109" s="30">
        <v>5</v>
      </c>
      <c r="B109" s="36" t="s">
        <v>126</v>
      </c>
      <c r="C109" s="36">
        <v>1995</v>
      </c>
      <c r="D109" s="32">
        <v>1998</v>
      </c>
      <c r="E109" s="32">
        <v>1995</v>
      </c>
      <c r="F109" s="36" t="s">
        <v>16</v>
      </c>
      <c r="G109" s="36" t="s">
        <v>127</v>
      </c>
      <c r="H109" s="36" t="s">
        <v>128</v>
      </c>
      <c r="I109" s="36" t="s">
        <v>129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2</v>
      </c>
      <c r="AC109" s="2">
        <v>0</v>
      </c>
      <c r="AD109" s="30"/>
      <c r="AE109" s="34">
        <v>114.73000335693359</v>
      </c>
      <c r="AF109" s="30">
        <f t="shared" ref="AF109:AF111" si="87">SUM(J109:AD111)</f>
        <v>12</v>
      </c>
      <c r="AG109" s="34">
        <f t="shared" ref="AG109:AG111" si="88">AE109+AF109</f>
        <v>126.73000335693359</v>
      </c>
      <c r="AH109" s="34">
        <f t="shared" ref="AH109:AH111" si="89">IF( AND(ISNUMBER(AG$109),ISNUMBER(AG109)),(AG109-AG$109)/AG$109*100,"")</f>
        <v>0</v>
      </c>
    </row>
    <row r="110" spans="1:34" ht="72" x14ac:dyDescent="0.3">
      <c r="A110" s="31"/>
      <c r="B110" s="11" t="s">
        <v>381</v>
      </c>
      <c r="C110" s="11">
        <v>1998</v>
      </c>
      <c r="D110" s="33"/>
      <c r="E110" s="33"/>
      <c r="F110" s="11" t="s">
        <v>61</v>
      </c>
      <c r="G110" s="11" t="s">
        <v>140</v>
      </c>
      <c r="H110" s="11" t="s">
        <v>141</v>
      </c>
      <c r="I110" s="11" t="s">
        <v>142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2</v>
      </c>
      <c r="AC110" s="5">
        <v>0</v>
      </c>
      <c r="AD110" s="31"/>
      <c r="AE110" s="35"/>
      <c r="AF110" s="31"/>
      <c r="AG110" s="35"/>
      <c r="AH110" s="35"/>
    </row>
    <row r="111" spans="1:34" ht="86.4" x14ac:dyDescent="0.3">
      <c r="A111" s="37"/>
      <c r="B111" s="38" t="s">
        <v>218</v>
      </c>
      <c r="C111" s="38">
        <v>1998</v>
      </c>
      <c r="D111" s="39"/>
      <c r="E111" s="39"/>
      <c r="F111" s="38" t="s">
        <v>61</v>
      </c>
      <c r="G111" s="38" t="s">
        <v>219</v>
      </c>
      <c r="H111" s="38" t="s">
        <v>220</v>
      </c>
      <c r="I111" s="38" t="s">
        <v>221</v>
      </c>
      <c r="J111" s="40">
        <v>0</v>
      </c>
      <c r="K111" s="40">
        <v>0</v>
      </c>
      <c r="L111" s="40">
        <v>0</v>
      </c>
      <c r="M111" s="40">
        <v>0</v>
      </c>
      <c r="N111" s="40">
        <v>2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2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2</v>
      </c>
      <c r="AB111" s="40">
        <v>2</v>
      </c>
      <c r="AC111" s="40">
        <v>0</v>
      </c>
      <c r="AD111" s="37"/>
      <c r="AE111" s="41"/>
      <c r="AF111" s="37"/>
      <c r="AG111" s="41"/>
      <c r="AH111" s="41"/>
    </row>
    <row r="112" spans="1:34" ht="28.8" x14ac:dyDescent="0.3">
      <c r="A112" s="30">
        <v>6</v>
      </c>
      <c r="B112" s="36" t="s">
        <v>101</v>
      </c>
      <c r="C112" s="36">
        <v>1965</v>
      </c>
      <c r="D112" s="32">
        <v>1995</v>
      </c>
      <c r="E112" s="32">
        <v>1965</v>
      </c>
      <c r="F112" s="36" t="s">
        <v>16</v>
      </c>
      <c r="G112" s="36" t="s">
        <v>102</v>
      </c>
      <c r="H112" s="36" t="s">
        <v>103</v>
      </c>
      <c r="I112" s="36" t="s">
        <v>91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30"/>
      <c r="AE112" s="34">
        <v>123.48999786376953</v>
      </c>
      <c r="AF112" s="30">
        <f t="shared" ref="AF112:AF114" si="90">SUM(J112:AD114)</f>
        <v>4</v>
      </c>
      <c r="AG112" s="34">
        <f t="shared" ref="AG112:AG114" si="91">AE112+AF112</f>
        <v>127.48999786376953</v>
      </c>
      <c r="AH112" s="34">
        <f t="shared" ref="AH112:AH114" si="92">IF( AND(ISNUMBER(AG$112),ISNUMBER(AG112)),(AG112-AG$112)/AG$112*100,"")</f>
        <v>0</v>
      </c>
    </row>
    <row r="113" spans="1:34" x14ac:dyDescent="0.3">
      <c r="A113" s="31"/>
      <c r="B113" s="11" t="s">
        <v>135</v>
      </c>
      <c r="C113" s="11">
        <v>1995</v>
      </c>
      <c r="D113" s="33"/>
      <c r="E113" s="33"/>
      <c r="F113" s="11" t="s">
        <v>61</v>
      </c>
      <c r="G113" s="11" t="s">
        <v>11</v>
      </c>
      <c r="H113" s="11" t="s">
        <v>79</v>
      </c>
      <c r="I113" s="11" t="s">
        <v>80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31"/>
      <c r="AE113" s="35"/>
      <c r="AF113" s="31"/>
      <c r="AG113" s="35"/>
      <c r="AH113" s="35"/>
    </row>
    <row r="114" spans="1:34" ht="28.8" x14ac:dyDescent="0.3">
      <c r="A114" s="37"/>
      <c r="B114" s="38" t="s">
        <v>324</v>
      </c>
      <c r="C114" s="38">
        <v>1994</v>
      </c>
      <c r="D114" s="39"/>
      <c r="E114" s="39"/>
      <c r="F114" s="38" t="s">
        <v>61</v>
      </c>
      <c r="G114" s="38" t="s">
        <v>11</v>
      </c>
      <c r="H114" s="38" t="s">
        <v>79</v>
      </c>
      <c r="I114" s="38" t="s">
        <v>325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2</v>
      </c>
      <c r="AC114" s="40">
        <v>0</v>
      </c>
      <c r="AD114" s="37"/>
      <c r="AE114" s="41"/>
      <c r="AF114" s="37"/>
      <c r="AG114" s="41"/>
      <c r="AH114" s="41"/>
    </row>
    <row r="115" spans="1:34" ht="28.8" x14ac:dyDescent="0.3">
      <c r="A115" s="30">
        <v>7</v>
      </c>
      <c r="B115" s="36" t="s">
        <v>146</v>
      </c>
      <c r="C115" s="36">
        <v>1986</v>
      </c>
      <c r="D115" s="32">
        <v>1988</v>
      </c>
      <c r="E115" s="32">
        <v>1978</v>
      </c>
      <c r="F115" s="36" t="s">
        <v>61</v>
      </c>
      <c r="G115" s="36" t="s">
        <v>11</v>
      </c>
      <c r="H115" s="36" t="s">
        <v>76</v>
      </c>
      <c r="I115" s="36" t="s">
        <v>71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0</v>
      </c>
      <c r="AC115" s="2">
        <v>0</v>
      </c>
      <c r="AD115" s="30"/>
      <c r="AE115" s="34">
        <v>135.36000061035156</v>
      </c>
      <c r="AF115" s="30">
        <f t="shared" ref="AF115:AF117" si="93">SUM(J115:AD117)</f>
        <v>6</v>
      </c>
      <c r="AG115" s="34">
        <f t="shared" ref="AG115:AG117" si="94">AE115+AF115</f>
        <v>141.36000061035156</v>
      </c>
      <c r="AH115" s="34">
        <f t="shared" ref="AH115:AH117" si="95">IF( AND(ISNUMBER(AG$115),ISNUMBER(AG115)),(AG115-AG$115)/AG$115*100,"")</f>
        <v>0</v>
      </c>
    </row>
    <row r="116" spans="1:34" ht="28.8" x14ac:dyDescent="0.3">
      <c r="A116" s="31"/>
      <c r="B116" s="11" t="s">
        <v>344</v>
      </c>
      <c r="C116" s="11">
        <v>1978</v>
      </c>
      <c r="D116" s="33"/>
      <c r="E116" s="33"/>
      <c r="F116" s="11">
        <v>1</v>
      </c>
      <c r="G116" s="11" t="s">
        <v>65</v>
      </c>
      <c r="H116" s="11" t="s">
        <v>331</v>
      </c>
      <c r="I116" s="11" t="s">
        <v>12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2</v>
      </c>
      <c r="AB116" s="5">
        <v>0</v>
      </c>
      <c r="AC116" s="5">
        <v>0</v>
      </c>
      <c r="AD116" s="31"/>
      <c r="AE116" s="35"/>
      <c r="AF116" s="31"/>
      <c r="AG116" s="35"/>
      <c r="AH116" s="35"/>
    </row>
    <row r="117" spans="1:34" ht="28.8" x14ac:dyDescent="0.3">
      <c r="A117" s="37"/>
      <c r="B117" s="38" t="s">
        <v>144</v>
      </c>
      <c r="C117" s="38">
        <v>1988</v>
      </c>
      <c r="D117" s="39"/>
      <c r="E117" s="39"/>
      <c r="F117" s="38">
        <v>3</v>
      </c>
      <c r="G117" s="38" t="s">
        <v>11</v>
      </c>
      <c r="H117" s="38" t="s">
        <v>76</v>
      </c>
      <c r="I117" s="38" t="s">
        <v>71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2</v>
      </c>
      <c r="AB117" s="40">
        <v>0</v>
      </c>
      <c r="AC117" s="40">
        <v>0</v>
      </c>
      <c r="AD117" s="37"/>
      <c r="AE117" s="41"/>
      <c r="AF117" s="37"/>
      <c r="AG117" s="41"/>
      <c r="AH117" s="41"/>
    </row>
    <row r="118" spans="1:34" ht="43.2" x14ac:dyDescent="0.3">
      <c r="A118" s="30">
        <v>8</v>
      </c>
      <c r="B118" s="36" t="s">
        <v>482</v>
      </c>
      <c r="C118" s="36">
        <v>1989</v>
      </c>
      <c r="D118" s="32">
        <v>2000</v>
      </c>
      <c r="E118" s="32">
        <v>1989</v>
      </c>
      <c r="F118" s="36">
        <v>1</v>
      </c>
      <c r="G118" s="36" t="s">
        <v>47</v>
      </c>
      <c r="H118" s="36" t="s">
        <v>50</v>
      </c>
      <c r="I118" s="36" t="s">
        <v>51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30"/>
      <c r="AE118" s="34">
        <v>131.91000366210937</v>
      </c>
      <c r="AF118" s="30">
        <f t="shared" ref="AF118:AF120" si="96">SUM(J118:AD120)</f>
        <v>10</v>
      </c>
      <c r="AG118" s="34">
        <f t="shared" ref="AG118:AG120" si="97">AE118+AF118</f>
        <v>141.91000366210937</v>
      </c>
      <c r="AH118" s="34">
        <f t="shared" ref="AH118:AH120" si="98">IF( AND(ISNUMBER(AG$118),ISNUMBER(AG118)),(AG118-AG$118)/AG$118*100,"")</f>
        <v>0</v>
      </c>
    </row>
    <row r="119" spans="1:34" x14ac:dyDescent="0.3">
      <c r="A119" s="31"/>
      <c r="B119" s="11" t="s">
        <v>204</v>
      </c>
      <c r="C119" s="11">
        <v>1990</v>
      </c>
      <c r="D119" s="33"/>
      <c r="E119" s="33"/>
      <c r="F119" s="11" t="s">
        <v>61</v>
      </c>
      <c r="G119" s="11" t="s">
        <v>11</v>
      </c>
      <c r="H119" s="11" t="s">
        <v>205</v>
      </c>
      <c r="I119" s="11" t="s">
        <v>91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2</v>
      </c>
      <c r="AC119" s="5">
        <v>0</v>
      </c>
      <c r="AD119" s="31"/>
      <c r="AE119" s="35"/>
      <c r="AF119" s="31"/>
      <c r="AG119" s="35"/>
      <c r="AH119" s="35"/>
    </row>
    <row r="120" spans="1:34" ht="43.2" x14ac:dyDescent="0.3">
      <c r="A120" s="37"/>
      <c r="B120" s="38" t="s">
        <v>109</v>
      </c>
      <c r="C120" s="38">
        <v>2000</v>
      </c>
      <c r="D120" s="39"/>
      <c r="E120" s="39"/>
      <c r="F120" s="38">
        <v>1</v>
      </c>
      <c r="G120" s="38" t="s">
        <v>11</v>
      </c>
      <c r="H120" s="38" t="s">
        <v>106</v>
      </c>
      <c r="I120" s="38" t="s">
        <v>107</v>
      </c>
      <c r="J120" s="40">
        <v>0</v>
      </c>
      <c r="K120" s="40">
        <v>0</v>
      </c>
      <c r="L120" s="40">
        <v>2</v>
      </c>
      <c r="M120" s="40">
        <v>0</v>
      </c>
      <c r="N120" s="40">
        <v>2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2</v>
      </c>
      <c r="AC120" s="40">
        <v>2</v>
      </c>
      <c r="AD120" s="37"/>
      <c r="AE120" s="41"/>
      <c r="AF120" s="37"/>
      <c r="AG120" s="41"/>
      <c r="AH120" s="41"/>
    </row>
    <row r="121" spans="1:34" ht="43.2" x14ac:dyDescent="0.3">
      <c r="A121" s="30">
        <v>9</v>
      </c>
      <c r="B121" s="36" t="s">
        <v>362</v>
      </c>
      <c r="C121" s="36">
        <v>2000</v>
      </c>
      <c r="D121" s="32">
        <v>2003</v>
      </c>
      <c r="E121" s="32">
        <v>2000</v>
      </c>
      <c r="F121" s="36">
        <v>1</v>
      </c>
      <c r="G121" s="36" t="s">
        <v>65</v>
      </c>
      <c r="H121" s="36" t="s">
        <v>66</v>
      </c>
      <c r="I121" s="36" t="s">
        <v>87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30"/>
      <c r="AE121" s="34">
        <v>168.46000671386719</v>
      </c>
      <c r="AF121" s="30">
        <f t="shared" ref="AF121:AF123" si="99">SUM(J121:AD123)</f>
        <v>8</v>
      </c>
      <c r="AG121" s="34">
        <f t="shared" ref="AG121:AG123" si="100">AE121+AF121</f>
        <v>176.46000671386719</v>
      </c>
      <c r="AH121" s="34">
        <f t="shared" ref="AH121:AH123" si="101">IF( AND(ISNUMBER(AG$121),ISNUMBER(AG121)),(AG121-AG$121)/AG$121*100,"")</f>
        <v>0</v>
      </c>
    </row>
    <row r="122" spans="1:34" ht="43.2" x14ac:dyDescent="0.3">
      <c r="A122" s="31"/>
      <c r="B122" s="11" t="s">
        <v>124</v>
      </c>
      <c r="C122" s="11">
        <v>2003</v>
      </c>
      <c r="D122" s="33"/>
      <c r="E122" s="33"/>
      <c r="F122" s="11">
        <v>3</v>
      </c>
      <c r="G122" s="11" t="s">
        <v>65</v>
      </c>
      <c r="H122" s="11" t="s">
        <v>66</v>
      </c>
      <c r="I122" s="11" t="s">
        <v>87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2</v>
      </c>
      <c r="AC122" s="5">
        <v>0</v>
      </c>
      <c r="AD122" s="31"/>
      <c r="AE122" s="35"/>
      <c r="AF122" s="31"/>
      <c r="AG122" s="35"/>
      <c r="AH122" s="35"/>
    </row>
    <row r="123" spans="1:34" ht="43.2" x14ac:dyDescent="0.3">
      <c r="A123" s="37"/>
      <c r="B123" s="38" t="s">
        <v>447</v>
      </c>
      <c r="C123" s="38">
        <v>2002</v>
      </c>
      <c r="D123" s="39"/>
      <c r="E123" s="39"/>
      <c r="F123" s="38">
        <v>3</v>
      </c>
      <c r="G123" s="38" t="s">
        <v>65</v>
      </c>
      <c r="H123" s="38" t="s">
        <v>66</v>
      </c>
      <c r="I123" s="38" t="s">
        <v>87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2</v>
      </c>
      <c r="U123" s="40">
        <v>2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2</v>
      </c>
      <c r="AB123" s="40">
        <v>0</v>
      </c>
      <c r="AC123" s="40">
        <v>0</v>
      </c>
      <c r="AD123" s="37"/>
      <c r="AE123" s="41"/>
      <c r="AF123" s="37"/>
      <c r="AG123" s="41"/>
      <c r="AH123" s="41"/>
    </row>
    <row r="124" spans="1:34" ht="57.6" x14ac:dyDescent="0.3">
      <c r="A124" s="30"/>
      <c r="B124" s="36" t="s">
        <v>293</v>
      </c>
      <c r="C124" s="36">
        <v>1996</v>
      </c>
      <c r="D124" s="32">
        <v>1998</v>
      </c>
      <c r="E124" s="32">
        <v>1984</v>
      </c>
      <c r="F124" s="36" t="s">
        <v>16</v>
      </c>
      <c r="G124" s="36" t="s">
        <v>112</v>
      </c>
      <c r="H124" s="36" t="s">
        <v>294</v>
      </c>
      <c r="I124" s="36" t="s">
        <v>295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30"/>
      <c r="AE124" s="34" t="s">
        <v>823</v>
      </c>
      <c r="AF124" s="30">
        <f t="shared" ref="AF124:AF126" si="102">SUM(J124:AD126)</f>
        <v>0</v>
      </c>
      <c r="AG124" s="34">
        <v>10050</v>
      </c>
      <c r="AH124" s="34">
        <f t="shared" ref="AH124:AH126" si="103">IF( AND(ISNUMBER(AG$124),ISNUMBER(AG124)),(AG124-AG$124)/AG$124*100,"")</f>
        <v>0</v>
      </c>
    </row>
    <row r="125" spans="1:34" x14ac:dyDescent="0.3">
      <c r="A125" s="31"/>
      <c r="B125" s="11" t="s">
        <v>82</v>
      </c>
      <c r="C125" s="11">
        <v>1984</v>
      </c>
      <c r="D125" s="33"/>
      <c r="E125" s="33"/>
      <c r="F125" s="11" t="s">
        <v>16</v>
      </c>
      <c r="G125" s="11" t="s">
        <v>11</v>
      </c>
      <c r="H125" s="11" t="s">
        <v>83</v>
      </c>
      <c r="I125" s="1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31"/>
      <c r="AE125" s="35"/>
      <c r="AF125" s="31"/>
      <c r="AG125" s="35"/>
      <c r="AH125" s="35"/>
    </row>
    <row r="126" spans="1:34" ht="72" x14ac:dyDescent="0.3">
      <c r="A126" s="37"/>
      <c r="B126" s="38" t="s">
        <v>139</v>
      </c>
      <c r="C126" s="38">
        <v>1998</v>
      </c>
      <c r="D126" s="39"/>
      <c r="E126" s="39"/>
      <c r="F126" s="38" t="s">
        <v>61</v>
      </c>
      <c r="G126" s="38" t="s">
        <v>140</v>
      </c>
      <c r="H126" s="38" t="s">
        <v>141</v>
      </c>
      <c r="I126" s="38" t="s">
        <v>142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37"/>
      <c r="AE126" s="41"/>
      <c r="AF126" s="37"/>
      <c r="AG126" s="41"/>
      <c r="AH126" s="41"/>
    </row>
    <row r="128" spans="1:34" ht="18" x14ac:dyDescent="0.3">
      <c r="A128" s="15" t="s">
        <v>861</v>
      </c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34" x14ac:dyDescent="0.3">
      <c r="A129" s="20" t="s">
        <v>813</v>
      </c>
      <c r="B129" s="20" t="s">
        <v>1</v>
      </c>
      <c r="C129" s="20" t="s">
        <v>2</v>
      </c>
      <c r="D129" s="20" t="s">
        <v>485</v>
      </c>
      <c r="E129" s="20" t="s">
        <v>486</v>
      </c>
      <c r="F129" s="20" t="s">
        <v>3</v>
      </c>
      <c r="G129" s="20" t="s">
        <v>4</v>
      </c>
      <c r="H129" s="20" t="s">
        <v>5</v>
      </c>
      <c r="I129" s="20" t="s">
        <v>6</v>
      </c>
      <c r="J129" s="20">
        <v>1</v>
      </c>
      <c r="K129" s="20">
        <v>2</v>
      </c>
      <c r="L129" s="20">
        <v>3</v>
      </c>
      <c r="M129" s="20">
        <v>4</v>
      </c>
      <c r="N129" s="20">
        <v>5</v>
      </c>
      <c r="O129" s="20">
        <v>6</v>
      </c>
      <c r="P129" s="20">
        <v>7</v>
      </c>
      <c r="Q129" s="20">
        <v>8</v>
      </c>
      <c r="R129" s="20">
        <v>9</v>
      </c>
      <c r="S129" s="20">
        <v>10</v>
      </c>
      <c r="T129" s="20">
        <v>11</v>
      </c>
      <c r="U129" s="20">
        <v>12</v>
      </c>
      <c r="V129" s="20">
        <v>13</v>
      </c>
      <c r="W129" s="20">
        <v>14</v>
      </c>
      <c r="X129" s="20">
        <v>15</v>
      </c>
      <c r="Y129" s="20">
        <v>16</v>
      </c>
      <c r="Z129" s="20">
        <v>17</v>
      </c>
      <c r="AA129" s="20">
        <v>18</v>
      </c>
      <c r="AB129" s="20">
        <v>19</v>
      </c>
      <c r="AC129" s="20">
        <v>20</v>
      </c>
      <c r="AD129" s="20" t="s">
        <v>1051</v>
      </c>
      <c r="AE129" s="20" t="s">
        <v>816</v>
      </c>
      <c r="AF129" s="20" t="s">
        <v>817</v>
      </c>
      <c r="AG129" s="20" t="s">
        <v>818</v>
      </c>
      <c r="AH129" s="20" t="s">
        <v>821</v>
      </c>
    </row>
    <row r="130" spans="1:34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spans="1:34" ht="43.2" x14ac:dyDescent="0.3">
      <c r="A131" s="30">
        <v>1</v>
      </c>
      <c r="B131" s="27" t="s">
        <v>53</v>
      </c>
      <c r="C131" s="27">
        <v>1997</v>
      </c>
      <c r="D131" s="32">
        <v>2000</v>
      </c>
      <c r="E131" s="32">
        <v>1997</v>
      </c>
      <c r="F131" s="27" t="s">
        <v>16</v>
      </c>
      <c r="G131" s="27" t="s">
        <v>54</v>
      </c>
      <c r="H131" s="27" t="s">
        <v>55</v>
      </c>
      <c r="I131" s="27" t="s">
        <v>56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30"/>
      <c r="AE131" s="34">
        <v>117.16000366210937</v>
      </c>
      <c r="AF131" s="30">
        <f t="shared" ref="AF131:AF133" si="104">SUM(J131:AD133)</f>
        <v>0</v>
      </c>
      <c r="AG131" s="34">
        <f t="shared" ref="AG131:AG133" si="105">AE131+AF131</f>
        <v>117.16000366210937</v>
      </c>
      <c r="AH131" s="34">
        <f t="shared" ref="AH131:AH133" si="106">IF( AND(ISNUMBER(AG$131),ISNUMBER(AG131)),(AG131-AG$131)/AG$131*100,"")</f>
        <v>0</v>
      </c>
    </row>
    <row r="132" spans="1:34" ht="57.6" x14ac:dyDescent="0.3">
      <c r="A132" s="31"/>
      <c r="B132" s="11" t="s">
        <v>282</v>
      </c>
      <c r="C132" s="11">
        <v>1998</v>
      </c>
      <c r="D132" s="33"/>
      <c r="E132" s="33"/>
      <c r="F132" s="11" t="s">
        <v>16</v>
      </c>
      <c r="G132" s="11" t="s">
        <v>283</v>
      </c>
      <c r="H132" s="11" t="s">
        <v>55</v>
      </c>
      <c r="I132" s="11" t="s">
        <v>284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31"/>
      <c r="AE132" s="35"/>
      <c r="AF132" s="31"/>
      <c r="AG132" s="35"/>
      <c r="AH132" s="35"/>
    </row>
    <row r="133" spans="1:34" ht="57.6" x14ac:dyDescent="0.3">
      <c r="A133" s="37"/>
      <c r="B133" s="38" t="s">
        <v>471</v>
      </c>
      <c r="C133" s="38">
        <v>2000</v>
      </c>
      <c r="D133" s="39"/>
      <c r="E133" s="39"/>
      <c r="F133" s="38" t="s">
        <v>61</v>
      </c>
      <c r="G133" s="38" t="s">
        <v>283</v>
      </c>
      <c r="H133" s="38" t="s">
        <v>55</v>
      </c>
      <c r="I133" s="38" t="s">
        <v>284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37"/>
      <c r="AE133" s="41"/>
      <c r="AF133" s="37"/>
      <c r="AG133" s="41"/>
      <c r="AH133" s="41"/>
    </row>
    <row r="134" spans="1:34" ht="72" x14ac:dyDescent="0.3">
      <c r="A134" s="30">
        <v>2</v>
      </c>
      <c r="B134" s="36" t="s">
        <v>346</v>
      </c>
      <c r="C134" s="36">
        <v>2001</v>
      </c>
      <c r="D134" s="32">
        <v>2001</v>
      </c>
      <c r="E134" s="32">
        <v>1996</v>
      </c>
      <c r="F134" s="36" t="s">
        <v>61</v>
      </c>
      <c r="G134" s="36" t="s">
        <v>11</v>
      </c>
      <c r="H134" s="36" t="s">
        <v>347</v>
      </c>
      <c r="I134" s="36" t="s">
        <v>348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2</v>
      </c>
      <c r="AA134" s="2">
        <v>0</v>
      </c>
      <c r="AB134" s="2">
        <v>2</v>
      </c>
      <c r="AC134" s="2">
        <v>0</v>
      </c>
      <c r="AD134" s="30"/>
      <c r="AE134" s="34">
        <v>135.83999633789062</v>
      </c>
      <c r="AF134" s="30">
        <f t="shared" ref="AF134:AF136" si="107">SUM(J134:AD136)</f>
        <v>6</v>
      </c>
      <c r="AG134" s="34">
        <f t="shared" ref="AG134:AG136" si="108">AE134+AF134</f>
        <v>141.83999633789062</v>
      </c>
      <c r="AH134" s="34">
        <f t="shared" ref="AH134:AH136" si="109">IF( AND(ISNUMBER(AG$134),ISNUMBER(AG134)),(AG134-AG$134)/AG$134*100,"")</f>
        <v>0</v>
      </c>
    </row>
    <row r="135" spans="1:34" ht="57.6" x14ac:dyDescent="0.3">
      <c r="A135" s="31"/>
      <c r="B135" s="11" t="s">
        <v>247</v>
      </c>
      <c r="C135" s="11">
        <v>1999</v>
      </c>
      <c r="D135" s="33"/>
      <c r="E135" s="33"/>
      <c r="F135" s="11" t="s">
        <v>61</v>
      </c>
      <c r="G135" s="11" t="s">
        <v>11</v>
      </c>
      <c r="H135" s="11" t="s">
        <v>248</v>
      </c>
      <c r="I135" s="11" t="s">
        <v>249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31"/>
      <c r="AE135" s="35"/>
      <c r="AF135" s="31"/>
      <c r="AG135" s="35"/>
      <c r="AH135" s="35"/>
    </row>
    <row r="136" spans="1:34" ht="28.8" x14ac:dyDescent="0.3">
      <c r="A136" s="37"/>
      <c r="B136" s="38" t="s">
        <v>387</v>
      </c>
      <c r="C136" s="38">
        <v>1996</v>
      </c>
      <c r="D136" s="39"/>
      <c r="E136" s="39"/>
      <c r="F136" s="38" t="s">
        <v>61</v>
      </c>
      <c r="G136" s="38" t="s">
        <v>11</v>
      </c>
      <c r="H136" s="38" t="s">
        <v>197</v>
      </c>
      <c r="I136" s="38" t="s">
        <v>107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0">
        <v>0</v>
      </c>
      <c r="X136" s="40">
        <v>0</v>
      </c>
      <c r="Y136" s="40">
        <v>0</v>
      </c>
      <c r="Z136" s="40">
        <v>0</v>
      </c>
      <c r="AA136" s="40">
        <v>0</v>
      </c>
      <c r="AB136" s="40">
        <v>2</v>
      </c>
      <c r="AC136" s="40">
        <v>0</v>
      </c>
      <c r="AD136" s="37"/>
      <c r="AE136" s="41"/>
      <c r="AF136" s="37"/>
      <c r="AG136" s="41"/>
      <c r="AH136" s="41"/>
    </row>
    <row r="137" spans="1:34" ht="57.6" x14ac:dyDescent="0.3">
      <c r="A137" s="30">
        <v>3</v>
      </c>
      <c r="B137" s="36" t="s">
        <v>424</v>
      </c>
      <c r="C137" s="36">
        <v>2001</v>
      </c>
      <c r="D137" s="32">
        <v>2001</v>
      </c>
      <c r="E137" s="32">
        <v>1984</v>
      </c>
      <c r="F137" s="36" t="s">
        <v>61</v>
      </c>
      <c r="G137" s="36" t="s">
        <v>425</v>
      </c>
      <c r="H137" s="36" t="s">
        <v>426</v>
      </c>
      <c r="I137" s="36" t="s">
        <v>309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30"/>
      <c r="AE137" s="34">
        <v>204.94000244140625</v>
      </c>
      <c r="AF137" s="30">
        <f t="shared" ref="AF137:AF139" si="110">SUM(J137:AD139)</f>
        <v>10</v>
      </c>
      <c r="AG137" s="34">
        <f t="shared" ref="AG137:AG139" si="111">AE137+AF137</f>
        <v>214.94000244140625</v>
      </c>
      <c r="AH137" s="34">
        <f t="shared" ref="AH137:AH139" si="112">IF( AND(ISNUMBER(AG$137),ISNUMBER(AG137)),(AG137-AG$137)/AG$137*100,"")</f>
        <v>0</v>
      </c>
    </row>
    <row r="138" spans="1:34" ht="57.6" x14ac:dyDescent="0.3">
      <c r="A138" s="31"/>
      <c r="B138" s="11" t="s">
        <v>336</v>
      </c>
      <c r="C138" s="11">
        <v>1998</v>
      </c>
      <c r="D138" s="33"/>
      <c r="E138" s="33"/>
      <c r="F138" s="11" t="s">
        <v>61</v>
      </c>
      <c r="G138" s="11" t="s">
        <v>17</v>
      </c>
      <c r="H138" s="11" t="s">
        <v>18</v>
      </c>
      <c r="I138" s="11" t="s">
        <v>337</v>
      </c>
      <c r="J138" s="5">
        <v>0</v>
      </c>
      <c r="K138" s="5">
        <v>0</v>
      </c>
      <c r="L138" s="5">
        <v>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31"/>
      <c r="AE138" s="35"/>
      <c r="AF138" s="31"/>
      <c r="AG138" s="35"/>
      <c r="AH138" s="35"/>
    </row>
    <row r="139" spans="1:34" ht="43.2" x14ac:dyDescent="0.3">
      <c r="A139" s="37"/>
      <c r="B139" s="38" t="s">
        <v>69</v>
      </c>
      <c r="C139" s="38">
        <v>1984</v>
      </c>
      <c r="D139" s="39"/>
      <c r="E139" s="39"/>
      <c r="F139" s="38">
        <v>1</v>
      </c>
      <c r="G139" s="38" t="s">
        <v>11</v>
      </c>
      <c r="H139" s="38" t="s">
        <v>70</v>
      </c>
      <c r="I139" s="38" t="s">
        <v>71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  <c r="O139" s="40">
        <v>2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2</v>
      </c>
      <c r="V139" s="40">
        <v>2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0">
        <v>0</v>
      </c>
      <c r="AC139" s="40">
        <v>2</v>
      </c>
      <c r="AD139" s="37"/>
      <c r="AE139" s="41"/>
      <c r="AF139" s="37"/>
      <c r="AG139" s="41"/>
      <c r="AH139" s="41"/>
    </row>
    <row r="140" spans="1:34" ht="43.2" x14ac:dyDescent="0.3">
      <c r="A140" s="30">
        <v>4</v>
      </c>
      <c r="B140" s="36" t="s">
        <v>267</v>
      </c>
      <c r="C140" s="36">
        <v>2005</v>
      </c>
      <c r="D140" s="32">
        <v>2005</v>
      </c>
      <c r="E140" s="32">
        <v>2001</v>
      </c>
      <c r="F140" s="36" t="s">
        <v>86</v>
      </c>
      <c r="G140" s="36" t="s">
        <v>65</v>
      </c>
      <c r="H140" s="36" t="s">
        <v>66</v>
      </c>
      <c r="I140" s="36" t="s">
        <v>87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2</v>
      </c>
      <c r="AB140" s="2">
        <v>0</v>
      </c>
      <c r="AC140" s="2">
        <v>0</v>
      </c>
      <c r="AD140" s="30"/>
      <c r="AE140" s="34">
        <v>421.1099853515625</v>
      </c>
      <c r="AF140" s="30">
        <f t="shared" ref="AF140:AF142" si="113">SUM(J140:AD142)</f>
        <v>208</v>
      </c>
      <c r="AG140" s="34">
        <f t="shared" ref="AG140:AG142" si="114">AE140+AF140</f>
        <v>629.1099853515625</v>
      </c>
      <c r="AH140" s="34">
        <f t="shared" ref="AH140:AH142" si="115">IF( AND(ISNUMBER(AG$140),ISNUMBER(AG140)),(AG140-AG$140)/AG$140*100,"")</f>
        <v>0</v>
      </c>
    </row>
    <row r="141" spans="1:34" ht="72" x14ac:dyDescent="0.3">
      <c r="A141" s="31"/>
      <c r="B141" s="11" t="s">
        <v>350</v>
      </c>
      <c r="C141" s="11">
        <v>2005</v>
      </c>
      <c r="D141" s="33"/>
      <c r="E141" s="33"/>
      <c r="F141" s="11" t="s">
        <v>10</v>
      </c>
      <c r="G141" s="11" t="s">
        <v>11</v>
      </c>
      <c r="H141" s="11" t="s">
        <v>351</v>
      </c>
      <c r="I141" s="11" t="s">
        <v>352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50</v>
      </c>
      <c r="S141" s="5">
        <v>0</v>
      </c>
      <c r="T141" s="5">
        <v>0</v>
      </c>
      <c r="U141" s="5">
        <v>50</v>
      </c>
      <c r="V141" s="5">
        <v>50</v>
      </c>
      <c r="W141" s="5">
        <v>0</v>
      </c>
      <c r="X141" s="5">
        <v>0</v>
      </c>
      <c r="Y141" s="5">
        <v>0</v>
      </c>
      <c r="Z141" s="5">
        <v>0</v>
      </c>
      <c r="AA141" s="5">
        <v>2</v>
      </c>
      <c r="AB141" s="5">
        <v>0</v>
      </c>
      <c r="AC141" s="5">
        <v>2</v>
      </c>
      <c r="AD141" s="31"/>
      <c r="AE141" s="35"/>
      <c r="AF141" s="31"/>
      <c r="AG141" s="35"/>
      <c r="AH141" s="35"/>
    </row>
    <row r="142" spans="1:34" ht="43.2" x14ac:dyDescent="0.3">
      <c r="A142" s="37"/>
      <c r="B142" s="38" t="s">
        <v>85</v>
      </c>
      <c r="C142" s="38">
        <v>2001</v>
      </c>
      <c r="D142" s="39"/>
      <c r="E142" s="39"/>
      <c r="F142" s="38" t="s">
        <v>86</v>
      </c>
      <c r="G142" s="38" t="s">
        <v>65</v>
      </c>
      <c r="H142" s="38" t="s">
        <v>66</v>
      </c>
      <c r="I142" s="38" t="s">
        <v>87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50</v>
      </c>
      <c r="V142" s="40">
        <v>0</v>
      </c>
      <c r="W142" s="40">
        <v>0</v>
      </c>
      <c r="X142" s="40">
        <v>0</v>
      </c>
      <c r="Y142" s="40">
        <v>0</v>
      </c>
      <c r="Z142" s="40">
        <v>2</v>
      </c>
      <c r="AA142" s="40">
        <v>0</v>
      </c>
      <c r="AB142" s="40">
        <v>0</v>
      </c>
      <c r="AC142" s="40">
        <v>0</v>
      </c>
      <c r="AD142" s="37"/>
      <c r="AE142" s="41"/>
      <c r="AF142" s="37"/>
      <c r="AG142" s="41"/>
      <c r="AH142" s="41"/>
    </row>
  </sheetData>
  <mergeCells count="493">
    <mergeCell ref="AG137:AG139"/>
    <mergeCell ref="AH137:AH139"/>
    <mergeCell ref="A140:A142"/>
    <mergeCell ref="D140:D142"/>
    <mergeCell ref="E140:E142"/>
    <mergeCell ref="AD140:AD142"/>
    <mergeCell ref="AE140:AE142"/>
    <mergeCell ref="AF140:AF142"/>
    <mergeCell ref="AG140:AG142"/>
    <mergeCell ref="AH140:AH142"/>
    <mergeCell ref="A137:A139"/>
    <mergeCell ref="D137:D139"/>
    <mergeCell ref="E137:E139"/>
    <mergeCell ref="AD137:AD139"/>
    <mergeCell ref="AE137:AE139"/>
    <mergeCell ref="AF137:AF139"/>
    <mergeCell ref="AH131:AH133"/>
    <mergeCell ref="A134:A136"/>
    <mergeCell ref="D134:D136"/>
    <mergeCell ref="E134:E136"/>
    <mergeCell ref="AD134:AD136"/>
    <mergeCell ref="AE134:AE136"/>
    <mergeCell ref="AF134:AF136"/>
    <mergeCell ref="AG134:AG136"/>
    <mergeCell ref="AH134:AH136"/>
    <mergeCell ref="AF129:AF130"/>
    <mergeCell ref="AG129:AG130"/>
    <mergeCell ref="AH129:AH130"/>
    <mergeCell ref="A131:A133"/>
    <mergeCell ref="D131:D133"/>
    <mergeCell ref="E131:E133"/>
    <mergeCell ref="AD131:AD133"/>
    <mergeCell ref="AE131:AE133"/>
    <mergeCell ref="AF131:AF133"/>
    <mergeCell ref="AG131:AG133"/>
    <mergeCell ref="Z129:Z130"/>
    <mergeCell ref="AA129:AA130"/>
    <mergeCell ref="AB129:AB130"/>
    <mergeCell ref="AC129:AC130"/>
    <mergeCell ref="AD129:AD130"/>
    <mergeCell ref="AE129:AE130"/>
    <mergeCell ref="T129:T130"/>
    <mergeCell ref="U129:U130"/>
    <mergeCell ref="V129:V130"/>
    <mergeCell ref="W129:W130"/>
    <mergeCell ref="X129:X130"/>
    <mergeCell ref="Y129:Y130"/>
    <mergeCell ref="N129:N130"/>
    <mergeCell ref="O129:O130"/>
    <mergeCell ref="P129:P130"/>
    <mergeCell ref="Q129:Q130"/>
    <mergeCell ref="R129:R130"/>
    <mergeCell ref="S129:S130"/>
    <mergeCell ref="I129:I130"/>
    <mergeCell ref="A128:J128"/>
    <mergeCell ref="J129:J130"/>
    <mergeCell ref="K129:K130"/>
    <mergeCell ref="L129:L130"/>
    <mergeCell ref="M129:M130"/>
    <mergeCell ref="AG124:AG126"/>
    <mergeCell ref="AH124:AH126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A124:A126"/>
    <mergeCell ref="D124:D126"/>
    <mergeCell ref="E124:E126"/>
    <mergeCell ref="AD124:AD126"/>
    <mergeCell ref="AE124:AE126"/>
    <mergeCell ref="AF124:AF126"/>
    <mergeCell ref="AG118:AG120"/>
    <mergeCell ref="AH118:AH120"/>
    <mergeCell ref="A121:A123"/>
    <mergeCell ref="D121:D123"/>
    <mergeCell ref="E121:E123"/>
    <mergeCell ref="AD121:AD123"/>
    <mergeCell ref="AE121:AE123"/>
    <mergeCell ref="AF121:AF123"/>
    <mergeCell ref="AG121:AG123"/>
    <mergeCell ref="AH121:AH123"/>
    <mergeCell ref="A118:A120"/>
    <mergeCell ref="D118:D120"/>
    <mergeCell ref="E118:E120"/>
    <mergeCell ref="AD118:AD120"/>
    <mergeCell ref="AE118:AE120"/>
    <mergeCell ref="AF118:AF120"/>
    <mergeCell ref="AG112:AG114"/>
    <mergeCell ref="AH112:AH114"/>
    <mergeCell ref="A115:A117"/>
    <mergeCell ref="D115:D117"/>
    <mergeCell ref="E115:E117"/>
    <mergeCell ref="AD115:AD117"/>
    <mergeCell ref="AE115:AE117"/>
    <mergeCell ref="AF115:AF117"/>
    <mergeCell ref="AG115:AG117"/>
    <mergeCell ref="AH115:AH117"/>
    <mergeCell ref="A112:A114"/>
    <mergeCell ref="D112:D114"/>
    <mergeCell ref="E112:E114"/>
    <mergeCell ref="AD112:AD114"/>
    <mergeCell ref="AE112:AE114"/>
    <mergeCell ref="AF112:AF114"/>
    <mergeCell ref="AG106:AG108"/>
    <mergeCell ref="AH106:AH108"/>
    <mergeCell ref="A109:A111"/>
    <mergeCell ref="D109:D111"/>
    <mergeCell ref="E109:E111"/>
    <mergeCell ref="AD109:AD111"/>
    <mergeCell ref="AE109:AE111"/>
    <mergeCell ref="AF109:AF111"/>
    <mergeCell ref="AG109:AG111"/>
    <mergeCell ref="AH109:AH111"/>
    <mergeCell ref="A106:A108"/>
    <mergeCell ref="D106:D108"/>
    <mergeCell ref="E106:E108"/>
    <mergeCell ref="AD106:AD108"/>
    <mergeCell ref="AE106:AE108"/>
    <mergeCell ref="AF106:AF108"/>
    <mergeCell ref="AH100:AH102"/>
    <mergeCell ref="A103:A105"/>
    <mergeCell ref="D103:D105"/>
    <mergeCell ref="E103:E105"/>
    <mergeCell ref="AD103:AD105"/>
    <mergeCell ref="AE103:AE105"/>
    <mergeCell ref="AF103:AF105"/>
    <mergeCell ref="AG103:AG105"/>
    <mergeCell ref="AH103:AH105"/>
    <mergeCell ref="AF97:AF99"/>
    <mergeCell ref="AG97:AG99"/>
    <mergeCell ref="AH97:AH99"/>
    <mergeCell ref="A100:A102"/>
    <mergeCell ref="D100:D102"/>
    <mergeCell ref="E100:E102"/>
    <mergeCell ref="AD100:AD102"/>
    <mergeCell ref="AE100:AE102"/>
    <mergeCell ref="AF100:AF102"/>
    <mergeCell ref="AG100:AG102"/>
    <mergeCell ref="AD95:AD96"/>
    <mergeCell ref="AE95:AE96"/>
    <mergeCell ref="AF95:AF96"/>
    <mergeCell ref="AG95:AG96"/>
    <mergeCell ref="AH95:AH96"/>
    <mergeCell ref="A97:A99"/>
    <mergeCell ref="D97:D99"/>
    <mergeCell ref="E97:E99"/>
    <mergeCell ref="AD97:AD99"/>
    <mergeCell ref="AE97:AE99"/>
    <mergeCell ref="X95:X96"/>
    <mergeCell ref="Y95:Y96"/>
    <mergeCell ref="Z95:Z96"/>
    <mergeCell ref="AA95:AA96"/>
    <mergeCell ref="AB95:AB96"/>
    <mergeCell ref="AC95:AC96"/>
    <mergeCell ref="R95:R96"/>
    <mergeCell ref="S95:S96"/>
    <mergeCell ref="T95:T96"/>
    <mergeCell ref="U95:U96"/>
    <mergeCell ref="V95:V96"/>
    <mergeCell ref="W95:W96"/>
    <mergeCell ref="L95:L96"/>
    <mergeCell ref="M95:M96"/>
    <mergeCell ref="N95:N96"/>
    <mergeCell ref="O95:O96"/>
    <mergeCell ref="P95:P96"/>
    <mergeCell ref="Q95:Q96"/>
    <mergeCell ref="G95:G96"/>
    <mergeCell ref="H95:H96"/>
    <mergeCell ref="I95:I96"/>
    <mergeCell ref="A94:J94"/>
    <mergeCell ref="J95:J96"/>
    <mergeCell ref="K95:K96"/>
    <mergeCell ref="A95:A96"/>
    <mergeCell ref="B95:B96"/>
    <mergeCell ref="C95:C96"/>
    <mergeCell ref="D95:D96"/>
    <mergeCell ref="E95:E96"/>
    <mergeCell ref="F95:F96"/>
    <mergeCell ref="AG87:AG89"/>
    <mergeCell ref="AH87:AH89"/>
    <mergeCell ref="A90:A92"/>
    <mergeCell ref="D90:D92"/>
    <mergeCell ref="E90:E92"/>
    <mergeCell ref="AD90:AD92"/>
    <mergeCell ref="AE90:AE92"/>
    <mergeCell ref="AF90:AF92"/>
    <mergeCell ref="AG90:AG92"/>
    <mergeCell ref="AH90:AH92"/>
    <mergeCell ref="A87:A89"/>
    <mergeCell ref="D87:D89"/>
    <mergeCell ref="E87:E89"/>
    <mergeCell ref="AD87:AD89"/>
    <mergeCell ref="AE87:AE89"/>
    <mergeCell ref="AF87:AF89"/>
    <mergeCell ref="AG81:AG83"/>
    <mergeCell ref="AH81:AH83"/>
    <mergeCell ref="A84:A86"/>
    <mergeCell ref="D84:D86"/>
    <mergeCell ref="E84:E86"/>
    <mergeCell ref="AD84:AD86"/>
    <mergeCell ref="AE84:AE86"/>
    <mergeCell ref="AF84:AF86"/>
    <mergeCell ref="AG84:AG86"/>
    <mergeCell ref="AH84:AH86"/>
    <mergeCell ref="A81:A83"/>
    <mergeCell ref="D81:D83"/>
    <mergeCell ref="E81:E83"/>
    <mergeCell ref="AD81:AD83"/>
    <mergeCell ref="AE81:AE83"/>
    <mergeCell ref="AF81:AF83"/>
    <mergeCell ref="AG75:AG77"/>
    <mergeCell ref="AH75:AH77"/>
    <mergeCell ref="A78:A80"/>
    <mergeCell ref="D78:D80"/>
    <mergeCell ref="E78:E80"/>
    <mergeCell ref="AD78:AD80"/>
    <mergeCell ref="AE78:AE80"/>
    <mergeCell ref="AF78:AF80"/>
    <mergeCell ref="AG78:AG80"/>
    <mergeCell ref="AH78:AH80"/>
    <mergeCell ref="A75:A77"/>
    <mergeCell ref="D75:D77"/>
    <mergeCell ref="E75:E77"/>
    <mergeCell ref="AD75:AD77"/>
    <mergeCell ref="AE75:AE77"/>
    <mergeCell ref="AF75:AF77"/>
    <mergeCell ref="AH69:AH71"/>
    <mergeCell ref="A72:A74"/>
    <mergeCell ref="D72:D74"/>
    <mergeCell ref="E72:E74"/>
    <mergeCell ref="AD72:AD74"/>
    <mergeCell ref="AE72:AE74"/>
    <mergeCell ref="AF72:AF74"/>
    <mergeCell ref="AG72:AG74"/>
    <mergeCell ref="AH72:AH74"/>
    <mergeCell ref="AF67:AF68"/>
    <mergeCell ref="AG67:AG68"/>
    <mergeCell ref="AH67:AH68"/>
    <mergeCell ref="A69:A71"/>
    <mergeCell ref="D69:D71"/>
    <mergeCell ref="E69:E71"/>
    <mergeCell ref="AD69:AD71"/>
    <mergeCell ref="AE69:AE71"/>
    <mergeCell ref="AF69:AF71"/>
    <mergeCell ref="AG69:AG71"/>
    <mergeCell ref="Z67:Z68"/>
    <mergeCell ref="AA67:AA68"/>
    <mergeCell ref="AB67:AB68"/>
    <mergeCell ref="AC67:AC68"/>
    <mergeCell ref="AD67:AD68"/>
    <mergeCell ref="AE67:AE68"/>
    <mergeCell ref="T67:T68"/>
    <mergeCell ref="U67:U68"/>
    <mergeCell ref="V67:V68"/>
    <mergeCell ref="W67:W68"/>
    <mergeCell ref="X67:X68"/>
    <mergeCell ref="Y67:Y68"/>
    <mergeCell ref="N67:N68"/>
    <mergeCell ref="O67:O68"/>
    <mergeCell ref="P67:P68"/>
    <mergeCell ref="Q67:Q68"/>
    <mergeCell ref="R67:R68"/>
    <mergeCell ref="S67:S68"/>
    <mergeCell ref="I67:I68"/>
    <mergeCell ref="A66:J66"/>
    <mergeCell ref="J67:J68"/>
    <mergeCell ref="K67:K68"/>
    <mergeCell ref="L67:L68"/>
    <mergeCell ref="M67:M68"/>
    <mergeCell ref="AG62:AG64"/>
    <mergeCell ref="AH62:AH64"/>
    <mergeCell ref="A67:A68"/>
    <mergeCell ref="B67:B68"/>
    <mergeCell ref="C67:C68"/>
    <mergeCell ref="D67:D68"/>
    <mergeCell ref="E67:E68"/>
    <mergeCell ref="F67:F68"/>
    <mergeCell ref="G67:G68"/>
    <mergeCell ref="H67:H68"/>
    <mergeCell ref="A62:A64"/>
    <mergeCell ref="D62:D64"/>
    <mergeCell ref="E62:E64"/>
    <mergeCell ref="AD62:AD64"/>
    <mergeCell ref="AE62:AE64"/>
    <mergeCell ref="AF62:AF64"/>
    <mergeCell ref="AH56:AH58"/>
    <mergeCell ref="A59:A61"/>
    <mergeCell ref="D59:D61"/>
    <mergeCell ref="E59:E61"/>
    <mergeCell ref="AD59:AD61"/>
    <mergeCell ref="AE59:AE61"/>
    <mergeCell ref="AF59:AF61"/>
    <mergeCell ref="AG59:AG61"/>
    <mergeCell ref="AH59:AH61"/>
    <mergeCell ref="AF53:AF55"/>
    <mergeCell ref="AG53:AG55"/>
    <mergeCell ref="AH53:AH55"/>
    <mergeCell ref="A56:A58"/>
    <mergeCell ref="D56:D58"/>
    <mergeCell ref="E56:E58"/>
    <mergeCell ref="AD56:AD58"/>
    <mergeCell ref="AE56:AE58"/>
    <mergeCell ref="AF56:AF58"/>
    <mergeCell ref="AG56:AG58"/>
    <mergeCell ref="AD51:AD52"/>
    <mergeCell ref="AE51:AE52"/>
    <mergeCell ref="AF51:AF52"/>
    <mergeCell ref="AG51:AG52"/>
    <mergeCell ref="AH51:AH52"/>
    <mergeCell ref="A53:A55"/>
    <mergeCell ref="D53:D55"/>
    <mergeCell ref="E53:E55"/>
    <mergeCell ref="AD53:AD55"/>
    <mergeCell ref="AE53:AE55"/>
    <mergeCell ref="X51:X52"/>
    <mergeCell ref="Y51:Y52"/>
    <mergeCell ref="Z51:Z52"/>
    <mergeCell ref="AA51:AA52"/>
    <mergeCell ref="AB51:AB52"/>
    <mergeCell ref="AC51:AC52"/>
    <mergeCell ref="R51:R52"/>
    <mergeCell ref="S51:S52"/>
    <mergeCell ref="T51:T52"/>
    <mergeCell ref="U51:U52"/>
    <mergeCell ref="V51:V52"/>
    <mergeCell ref="W51:W52"/>
    <mergeCell ref="L51:L52"/>
    <mergeCell ref="M51:M52"/>
    <mergeCell ref="N51:N52"/>
    <mergeCell ref="O51:O52"/>
    <mergeCell ref="P51:P52"/>
    <mergeCell ref="Q51:Q52"/>
    <mergeCell ref="G51:G52"/>
    <mergeCell ref="H51:H52"/>
    <mergeCell ref="I51:I52"/>
    <mergeCell ref="A50:J50"/>
    <mergeCell ref="J51:J52"/>
    <mergeCell ref="K51:K52"/>
    <mergeCell ref="A51:A52"/>
    <mergeCell ref="B51:B52"/>
    <mergeCell ref="C51:C52"/>
    <mergeCell ref="D51:D52"/>
    <mergeCell ref="E51:E52"/>
    <mergeCell ref="F51:F52"/>
    <mergeCell ref="AG43:AG45"/>
    <mergeCell ref="AH43:AH45"/>
    <mergeCell ref="A46:A48"/>
    <mergeCell ref="D46:D48"/>
    <mergeCell ref="E46:E48"/>
    <mergeCell ref="AD46:AD48"/>
    <mergeCell ref="AE46:AE48"/>
    <mergeCell ref="AF46:AF48"/>
    <mergeCell ref="AG46:AG48"/>
    <mergeCell ref="AH46:AH48"/>
    <mergeCell ref="A43:A45"/>
    <mergeCell ref="D43:D45"/>
    <mergeCell ref="E43:E45"/>
    <mergeCell ref="AD43:AD45"/>
    <mergeCell ref="AE43:AE45"/>
    <mergeCell ref="AF43:AF45"/>
    <mergeCell ref="AG37:AG39"/>
    <mergeCell ref="AH37:AH39"/>
    <mergeCell ref="A40:A42"/>
    <mergeCell ref="D40:D42"/>
    <mergeCell ref="E40:E42"/>
    <mergeCell ref="AD40:AD42"/>
    <mergeCell ref="AE40:AE42"/>
    <mergeCell ref="AF40:AF42"/>
    <mergeCell ref="AG40:AG42"/>
    <mergeCell ref="AH40:AH42"/>
    <mergeCell ref="A37:A39"/>
    <mergeCell ref="D37:D39"/>
    <mergeCell ref="E37:E39"/>
    <mergeCell ref="AD37:AD39"/>
    <mergeCell ref="AE37:AE39"/>
    <mergeCell ref="AF37:AF39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 x14ac:dyDescent="0.3">
      <c r="A4" s="18" t="s">
        <v>864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3.4" x14ac:dyDescent="0.3">
      <c r="A5" s="19" t="s">
        <v>812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13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0" t="s">
        <v>816</v>
      </c>
      <c r="K8" s="20" t="s">
        <v>817</v>
      </c>
      <c r="L8" s="20" t="s">
        <v>818</v>
      </c>
      <c r="M8" s="20" t="s">
        <v>821</v>
      </c>
    </row>
    <row r="9" spans="1:13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201.6" x14ac:dyDescent="0.3">
      <c r="A10" s="26">
        <v>1</v>
      </c>
      <c r="B10" s="27" t="s">
        <v>865</v>
      </c>
      <c r="C10" s="27" t="s">
        <v>866</v>
      </c>
      <c r="D10" s="27">
        <v>1998</v>
      </c>
      <c r="E10" s="27">
        <v>1995</v>
      </c>
      <c r="F10" s="27" t="s">
        <v>867</v>
      </c>
      <c r="G10" s="27" t="s">
        <v>868</v>
      </c>
      <c r="H10" s="27" t="s">
        <v>869</v>
      </c>
      <c r="I10" s="27" t="s">
        <v>870</v>
      </c>
      <c r="J10" s="28">
        <v>94.790000915527344</v>
      </c>
      <c r="K10" s="26">
        <v>0</v>
      </c>
      <c r="L10" s="28">
        <f>J10+K10</f>
        <v>94.790000915527344</v>
      </c>
      <c r="M10" s="28">
        <f t="shared" ref="M10:M22" si="0">IF( AND(ISNUMBER(L$10),ISNUMBER(L10)),(L10-L$10)/L$10*100,"")</f>
        <v>0</v>
      </c>
    </row>
    <row r="11" spans="1:13" ht="57.6" x14ac:dyDescent="0.3">
      <c r="A11" s="5">
        <v>2</v>
      </c>
      <c r="B11" s="11" t="s">
        <v>871</v>
      </c>
      <c r="C11" s="11" t="s">
        <v>872</v>
      </c>
      <c r="D11" s="11">
        <v>1994</v>
      </c>
      <c r="E11" s="11">
        <v>1985</v>
      </c>
      <c r="F11" s="11" t="s">
        <v>873</v>
      </c>
      <c r="G11" s="11" t="s">
        <v>11</v>
      </c>
      <c r="H11" s="11" t="s">
        <v>874</v>
      </c>
      <c r="I11" s="11" t="s">
        <v>875</v>
      </c>
      <c r="J11" s="29">
        <v>94.800003051757812</v>
      </c>
      <c r="K11" s="5">
        <v>2</v>
      </c>
      <c r="L11" s="29">
        <f>J11+K11</f>
        <v>96.800003051757813</v>
      </c>
      <c r="M11" s="29">
        <f t="shared" si="0"/>
        <v>2.1204790767136861</v>
      </c>
    </row>
    <row r="12" spans="1:13" ht="72" x14ac:dyDescent="0.3">
      <c r="A12" s="5">
        <v>3</v>
      </c>
      <c r="B12" s="11" t="s">
        <v>876</v>
      </c>
      <c r="C12" s="11" t="s">
        <v>877</v>
      </c>
      <c r="D12" s="11">
        <v>1990</v>
      </c>
      <c r="E12" s="11">
        <v>1973</v>
      </c>
      <c r="F12" s="11" t="s">
        <v>867</v>
      </c>
      <c r="G12" s="11" t="s">
        <v>11</v>
      </c>
      <c r="H12" s="11" t="s">
        <v>878</v>
      </c>
      <c r="I12" s="11" t="s">
        <v>879</v>
      </c>
      <c r="J12" s="29">
        <v>97.400001525878906</v>
      </c>
      <c r="K12" s="5">
        <v>2</v>
      </c>
      <c r="L12" s="29">
        <f>J12+K12</f>
        <v>99.400001525878906</v>
      </c>
      <c r="M12" s="29">
        <f t="shared" si="0"/>
        <v>4.8633828102394379</v>
      </c>
    </row>
    <row r="13" spans="1:13" ht="43.2" x14ac:dyDescent="0.3">
      <c r="A13" s="5">
        <v>4</v>
      </c>
      <c r="B13" s="11" t="s">
        <v>880</v>
      </c>
      <c r="C13" s="11" t="s">
        <v>881</v>
      </c>
      <c r="D13" s="11">
        <v>1981</v>
      </c>
      <c r="E13" s="11">
        <v>1968</v>
      </c>
      <c r="F13" s="11" t="s">
        <v>882</v>
      </c>
      <c r="G13" s="11" t="s">
        <v>11</v>
      </c>
      <c r="H13" s="11" t="s">
        <v>23</v>
      </c>
      <c r="I13" s="11" t="s">
        <v>883</v>
      </c>
      <c r="J13" s="29">
        <v>109.26999664306641</v>
      </c>
      <c r="K13" s="5">
        <v>2</v>
      </c>
      <c r="L13" s="29">
        <f>J13+K13</f>
        <v>111.26999664306641</v>
      </c>
      <c r="M13" s="29">
        <f t="shared" si="0"/>
        <v>17.385795514682297</v>
      </c>
    </row>
    <row r="14" spans="1:13" ht="43.2" x14ac:dyDescent="0.3">
      <c r="A14" s="5">
        <v>5</v>
      </c>
      <c r="B14" s="11" t="s">
        <v>884</v>
      </c>
      <c r="C14" s="11" t="s">
        <v>885</v>
      </c>
      <c r="D14" s="11">
        <v>1978</v>
      </c>
      <c r="E14" s="11">
        <v>1962</v>
      </c>
      <c r="F14" s="11" t="s">
        <v>886</v>
      </c>
      <c r="G14" s="11" t="s">
        <v>11</v>
      </c>
      <c r="H14" s="11" t="s">
        <v>90</v>
      </c>
      <c r="I14" s="11" t="s">
        <v>887</v>
      </c>
      <c r="J14" s="29">
        <v>115.44999694824219</v>
      </c>
      <c r="K14" s="5">
        <v>6</v>
      </c>
      <c r="L14" s="29">
        <f>J14+K14</f>
        <v>121.44999694824219</v>
      </c>
      <c r="M14" s="29">
        <f t="shared" si="0"/>
        <v>28.125325219136833</v>
      </c>
    </row>
    <row r="15" spans="1:13" ht="129.6" x14ac:dyDescent="0.3">
      <c r="A15" s="5">
        <v>6</v>
      </c>
      <c r="B15" s="11" t="s">
        <v>888</v>
      </c>
      <c r="C15" s="11" t="s">
        <v>889</v>
      </c>
      <c r="D15" s="11">
        <v>2002</v>
      </c>
      <c r="E15" s="11">
        <v>2000</v>
      </c>
      <c r="F15" s="11" t="s">
        <v>890</v>
      </c>
      <c r="G15" s="11" t="s">
        <v>891</v>
      </c>
      <c r="H15" s="11" t="s">
        <v>892</v>
      </c>
      <c r="I15" s="11" t="s">
        <v>893</v>
      </c>
      <c r="J15" s="29">
        <v>120.23000335693359</v>
      </c>
      <c r="K15" s="5">
        <v>4</v>
      </c>
      <c r="L15" s="29">
        <f>J15+K15</f>
        <v>124.23000335693359</v>
      </c>
      <c r="M15" s="29">
        <f t="shared" si="0"/>
        <v>31.058130770187333</v>
      </c>
    </row>
    <row r="16" spans="1:13" ht="43.2" x14ac:dyDescent="0.3">
      <c r="A16" s="5">
        <v>7</v>
      </c>
      <c r="B16" s="11" t="s">
        <v>894</v>
      </c>
      <c r="C16" s="11" t="s">
        <v>895</v>
      </c>
      <c r="D16" s="11">
        <v>1992</v>
      </c>
      <c r="E16" s="11">
        <v>1989</v>
      </c>
      <c r="F16" s="11" t="s">
        <v>896</v>
      </c>
      <c r="G16" s="11" t="s">
        <v>47</v>
      </c>
      <c r="H16" s="11" t="s">
        <v>50</v>
      </c>
      <c r="I16" s="11" t="s">
        <v>51</v>
      </c>
      <c r="J16" s="29">
        <v>125.20999908447266</v>
      </c>
      <c r="K16" s="5">
        <v>10</v>
      </c>
      <c r="L16" s="29">
        <f>J16+K16</f>
        <v>135.20999908447266</v>
      </c>
      <c r="M16" s="29">
        <f t="shared" si="0"/>
        <v>42.641626520254839</v>
      </c>
    </row>
    <row r="17" spans="1:13" ht="129.6" x14ac:dyDescent="0.3">
      <c r="A17" s="5">
        <v>8</v>
      </c>
      <c r="B17" s="11" t="s">
        <v>897</v>
      </c>
      <c r="C17" s="11" t="s">
        <v>898</v>
      </c>
      <c r="D17" s="11">
        <v>2002</v>
      </c>
      <c r="E17" s="11">
        <v>2000</v>
      </c>
      <c r="F17" s="11" t="s">
        <v>899</v>
      </c>
      <c r="G17" s="11" t="s">
        <v>11</v>
      </c>
      <c r="H17" s="11" t="s">
        <v>900</v>
      </c>
      <c r="I17" s="11" t="s">
        <v>901</v>
      </c>
      <c r="J17" s="29">
        <v>128.49000549316406</v>
      </c>
      <c r="K17" s="5">
        <v>14</v>
      </c>
      <c r="L17" s="29">
        <f>J17+K17</f>
        <v>142.49000549316406</v>
      </c>
      <c r="M17" s="29">
        <f t="shared" si="0"/>
        <v>50.321768242353805</v>
      </c>
    </row>
    <row r="18" spans="1:13" ht="43.2" x14ac:dyDescent="0.3">
      <c r="A18" s="5">
        <v>9</v>
      </c>
      <c r="B18" s="11" t="s">
        <v>902</v>
      </c>
      <c r="C18" s="11" t="s">
        <v>903</v>
      </c>
      <c r="D18" s="11">
        <v>2003</v>
      </c>
      <c r="E18" s="11">
        <v>2002</v>
      </c>
      <c r="F18" s="11" t="s">
        <v>904</v>
      </c>
      <c r="G18" s="11" t="s">
        <v>65</v>
      </c>
      <c r="H18" s="11" t="s">
        <v>66</v>
      </c>
      <c r="I18" s="11" t="s">
        <v>87</v>
      </c>
      <c r="J18" s="29">
        <v>152.02999877929687</v>
      </c>
      <c r="K18" s="5">
        <v>0</v>
      </c>
      <c r="L18" s="29">
        <f>J18+K18</f>
        <v>152.02999877929687</v>
      </c>
      <c r="M18" s="29">
        <f t="shared" si="0"/>
        <v>60.386113842091092</v>
      </c>
    </row>
    <row r="19" spans="1:13" ht="57.6" x14ac:dyDescent="0.3">
      <c r="A19" s="5">
        <v>10</v>
      </c>
      <c r="B19" s="11" t="s">
        <v>905</v>
      </c>
      <c r="C19" s="11" t="s">
        <v>906</v>
      </c>
      <c r="D19" s="11">
        <v>2004</v>
      </c>
      <c r="E19" s="11">
        <v>1999</v>
      </c>
      <c r="F19" s="11" t="s">
        <v>907</v>
      </c>
      <c r="G19" s="11" t="s">
        <v>11</v>
      </c>
      <c r="H19" s="11" t="s">
        <v>36</v>
      </c>
      <c r="I19" s="11" t="s">
        <v>37</v>
      </c>
      <c r="J19" s="29">
        <v>150.55000305175781</v>
      </c>
      <c r="K19" s="5">
        <v>2</v>
      </c>
      <c r="L19" s="29">
        <f>J19+K19</f>
        <v>152.55000305175781</v>
      </c>
      <c r="M19" s="29">
        <f t="shared" si="0"/>
        <v>60.934699418036331</v>
      </c>
    </row>
    <row r="20" spans="1:13" ht="72" x14ac:dyDescent="0.3">
      <c r="A20" s="5">
        <v>11</v>
      </c>
      <c r="B20" s="11" t="s">
        <v>908</v>
      </c>
      <c r="C20" s="11" t="s">
        <v>909</v>
      </c>
      <c r="D20" s="11">
        <v>2004</v>
      </c>
      <c r="E20" s="11">
        <v>2002</v>
      </c>
      <c r="F20" s="11" t="s">
        <v>910</v>
      </c>
      <c r="G20" s="11" t="s">
        <v>911</v>
      </c>
      <c r="H20" s="11" t="s">
        <v>912</v>
      </c>
      <c r="I20" s="11" t="s">
        <v>913</v>
      </c>
      <c r="J20" s="29">
        <v>197.14999389648437</v>
      </c>
      <c r="K20" s="5">
        <v>54</v>
      </c>
      <c r="L20" s="29">
        <f>J20+K20</f>
        <v>251.14999389648438</v>
      </c>
      <c r="M20" s="29">
        <f t="shared" si="0"/>
        <v>164.95410008519585</v>
      </c>
    </row>
    <row r="21" spans="1:13" ht="144" x14ac:dyDescent="0.3">
      <c r="A21" s="5">
        <v>12</v>
      </c>
      <c r="B21" s="11" t="s">
        <v>914</v>
      </c>
      <c r="C21" s="11" t="s">
        <v>915</v>
      </c>
      <c r="D21" s="11">
        <v>2007</v>
      </c>
      <c r="E21" s="11">
        <v>2001</v>
      </c>
      <c r="F21" s="11" t="s">
        <v>916</v>
      </c>
      <c r="G21" s="11" t="s">
        <v>11</v>
      </c>
      <c r="H21" s="11" t="s">
        <v>917</v>
      </c>
      <c r="I21" s="11" t="s">
        <v>918</v>
      </c>
      <c r="J21" s="29">
        <v>355.8900146484375</v>
      </c>
      <c r="K21" s="5">
        <v>116</v>
      </c>
      <c r="L21" s="29">
        <f>J21+K21</f>
        <v>471.8900146484375</v>
      </c>
      <c r="M21" s="29">
        <f t="shared" si="0"/>
        <v>397.82678562158151</v>
      </c>
    </row>
    <row r="22" spans="1:13" ht="43.2" x14ac:dyDescent="0.3">
      <c r="A22" s="5">
        <v>13</v>
      </c>
      <c r="B22" s="11" t="s">
        <v>919</v>
      </c>
      <c r="C22" s="11" t="s">
        <v>920</v>
      </c>
      <c r="D22" s="11">
        <v>2005</v>
      </c>
      <c r="E22" s="11">
        <v>2004</v>
      </c>
      <c r="F22" s="11" t="s">
        <v>921</v>
      </c>
      <c r="G22" s="11" t="s">
        <v>65</v>
      </c>
      <c r="H22" s="11" t="s">
        <v>66</v>
      </c>
      <c r="I22" s="11" t="s">
        <v>87</v>
      </c>
      <c r="J22" s="29">
        <v>207.75999450683594</v>
      </c>
      <c r="K22" s="5">
        <v>814</v>
      </c>
      <c r="L22" s="29">
        <f>J22+K22</f>
        <v>1021.7599945068359</v>
      </c>
      <c r="M22" s="29">
        <f t="shared" si="0"/>
        <v>977.91959556724044</v>
      </c>
    </row>
    <row r="24" spans="1:13" ht="18" x14ac:dyDescent="0.3">
      <c r="A24" s="15" t="s">
        <v>824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3" x14ac:dyDescent="0.3">
      <c r="A25" s="20" t="s">
        <v>813</v>
      </c>
      <c r="B25" s="20" t="s">
        <v>1</v>
      </c>
      <c r="C25" s="20" t="s">
        <v>2</v>
      </c>
      <c r="D25" s="20" t="s">
        <v>485</v>
      </c>
      <c r="E25" s="20" t="s">
        <v>486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816</v>
      </c>
      <c r="K25" s="20" t="s">
        <v>817</v>
      </c>
      <c r="L25" s="20" t="s">
        <v>818</v>
      </c>
      <c r="M25" s="20" t="s">
        <v>821</v>
      </c>
    </row>
    <row r="26" spans="1:13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ht="230.4" x14ac:dyDescent="0.3">
      <c r="A27" s="26">
        <v>1</v>
      </c>
      <c r="B27" s="27" t="s">
        <v>922</v>
      </c>
      <c r="C27" s="27" t="s">
        <v>923</v>
      </c>
      <c r="D27" s="27">
        <v>1998</v>
      </c>
      <c r="E27" s="27">
        <v>1995</v>
      </c>
      <c r="F27" s="27" t="s">
        <v>924</v>
      </c>
      <c r="G27" s="27" t="s">
        <v>925</v>
      </c>
      <c r="H27" s="27" t="s">
        <v>926</v>
      </c>
      <c r="I27" s="27" t="s">
        <v>927</v>
      </c>
      <c r="J27" s="28">
        <v>108.36000061035156</v>
      </c>
      <c r="K27" s="26">
        <v>2</v>
      </c>
      <c r="L27" s="28">
        <f>J27+K27</f>
        <v>110.36000061035156</v>
      </c>
      <c r="M27" s="28">
        <f t="shared" ref="M27:M30" si="1">IF( AND(ISNUMBER(L$27),ISNUMBER(L27)),(L27-L$27)/L$27*100,"")</f>
        <v>0</v>
      </c>
    </row>
    <row r="28" spans="1:13" ht="100.8" x14ac:dyDescent="0.3">
      <c r="A28" s="5">
        <v>2</v>
      </c>
      <c r="B28" s="11" t="s">
        <v>928</v>
      </c>
      <c r="C28" s="11" t="s">
        <v>929</v>
      </c>
      <c r="D28" s="11">
        <v>1995</v>
      </c>
      <c r="E28" s="11">
        <v>1990</v>
      </c>
      <c r="F28" s="11" t="s">
        <v>930</v>
      </c>
      <c r="G28" s="11" t="s">
        <v>11</v>
      </c>
      <c r="H28" s="11" t="s">
        <v>931</v>
      </c>
      <c r="I28" s="11" t="s">
        <v>932</v>
      </c>
      <c r="J28" s="29">
        <v>114.98000335693359</v>
      </c>
      <c r="K28" s="5">
        <v>0</v>
      </c>
      <c r="L28" s="29">
        <f>J28+K28</f>
        <v>114.98000335693359</v>
      </c>
      <c r="M28" s="29">
        <f t="shared" si="1"/>
        <v>4.186301849429932</v>
      </c>
    </row>
    <row r="29" spans="1:13" ht="187.2" x14ac:dyDescent="0.3">
      <c r="A29" s="5">
        <v>3</v>
      </c>
      <c r="B29" s="11" t="s">
        <v>933</v>
      </c>
      <c r="C29" s="11" t="s">
        <v>934</v>
      </c>
      <c r="D29" s="11">
        <v>2002</v>
      </c>
      <c r="E29" s="11">
        <v>2000</v>
      </c>
      <c r="F29" s="11" t="s">
        <v>935</v>
      </c>
      <c r="G29" s="11" t="s">
        <v>936</v>
      </c>
      <c r="H29" s="11" t="s">
        <v>937</v>
      </c>
      <c r="I29" s="11" t="s">
        <v>938</v>
      </c>
      <c r="J29" s="29">
        <v>147.77999877929687</v>
      </c>
      <c r="K29" s="5">
        <v>10</v>
      </c>
      <c r="L29" s="29">
        <f>J29+K29</f>
        <v>157.77999877929687</v>
      </c>
      <c r="M29" s="29">
        <f t="shared" si="1"/>
        <v>42.968464939005628</v>
      </c>
    </row>
    <row r="30" spans="1:13" ht="230.4" x14ac:dyDescent="0.3">
      <c r="A30" s="5">
        <v>4</v>
      </c>
      <c r="B30" s="11" t="s">
        <v>939</v>
      </c>
      <c r="C30" s="11" t="s">
        <v>940</v>
      </c>
      <c r="D30" s="11">
        <v>2004</v>
      </c>
      <c r="E30" s="11">
        <v>1999</v>
      </c>
      <c r="F30" s="11" t="s">
        <v>941</v>
      </c>
      <c r="G30" s="11" t="s">
        <v>11</v>
      </c>
      <c r="H30" s="11" t="s">
        <v>942</v>
      </c>
      <c r="I30" s="11" t="s">
        <v>943</v>
      </c>
      <c r="J30" s="29">
        <v>247.22999572753906</v>
      </c>
      <c r="K30" s="5">
        <v>80</v>
      </c>
      <c r="L30" s="29">
        <f>J30+K30</f>
        <v>327.22999572753906</v>
      </c>
      <c r="M30" s="29">
        <f t="shared" si="1"/>
        <v>196.51141166888095</v>
      </c>
    </row>
    <row r="32" spans="1:13" ht="18" x14ac:dyDescent="0.3">
      <c r="A32" s="15" t="s">
        <v>859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3" x14ac:dyDescent="0.3">
      <c r="A33" s="20" t="s">
        <v>813</v>
      </c>
      <c r="B33" s="20" t="s">
        <v>1</v>
      </c>
      <c r="C33" s="20" t="s">
        <v>2</v>
      </c>
      <c r="D33" s="20" t="s">
        <v>485</v>
      </c>
      <c r="E33" s="20" t="s">
        <v>486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816</v>
      </c>
      <c r="K33" s="20" t="s">
        <v>817</v>
      </c>
      <c r="L33" s="20" t="s">
        <v>818</v>
      </c>
      <c r="M33" s="20" t="s">
        <v>821</v>
      </c>
    </row>
    <row r="34" spans="1:13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ht="158.4" x14ac:dyDescent="0.3">
      <c r="A35" s="26">
        <v>1</v>
      </c>
      <c r="B35" s="27" t="s">
        <v>944</v>
      </c>
      <c r="C35" s="27" t="s">
        <v>945</v>
      </c>
      <c r="D35" s="27">
        <v>2001</v>
      </c>
      <c r="E35" s="27">
        <v>1997</v>
      </c>
      <c r="F35" s="27" t="s">
        <v>946</v>
      </c>
      <c r="G35" s="27" t="s">
        <v>947</v>
      </c>
      <c r="H35" s="27" t="s">
        <v>948</v>
      </c>
      <c r="I35" s="27" t="s">
        <v>949</v>
      </c>
      <c r="J35" s="28">
        <v>107.44999694824219</v>
      </c>
      <c r="K35" s="26">
        <v>2</v>
      </c>
      <c r="L35" s="28">
        <f>J35+K35</f>
        <v>109.44999694824219</v>
      </c>
      <c r="M35" s="28">
        <f t="shared" ref="M35:M42" si="2">IF( AND(ISNUMBER(L$35),ISNUMBER(L35)),(L35-L$35)/L$35*100,"")</f>
        <v>0</v>
      </c>
    </row>
    <row r="36" spans="1:13" ht="129.6" x14ac:dyDescent="0.3">
      <c r="A36" s="5">
        <v>2</v>
      </c>
      <c r="B36" s="11" t="s">
        <v>950</v>
      </c>
      <c r="C36" s="11" t="s">
        <v>951</v>
      </c>
      <c r="D36" s="11">
        <v>2000</v>
      </c>
      <c r="E36" s="11">
        <v>1993</v>
      </c>
      <c r="F36" s="11" t="s">
        <v>952</v>
      </c>
      <c r="G36" s="11" t="s">
        <v>953</v>
      </c>
      <c r="H36" s="11" t="s">
        <v>954</v>
      </c>
      <c r="I36" s="11" t="s">
        <v>955</v>
      </c>
      <c r="J36" s="29">
        <v>111.44999694824219</v>
      </c>
      <c r="K36" s="5">
        <v>2</v>
      </c>
      <c r="L36" s="29">
        <f>J36+K36</f>
        <v>113.44999694824219</v>
      </c>
      <c r="M36" s="29">
        <f t="shared" si="2"/>
        <v>3.6546369223669877</v>
      </c>
    </row>
    <row r="37" spans="1:13" ht="187.2" x14ac:dyDescent="0.3">
      <c r="A37" s="5">
        <v>3</v>
      </c>
      <c r="B37" s="11" t="s">
        <v>956</v>
      </c>
      <c r="C37" s="11" t="s">
        <v>957</v>
      </c>
      <c r="D37" s="11">
        <v>2001</v>
      </c>
      <c r="E37" s="11">
        <v>1997</v>
      </c>
      <c r="F37" s="11" t="s">
        <v>952</v>
      </c>
      <c r="G37" s="11" t="s">
        <v>11</v>
      </c>
      <c r="H37" s="11" t="s">
        <v>958</v>
      </c>
      <c r="I37" s="11" t="s">
        <v>959</v>
      </c>
      <c r="J37" s="29">
        <v>112.12000274658203</v>
      </c>
      <c r="K37" s="5">
        <v>8</v>
      </c>
      <c r="L37" s="29">
        <f>J37+K37</f>
        <v>120.12000274658203</v>
      </c>
      <c r="M37" s="29">
        <f t="shared" si="2"/>
        <v>9.7487492881206581</v>
      </c>
    </row>
    <row r="38" spans="1:13" ht="72" x14ac:dyDescent="0.3">
      <c r="A38" s="5">
        <v>4</v>
      </c>
      <c r="B38" s="11" t="s">
        <v>960</v>
      </c>
      <c r="C38" s="11" t="s">
        <v>961</v>
      </c>
      <c r="D38" s="11">
        <v>1978</v>
      </c>
      <c r="E38" s="11">
        <v>1974</v>
      </c>
      <c r="F38" s="11" t="s">
        <v>962</v>
      </c>
      <c r="G38" s="11" t="s">
        <v>11</v>
      </c>
      <c r="H38" s="11" t="s">
        <v>963</v>
      </c>
      <c r="I38" s="11" t="s">
        <v>964</v>
      </c>
      <c r="J38" s="29">
        <v>121.83999633789062</v>
      </c>
      <c r="K38" s="5">
        <v>4</v>
      </c>
      <c r="L38" s="29">
        <f>J38+K38</f>
        <v>125.83999633789062</v>
      </c>
      <c r="M38" s="29">
        <f t="shared" si="2"/>
        <v>14.974874231745391</v>
      </c>
    </row>
    <row r="39" spans="1:13" ht="100.8" x14ac:dyDescent="0.3">
      <c r="A39" s="5">
        <v>5</v>
      </c>
      <c r="B39" s="11" t="s">
        <v>965</v>
      </c>
      <c r="C39" s="11" t="s">
        <v>966</v>
      </c>
      <c r="D39" s="11">
        <v>1993</v>
      </c>
      <c r="E39" s="11">
        <v>1984</v>
      </c>
      <c r="F39" s="11" t="s">
        <v>967</v>
      </c>
      <c r="G39" s="11" t="s">
        <v>11</v>
      </c>
      <c r="H39" s="11" t="s">
        <v>968</v>
      </c>
      <c r="I39" s="11" t="s">
        <v>71</v>
      </c>
      <c r="J39" s="29">
        <v>138.22999572753906</v>
      </c>
      <c r="K39" s="5">
        <v>4</v>
      </c>
      <c r="L39" s="29">
        <f>J39+K39</f>
        <v>142.22999572753906</v>
      </c>
      <c r="M39" s="29">
        <f t="shared" si="2"/>
        <v>29.949748463490781</v>
      </c>
    </row>
    <row r="40" spans="1:13" ht="57.6" x14ac:dyDescent="0.3">
      <c r="A40" s="5">
        <v>6</v>
      </c>
      <c r="B40" s="11" t="s">
        <v>969</v>
      </c>
      <c r="C40" s="11" t="s">
        <v>970</v>
      </c>
      <c r="D40" s="11">
        <v>2006</v>
      </c>
      <c r="E40" s="11">
        <v>1988</v>
      </c>
      <c r="F40" s="11" t="s">
        <v>971</v>
      </c>
      <c r="G40" s="11" t="s">
        <v>47</v>
      </c>
      <c r="H40" s="11" t="s">
        <v>50</v>
      </c>
      <c r="I40" s="11" t="s">
        <v>51</v>
      </c>
      <c r="J40" s="29">
        <v>183.02000427246094</v>
      </c>
      <c r="K40" s="5">
        <v>4</v>
      </c>
      <c r="L40" s="29">
        <f>J40+K40</f>
        <v>187.02000427246094</v>
      </c>
      <c r="M40" s="29">
        <f t="shared" si="2"/>
        <v>70.872553208841865</v>
      </c>
    </row>
    <row r="41" spans="1:13" ht="57.6" x14ac:dyDescent="0.3">
      <c r="A41" s="5">
        <v>7</v>
      </c>
      <c r="B41" s="11" t="s">
        <v>972</v>
      </c>
      <c r="C41" s="11" t="s">
        <v>973</v>
      </c>
      <c r="D41" s="11">
        <v>2003</v>
      </c>
      <c r="E41" s="11">
        <v>1999</v>
      </c>
      <c r="F41" s="11" t="s">
        <v>974</v>
      </c>
      <c r="G41" s="11" t="s">
        <v>40</v>
      </c>
      <c r="H41" s="11" t="s">
        <v>975</v>
      </c>
      <c r="I41" s="11" t="s">
        <v>976</v>
      </c>
      <c r="J41" s="29">
        <v>197.55000305175781</v>
      </c>
      <c r="K41" s="5">
        <v>14</v>
      </c>
      <c r="L41" s="29">
        <f>J41+K41</f>
        <v>211.55000305175781</v>
      </c>
      <c r="M41" s="29">
        <f t="shared" si="2"/>
        <v>93.28461301995074</v>
      </c>
    </row>
    <row r="42" spans="1:13" ht="158.4" x14ac:dyDescent="0.3">
      <c r="A42" s="5">
        <v>8</v>
      </c>
      <c r="B42" s="11" t="s">
        <v>977</v>
      </c>
      <c r="C42" s="11" t="s">
        <v>978</v>
      </c>
      <c r="D42" s="11">
        <v>2005</v>
      </c>
      <c r="E42" s="11">
        <v>2001</v>
      </c>
      <c r="F42" s="11" t="s">
        <v>979</v>
      </c>
      <c r="G42" s="11" t="s">
        <v>980</v>
      </c>
      <c r="H42" s="11" t="s">
        <v>981</v>
      </c>
      <c r="I42" s="11" t="s">
        <v>982</v>
      </c>
      <c r="J42" s="29">
        <v>206.07000732421875</v>
      </c>
      <c r="K42" s="5">
        <v>6</v>
      </c>
      <c r="L42" s="29">
        <f>J42+K42</f>
        <v>212.07000732421875</v>
      </c>
      <c r="M42" s="29">
        <f t="shared" si="2"/>
        <v>93.759719723431829</v>
      </c>
    </row>
    <row r="44" spans="1:13" ht="18" x14ac:dyDescent="0.3">
      <c r="A44" s="15" t="s">
        <v>860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3" x14ac:dyDescent="0.3">
      <c r="A45" s="20" t="s">
        <v>813</v>
      </c>
      <c r="B45" s="20" t="s">
        <v>1</v>
      </c>
      <c r="C45" s="20" t="s">
        <v>2</v>
      </c>
      <c r="D45" s="20" t="s">
        <v>485</v>
      </c>
      <c r="E45" s="20" t="s">
        <v>486</v>
      </c>
      <c r="F45" s="20" t="s">
        <v>3</v>
      </c>
      <c r="G45" s="20" t="s">
        <v>4</v>
      </c>
      <c r="H45" s="20" t="s">
        <v>5</v>
      </c>
      <c r="I45" s="20" t="s">
        <v>6</v>
      </c>
      <c r="J45" s="20" t="s">
        <v>816</v>
      </c>
      <c r="K45" s="20" t="s">
        <v>817</v>
      </c>
      <c r="L45" s="20" t="s">
        <v>818</v>
      </c>
      <c r="M45" s="20" t="s">
        <v>821</v>
      </c>
    </row>
    <row r="46" spans="1:13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100.8" x14ac:dyDescent="0.3">
      <c r="A47" s="26">
        <v>1</v>
      </c>
      <c r="B47" s="27" t="s">
        <v>983</v>
      </c>
      <c r="C47" s="27" t="s">
        <v>984</v>
      </c>
      <c r="D47" s="27">
        <v>1996</v>
      </c>
      <c r="E47" s="27">
        <v>1991</v>
      </c>
      <c r="F47" s="27" t="s">
        <v>985</v>
      </c>
      <c r="G47" s="27" t="s">
        <v>986</v>
      </c>
      <c r="H47" s="27" t="s">
        <v>987</v>
      </c>
      <c r="I47" s="27" t="s">
        <v>988</v>
      </c>
      <c r="J47" s="28">
        <v>98.970001220703125</v>
      </c>
      <c r="K47" s="26">
        <v>0</v>
      </c>
      <c r="L47" s="28">
        <f>J47+K47</f>
        <v>98.970001220703125</v>
      </c>
      <c r="M47" s="28">
        <f t="shared" ref="M47:M56" si="3">IF( AND(ISNUMBER(L$47),ISNUMBER(L47)),(L47-L$47)/L$47*100,"")</f>
        <v>0</v>
      </c>
    </row>
    <row r="48" spans="1:13" ht="201.6" x14ac:dyDescent="0.3">
      <c r="A48" s="5">
        <v>2</v>
      </c>
      <c r="B48" s="11" t="s">
        <v>989</v>
      </c>
      <c r="C48" s="11" t="s">
        <v>990</v>
      </c>
      <c r="D48" s="11">
        <v>1998</v>
      </c>
      <c r="E48" s="11">
        <v>1995</v>
      </c>
      <c r="F48" s="11" t="s">
        <v>991</v>
      </c>
      <c r="G48" s="11" t="s">
        <v>992</v>
      </c>
      <c r="H48" s="11" t="s">
        <v>993</v>
      </c>
      <c r="I48" s="11" t="s">
        <v>994</v>
      </c>
      <c r="J48" s="29">
        <v>100.91000366210937</v>
      </c>
      <c r="K48" s="5">
        <v>2</v>
      </c>
      <c r="L48" s="29">
        <f>J48+K48</f>
        <v>102.91000366210937</v>
      </c>
      <c r="M48" s="29">
        <f t="shared" si="3"/>
        <v>3.9810067624633487</v>
      </c>
    </row>
    <row r="49" spans="1:13" ht="158.4" x14ac:dyDescent="0.3">
      <c r="A49" s="5">
        <v>3</v>
      </c>
      <c r="B49" s="11" t="s">
        <v>995</v>
      </c>
      <c r="C49" s="11" t="s">
        <v>996</v>
      </c>
      <c r="D49" s="11">
        <v>2000</v>
      </c>
      <c r="E49" s="11">
        <v>2000</v>
      </c>
      <c r="F49" s="11" t="s">
        <v>952</v>
      </c>
      <c r="G49" s="11" t="s">
        <v>997</v>
      </c>
      <c r="H49" s="11" t="s">
        <v>998</v>
      </c>
      <c r="I49" s="11" t="s">
        <v>999</v>
      </c>
      <c r="J49" s="29">
        <v>116.44999694824219</v>
      </c>
      <c r="K49" s="5">
        <v>0</v>
      </c>
      <c r="L49" s="29">
        <f>J49+K49</f>
        <v>116.44999694824219</v>
      </c>
      <c r="M49" s="29">
        <f t="shared" si="3"/>
        <v>17.661913218085822</v>
      </c>
    </row>
    <row r="50" spans="1:13" ht="43.2" x14ac:dyDescent="0.3">
      <c r="A50" s="5">
        <v>4</v>
      </c>
      <c r="B50" s="11" t="s">
        <v>1000</v>
      </c>
      <c r="C50" s="11" t="s">
        <v>1001</v>
      </c>
      <c r="D50" s="11">
        <v>2000</v>
      </c>
      <c r="E50" s="11">
        <v>1999</v>
      </c>
      <c r="F50" s="11" t="s">
        <v>1002</v>
      </c>
      <c r="G50" s="11" t="s">
        <v>11</v>
      </c>
      <c r="H50" s="11" t="s">
        <v>117</v>
      </c>
      <c r="I50" s="11" t="s">
        <v>118</v>
      </c>
      <c r="J50" s="29">
        <v>118.69000244140625</v>
      </c>
      <c r="K50" s="5">
        <v>4</v>
      </c>
      <c r="L50" s="29">
        <f>J50+K50</f>
        <v>122.69000244140625</v>
      </c>
      <c r="M50" s="29">
        <f t="shared" si="3"/>
        <v>23.966859581831791</v>
      </c>
    </row>
    <row r="51" spans="1:13" ht="201.6" x14ac:dyDescent="0.3">
      <c r="A51" s="5">
        <v>5</v>
      </c>
      <c r="B51" s="11" t="s">
        <v>1003</v>
      </c>
      <c r="C51" s="11" t="s">
        <v>866</v>
      </c>
      <c r="D51" s="11">
        <v>1998</v>
      </c>
      <c r="E51" s="11">
        <v>1995</v>
      </c>
      <c r="F51" s="11" t="s">
        <v>867</v>
      </c>
      <c r="G51" s="11" t="s">
        <v>1004</v>
      </c>
      <c r="H51" s="11" t="s">
        <v>1005</v>
      </c>
      <c r="I51" s="11" t="s">
        <v>1006</v>
      </c>
      <c r="J51" s="29">
        <v>114.73000335693359</v>
      </c>
      <c r="K51" s="5">
        <v>12</v>
      </c>
      <c r="L51" s="29">
        <f>J51+K51</f>
        <v>126.73000335693359</v>
      </c>
      <c r="M51" s="29">
        <f t="shared" si="3"/>
        <v>28.048905520699812</v>
      </c>
    </row>
    <row r="52" spans="1:13" ht="57.6" x14ac:dyDescent="0.3">
      <c r="A52" s="5">
        <v>6</v>
      </c>
      <c r="B52" s="11" t="s">
        <v>1007</v>
      </c>
      <c r="C52" s="11" t="s">
        <v>1008</v>
      </c>
      <c r="D52" s="11">
        <v>1995</v>
      </c>
      <c r="E52" s="11">
        <v>1965</v>
      </c>
      <c r="F52" s="11" t="s">
        <v>867</v>
      </c>
      <c r="G52" s="11" t="s">
        <v>1009</v>
      </c>
      <c r="H52" s="11" t="s">
        <v>1010</v>
      </c>
      <c r="I52" s="11" t="s">
        <v>1011</v>
      </c>
      <c r="J52" s="29">
        <v>123.48999786376953</v>
      </c>
      <c r="K52" s="5">
        <v>4</v>
      </c>
      <c r="L52" s="29">
        <f>J52+K52</f>
        <v>127.48999786376953</v>
      </c>
      <c r="M52" s="29">
        <f t="shared" si="3"/>
        <v>28.81680942841135</v>
      </c>
    </row>
    <row r="53" spans="1:13" ht="86.4" x14ac:dyDescent="0.3">
      <c r="A53" s="5">
        <v>7</v>
      </c>
      <c r="B53" s="11" t="s">
        <v>1012</v>
      </c>
      <c r="C53" s="11" t="s">
        <v>1013</v>
      </c>
      <c r="D53" s="11">
        <v>1988</v>
      </c>
      <c r="E53" s="11">
        <v>1978</v>
      </c>
      <c r="F53" s="11" t="s">
        <v>1014</v>
      </c>
      <c r="G53" s="11" t="s">
        <v>1015</v>
      </c>
      <c r="H53" s="11" t="s">
        <v>1016</v>
      </c>
      <c r="I53" s="11" t="s">
        <v>1017</v>
      </c>
      <c r="J53" s="29">
        <v>135.36000061035156</v>
      </c>
      <c r="K53" s="5">
        <v>6</v>
      </c>
      <c r="L53" s="29">
        <f>J53+K53</f>
        <v>141.36000061035156</v>
      </c>
      <c r="M53" s="29">
        <f t="shared" si="3"/>
        <v>42.83115981287979</v>
      </c>
    </row>
    <row r="54" spans="1:13" ht="100.8" x14ac:dyDescent="0.3">
      <c r="A54" s="5">
        <v>8</v>
      </c>
      <c r="B54" s="11" t="s">
        <v>1018</v>
      </c>
      <c r="C54" s="11" t="s">
        <v>1019</v>
      </c>
      <c r="D54" s="11">
        <v>2000</v>
      </c>
      <c r="E54" s="11">
        <v>1989</v>
      </c>
      <c r="F54" s="11" t="s">
        <v>1020</v>
      </c>
      <c r="G54" s="11" t="s">
        <v>1021</v>
      </c>
      <c r="H54" s="11" t="s">
        <v>1022</v>
      </c>
      <c r="I54" s="11" t="s">
        <v>1023</v>
      </c>
      <c r="J54" s="29">
        <v>131.91000366210937</v>
      </c>
      <c r="K54" s="5">
        <v>10</v>
      </c>
      <c r="L54" s="29">
        <f>J54+K54</f>
        <v>141.91000366210937</v>
      </c>
      <c r="M54" s="29">
        <f t="shared" si="3"/>
        <v>43.386886846298033</v>
      </c>
    </row>
    <row r="55" spans="1:13" ht="43.2" x14ac:dyDescent="0.3">
      <c r="A55" s="5">
        <v>9</v>
      </c>
      <c r="B55" s="11" t="s">
        <v>1024</v>
      </c>
      <c r="C55" s="11" t="s">
        <v>1025</v>
      </c>
      <c r="D55" s="11">
        <v>2003</v>
      </c>
      <c r="E55" s="11">
        <v>2000</v>
      </c>
      <c r="F55" s="11" t="s">
        <v>1026</v>
      </c>
      <c r="G55" s="11" t="s">
        <v>65</v>
      </c>
      <c r="H55" s="11" t="s">
        <v>66</v>
      </c>
      <c r="I55" s="11" t="s">
        <v>87</v>
      </c>
      <c r="J55" s="29">
        <v>168.46000671386719</v>
      </c>
      <c r="K55" s="5">
        <v>8</v>
      </c>
      <c r="L55" s="29">
        <f>J55+K55</f>
        <v>176.46000671386719</v>
      </c>
      <c r="M55" s="29">
        <f t="shared" si="3"/>
        <v>78.29645805536704</v>
      </c>
    </row>
    <row r="56" spans="1:13" ht="129.6" x14ac:dyDescent="0.3">
      <c r="A56" s="5"/>
      <c r="B56" s="11" t="s">
        <v>1027</v>
      </c>
      <c r="C56" s="11" t="s">
        <v>1028</v>
      </c>
      <c r="D56" s="11">
        <v>1998</v>
      </c>
      <c r="E56" s="11">
        <v>1984</v>
      </c>
      <c r="F56" s="11" t="s">
        <v>946</v>
      </c>
      <c r="G56" s="11" t="s">
        <v>1029</v>
      </c>
      <c r="H56" s="11" t="s">
        <v>1030</v>
      </c>
      <c r="I56" s="11" t="s">
        <v>1031</v>
      </c>
      <c r="J56" s="29"/>
      <c r="K56" s="5"/>
      <c r="L56" s="29" t="s">
        <v>823</v>
      </c>
      <c r="M56" s="29" t="str">
        <f t="shared" si="3"/>
        <v/>
      </c>
    </row>
    <row r="58" spans="1:13" ht="18" x14ac:dyDescent="0.3">
      <c r="A58" s="15" t="s">
        <v>861</v>
      </c>
      <c r="B58" s="15"/>
      <c r="C58" s="15"/>
      <c r="D58" s="15"/>
      <c r="E58" s="15"/>
      <c r="F58" s="15"/>
      <c r="G58" s="15"/>
      <c r="H58" s="15"/>
      <c r="I58" s="15"/>
      <c r="J58" s="15"/>
    </row>
    <row r="59" spans="1:13" x14ac:dyDescent="0.3">
      <c r="A59" s="20" t="s">
        <v>813</v>
      </c>
      <c r="B59" s="20" t="s">
        <v>1</v>
      </c>
      <c r="C59" s="20" t="s">
        <v>2</v>
      </c>
      <c r="D59" s="20" t="s">
        <v>485</v>
      </c>
      <c r="E59" s="20" t="s">
        <v>486</v>
      </c>
      <c r="F59" s="20" t="s">
        <v>3</v>
      </c>
      <c r="G59" s="20" t="s">
        <v>4</v>
      </c>
      <c r="H59" s="20" t="s">
        <v>5</v>
      </c>
      <c r="I59" s="20" t="s">
        <v>6</v>
      </c>
      <c r="J59" s="20" t="s">
        <v>816</v>
      </c>
      <c r="K59" s="20" t="s">
        <v>817</v>
      </c>
      <c r="L59" s="20" t="s">
        <v>818</v>
      </c>
      <c r="M59" s="20" t="s">
        <v>821</v>
      </c>
    </row>
    <row r="60" spans="1:13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58.4" x14ac:dyDescent="0.3">
      <c r="A61" s="26">
        <v>1</v>
      </c>
      <c r="B61" s="27" t="s">
        <v>1032</v>
      </c>
      <c r="C61" s="27" t="s">
        <v>1033</v>
      </c>
      <c r="D61" s="27">
        <v>2000</v>
      </c>
      <c r="E61" s="27">
        <v>1997</v>
      </c>
      <c r="F61" s="27" t="s">
        <v>946</v>
      </c>
      <c r="G61" s="27" t="s">
        <v>1034</v>
      </c>
      <c r="H61" s="27" t="s">
        <v>55</v>
      </c>
      <c r="I61" s="27" t="s">
        <v>1035</v>
      </c>
      <c r="J61" s="28">
        <v>117.16000366210937</v>
      </c>
      <c r="K61" s="26">
        <v>0</v>
      </c>
      <c r="L61" s="28">
        <f>J61+K61</f>
        <v>117.16000366210937</v>
      </c>
      <c r="M61" s="28">
        <f t="shared" ref="M61:M64" si="4">IF( AND(ISNUMBER(L$61),ISNUMBER(L61)),(L61-L$61)/L$61*100,"")</f>
        <v>0</v>
      </c>
    </row>
    <row r="62" spans="1:13" ht="158.4" x14ac:dyDescent="0.3">
      <c r="A62" s="5">
        <v>2</v>
      </c>
      <c r="B62" s="11" t="s">
        <v>1036</v>
      </c>
      <c r="C62" s="11" t="s">
        <v>1037</v>
      </c>
      <c r="D62" s="11">
        <v>2001</v>
      </c>
      <c r="E62" s="11">
        <v>1996</v>
      </c>
      <c r="F62" s="11" t="s">
        <v>952</v>
      </c>
      <c r="G62" s="11" t="s">
        <v>11</v>
      </c>
      <c r="H62" s="11" t="s">
        <v>1038</v>
      </c>
      <c r="I62" s="11" t="s">
        <v>1039</v>
      </c>
      <c r="J62" s="29">
        <v>135.83999633789062</v>
      </c>
      <c r="K62" s="5">
        <v>6</v>
      </c>
      <c r="L62" s="29">
        <f>J62+K62</f>
        <v>141.83999633789062</v>
      </c>
      <c r="M62" s="29">
        <f t="shared" si="4"/>
        <v>21.065203059363668</v>
      </c>
    </row>
    <row r="63" spans="1:13" ht="144" x14ac:dyDescent="0.3">
      <c r="A63" s="5">
        <v>3</v>
      </c>
      <c r="B63" s="11" t="s">
        <v>1040</v>
      </c>
      <c r="C63" s="11" t="s">
        <v>1041</v>
      </c>
      <c r="D63" s="11">
        <v>2001</v>
      </c>
      <c r="E63" s="11">
        <v>1984</v>
      </c>
      <c r="F63" s="11" t="s">
        <v>962</v>
      </c>
      <c r="G63" s="11" t="s">
        <v>1042</v>
      </c>
      <c r="H63" s="11" t="s">
        <v>1043</v>
      </c>
      <c r="I63" s="11" t="s">
        <v>1044</v>
      </c>
      <c r="J63" s="29">
        <v>204.94000244140625</v>
      </c>
      <c r="K63" s="5">
        <v>10</v>
      </c>
      <c r="L63" s="29">
        <f>J63+K63</f>
        <v>214.94000244140625</v>
      </c>
      <c r="M63" s="29">
        <f t="shared" si="4"/>
        <v>83.458514615017748</v>
      </c>
    </row>
    <row r="64" spans="1:13" ht="158.4" x14ac:dyDescent="0.3">
      <c r="A64" s="5">
        <v>4</v>
      </c>
      <c r="B64" s="11" t="s">
        <v>1045</v>
      </c>
      <c r="C64" s="11" t="s">
        <v>978</v>
      </c>
      <c r="D64" s="11">
        <v>2005</v>
      </c>
      <c r="E64" s="11">
        <v>2001</v>
      </c>
      <c r="F64" s="11" t="s">
        <v>1046</v>
      </c>
      <c r="G64" s="11" t="s">
        <v>1047</v>
      </c>
      <c r="H64" s="11" t="s">
        <v>1048</v>
      </c>
      <c r="I64" s="11" t="s">
        <v>1049</v>
      </c>
      <c r="J64" s="29">
        <v>421.1099853515625</v>
      </c>
      <c r="K64" s="5">
        <v>208</v>
      </c>
      <c r="L64" s="29">
        <f>J64+K64</f>
        <v>629.1099853515625</v>
      </c>
      <c r="M64" s="29">
        <f t="shared" si="4"/>
        <v>436.96651219465821</v>
      </c>
    </row>
  </sheetData>
  <mergeCells count="76">
    <mergeCell ref="L59:L60"/>
    <mergeCell ref="M59:M60"/>
    <mergeCell ref="G59:G60"/>
    <mergeCell ref="H59:H60"/>
    <mergeCell ref="I59:I60"/>
    <mergeCell ref="A58:J58"/>
    <mergeCell ref="J59:J60"/>
    <mergeCell ref="K59:K60"/>
    <mergeCell ref="A59:A60"/>
    <mergeCell ref="B59:B60"/>
    <mergeCell ref="C59:C60"/>
    <mergeCell ref="D59:D60"/>
    <mergeCell ref="E59:E60"/>
    <mergeCell ref="F59:F60"/>
    <mergeCell ref="I45:I46"/>
    <mergeCell ref="A44:J44"/>
    <mergeCell ref="J45:J46"/>
    <mergeCell ref="K45:K46"/>
    <mergeCell ref="L45:L46"/>
    <mergeCell ref="M45:M46"/>
    <mergeCell ref="L33:L34"/>
    <mergeCell ref="M33:M34"/>
    <mergeCell ref="A45:A46"/>
    <mergeCell ref="B45:B46"/>
    <mergeCell ref="C45:C46"/>
    <mergeCell ref="D45:D46"/>
    <mergeCell ref="E45:E46"/>
    <mergeCell ref="F45:F46"/>
    <mergeCell ref="G45:G46"/>
    <mergeCell ref="H45:H46"/>
    <mergeCell ref="G33:G34"/>
    <mergeCell ref="H33:H34"/>
    <mergeCell ref="I33:I34"/>
    <mergeCell ref="A32:J32"/>
    <mergeCell ref="J33:J34"/>
    <mergeCell ref="K33:K34"/>
    <mergeCell ref="A33:A34"/>
    <mergeCell ref="B33:B34"/>
    <mergeCell ref="C33:C34"/>
    <mergeCell ref="D33:D34"/>
    <mergeCell ref="E33:E34"/>
    <mergeCell ref="F33:F34"/>
    <mergeCell ref="I25:I26"/>
    <mergeCell ref="A24:J24"/>
    <mergeCell ref="J25:J26"/>
    <mergeCell ref="K25:K26"/>
    <mergeCell ref="L25:L26"/>
    <mergeCell ref="M25:M26"/>
    <mergeCell ref="L8:L9"/>
    <mergeCell ref="M8:M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ht="21" x14ac:dyDescent="0.3">
      <c r="A4" s="18" t="s">
        <v>862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ht="23.4" x14ac:dyDescent="0.3">
      <c r="A5" s="19" t="s">
        <v>863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7" spans="1:57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57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2" t="s">
        <v>815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2" t="s">
        <v>819</v>
      </c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4"/>
      <c r="BD8" s="20" t="s">
        <v>820</v>
      </c>
      <c r="BE8" s="20" t="s">
        <v>821</v>
      </c>
    </row>
    <row r="9" spans="1:57" x14ac:dyDescent="0.3">
      <c r="A9" s="21"/>
      <c r="B9" s="21"/>
      <c r="C9" s="21"/>
      <c r="D9" s="21"/>
      <c r="E9" s="21"/>
      <c r="F9" s="21"/>
      <c r="G9" s="21"/>
      <c r="H9" s="21"/>
      <c r="I9" s="21"/>
      <c r="J9" s="25">
        <v>1</v>
      </c>
      <c r="K9" s="25">
        <v>2</v>
      </c>
      <c r="L9" s="25">
        <v>3</v>
      </c>
      <c r="M9" s="25">
        <v>4</v>
      </c>
      <c r="N9" s="25">
        <v>5</v>
      </c>
      <c r="O9" s="25">
        <v>6</v>
      </c>
      <c r="P9" s="25">
        <v>7</v>
      </c>
      <c r="Q9" s="25">
        <v>8</v>
      </c>
      <c r="R9" s="25">
        <v>9</v>
      </c>
      <c r="S9" s="25">
        <v>10</v>
      </c>
      <c r="T9" s="25">
        <v>11</v>
      </c>
      <c r="U9" s="25">
        <v>12</v>
      </c>
      <c r="V9" s="25">
        <v>13</v>
      </c>
      <c r="W9" s="25">
        <v>14</v>
      </c>
      <c r="X9" s="25">
        <v>15</v>
      </c>
      <c r="Y9" s="25">
        <v>16</v>
      </c>
      <c r="Z9" s="25">
        <v>17</v>
      </c>
      <c r="AA9" s="25">
        <v>18</v>
      </c>
      <c r="AB9" s="25">
        <v>19</v>
      </c>
      <c r="AC9" s="25">
        <v>20</v>
      </c>
      <c r="AD9" s="25" t="s">
        <v>816</v>
      </c>
      <c r="AE9" s="25" t="s">
        <v>817</v>
      </c>
      <c r="AF9" s="25" t="s">
        <v>818</v>
      </c>
      <c r="AG9" s="25">
        <v>1</v>
      </c>
      <c r="AH9" s="25">
        <v>2</v>
      </c>
      <c r="AI9" s="25">
        <v>3</v>
      </c>
      <c r="AJ9" s="25">
        <v>4</v>
      </c>
      <c r="AK9" s="25">
        <v>5</v>
      </c>
      <c r="AL9" s="25">
        <v>6</v>
      </c>
      <c r="AM9" s="25">
        <v>7</v>
      </c>
      <c r="AN9" s="25">
        <v>8</v>
      </c>
      <c r="AO9" s="25">
        <v>9</v>
      </c>
      <c r="AP9" s="25">
        <v>10</v>
      </c>
      <c r="AQ9" s="25">
        <v>11</v>
      </c>
      <c r="AR9" s="25">
        <v>12</v>
      </c>
      <c r="AS9" s="25">
        <v>13</v>
      </c>
      <c r="AT9" s="25">
        <v>14</v>
      </c>
      <c r="AU9" s="25">
        <v>15</v>
      </c>
      <c r="AV9" s="25">
        <v>16</v>
      </c>
      <c r="AW9" s="25">
        <v>17</v>
      </c>
      <c r="AX9" s="25">
        <v>18</v>
      </c>
      <c r="AY9" s="25">
        <v>19</v>
      </c>
      <c r="AZ9" s="25">
        <v>20</v>
      </c>
      <c r="BA9" s="25" t="s">
        <v>816</v>
      </c>
      <c r="BB9" s="25" t="s">
        <v>817</v>
      </c>
      <c r="BC9" s="25" t="s">
        <v>818</v>
      </c>
      <c r="BD9" s="21"/>
      <c r="BE9" s="21"/>
    </row>
    <row r="10" spans="1:57" ht="28.8" x14ac:dyDescent="0.3">
      <c r="A10" s="26">
        <v>1</v>
      </c>
      <c r="B10" s="27" t="s">
        <v>468</v>
      </c>
      <c r="C10" s="27">
        <v>1994</v>
      </c>
      <c r="D10" s="27">
        <v>1994</v>
      </c>
      <c r="E10" s="27">
        <v>1994</v>
      </c>
      <c r="F10" s="27" t="s">
        <v>16</v>
      </c>
      <c r="G10" s="27" t="s">
        <v>11</v>
      </c>
      <c r="H10" s="27" t="s">
        <v>469</v>
      </c>
      <c r="I10" s="27" t="s">
        <v>99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2</v>
      </c>
      <c r="AC10" s="26">
        <v>0</v>
      </c>
      <c r="AD10" s="28">
        <v>82.879997253417969</v>
      </c>
      <c r="AE10" s="26">
        <f t="shared" ref="AE10:AE41" si="0">SUM(J10:AC10)</f>
        <v>2</v>
      </c>
      <c r="AF10" s="28">
        <f t="shared" ref="AF10:AF41" si="1">AD10+AE10</f>
        <v>84.879997253417969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2</v>
      </c>
      <c r="AR10" s="26">
        <v>0</v>
      </c>
      <c r="AS10" s="26">
        <v>0</v>
      </c>
      <c r="AT10" s="26">
        <v>0</v>
      </c>
      <c r="AU10" s="26">
        <v>0</v>
      </c>
      <c r="AV10" s="26">
        <v>2</v>
      </c>
      <c r="AW10" s="26">
        <v>0</v>
      </c>
      <c r="AX10" s="26">
        <v>0</v>
      </c>
      <c r="AY10" s="26">
        <v>0</v>
      </c>
      <c r="AZ10" s="26">
        <v>0</v>
      </c>
      <c r="BA10" s="28">
        <v>91.779998779296875</v>
      </c>
      <c r="BB10" s="26">
        <f t="shared" ref="BB10:BB41" si="2">SUM(AG10:AZ10)</f>
        <v>4</v>
      </c>
      <c r="BC10" s="28">
        <f t="shared" ref="BC10:BC41" si="3">BA10+BB10</f>
        <v>95.779998779296875</v>
      </c>
      <c r="BD10" s="28">
        <f t="shared" ref="BD10:BD41" si="4">MIN(BC10,AF10)</f>
        <v>84.879997253417969</v>
      </c>
      <c r="BE10" s="28">
        <f t="shared" ref="BE10:BE41" si="5">IF( AND(ISNUMBER(BD$10),ISNUMBER(BD10)),(BD10-BD$10)/BD$10*100,"")</f>
        <v>0</v>
      </c>
    </row>
    <row r="11" spans="1:57" ht="28.8" x14ac:dyDescent="0.3">
      <c r="A11" s="5">
        <v>2</v>
      </c>
      <c r="B11" s="11" t="s">
        <v>465</v>
      </c>
      <c r="C11" s="11">
        <v>1983</v>
      </c>
      <c r="D11" s="11">
        <v>1983</v>
      </c>
      <c r="E11" s="11">
        <v>1983</v>
      </c>
      <c r="F11" s="11" t="s">
        <v>16</v>
      </c>
      <c r="G11" s="11" t="s">
        <v>11</v>
      </c>
      <c r="H11" s="11" t="s">
        <v>466</v>
      </c>
      <c r="I11" s="11" t="s">
        <v>445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29">
        <v>87.389999389648438</v>
      </c>
      <c r="AE11" s="5">
        <f t="shared" si="0"/>
        <v>0</v>
      </c>
      <c r="AF11" s="29">
        <f t="shared" si="1"/>
        <v>87.389999389648438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29">
        <v>90.44000244140625</v>
      </c>
      <c r="BB11" s="5">
        <f t="shared" si="2"/>
        <v>0</v>
      </c>
      <c r="BC11" s="29">
        <f t="shared" si="3"/>
        <v>90.44000244140625</v>
      </c>
      <c r="BD11" s="29">
        <f t="shared" si="4"/>
        <v>87.389999389648438</v>
      </c>
      <c r="BE11" s="29">
        <f t="shared" si="5"/>
        <v>2.9571185408225205</v>
      </c>
    </row>
    <row r="12" spans="1:57" ht="57.6" x14ac:dyDescent="0.3">
      <c r="A12" s="5">
        <v>3</v>
      </c>
      <c r="B12" s="11" t="s">
        <v>306</v>
      </c>
      <c r="C12" s="11">
        <v>1995</v>
      </c>
      <c r="D12" s="11">
        <v>1995</v>
      </c>
      <c r="E12" s="11">
        <v>1995</v>
      </c>
      <c r="F12" s="11" t="s">
        <v>16</v>
      </c>
      <c r="G12" s="11" t="s">
        <v>307</v>
      </c>
      <c r="H12" s="11" t="s">
        <v>308</v>
      </c>
      <c r="I12" s="11" t="s">
        <v>309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0</v>
      </c>
      <c r="AC12" s="5">
        <v>0</v>
      </c>
      <c r="AD12" s="29">
        <v>86.980003356933594</v>
      </c>
      <c r="AE12" s="5">
        <f t="shared" si="0"/>
        <v>2</v>
      </c>
      <c r="AF12" s="29">
        <f t="shared" si="1"/>
        <v>88.980003356933594</v>
      </c>
      <c r="AG12" s="5">
        <v>0</v>
      </c>
      <c r="AH12" s="5">
        <v>2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2</v>
      </c>
      <c r="AY12" s="5">
        <v>0</v>
      </c>
      <c r="AZ12" s="5">
        <v>0</v>
      </c>
      <c r="BA12" s="29">
        <v>88.150001525878906</v>
      </c>
      <c r="BB12" s="5">
        <f t="shared" si="2"/>
        <v>4</v>
      </c>
      <c r="BC12" s="29">
        <f t="shared" si="3"/>
        <v>92.150001525878906</v>
      </c>
      <c r="BD12" s="29">
        <f t="shared" si="4"/>
        <v>88.980003356933594</v>
      </c>
      <c r="BE12" s="29">
        <f t="shared" si="5"/>
        <v>4.8303560746763869</v>
      </c>
    </row>
    <row r="13" spans="1:57" ht="72" x14ac:dyDescent="0.3">
      <c r="A13" s="5">
        <v>4</v>
      </c>
      <c r="B13" s="11" t="s">
        <v>381</v>
      </c>
      <c r="C13" s="11">
        <v>1998</v>
      </c>
      <c r="D13" s="11">
        <v>1998</v>
      </c>
      <c r="E13" s="11">
        <v>1998</v>
      </c>
      <c r="F13" s="11" t="s">
        <v>61</v>
      </c>
      <c r="G13" s="11" t="s">
        <v>140</v>
      </c>
      <c r="H13" s="11" t="s">
        <v>141</v>
      </c>
      <c r="I13" s="11" t="s">
        <v>142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29">
        <v>87.410003662109375</v>
      </c>
      <c r="AE13" s="5">
        <f t="shared" si="0"/>
        <v>2</v>
      </c>
      <c r="AF13" s="29">
        <f t="shared" si="1"/>
        <v>89.410003662109375</v>
      </c>
      <c r="AG13" s="5">
        <v>0</v>
      </c>
      <c r="AH13" s="5">
        <v>0</v>
      </c>
      <c r="AI13" s="5">
        <v>2</v>
      </c>
      <c r="AJ13" s="5">
        <v>0</v>
      </c>
      <c r="AK13" s="5">
        <v>2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2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50</v>
      </c>
      <c r="AZ13" s="5">
        <v>0</v>
      </c>
      <c r="BA13" s="29">
        <v>90.870002746582031</v>
      </c>
      <c r="BB13" s="5">
        <f t="shared" si="2"/>
        <v>56</v>
      </c>
      <c r="BC13" s="29">
        <f t="shared" si="3"/>
        <v>146.87000274658203</v>
      </c>
      <c r="BD13" s="29">
        <f t="shared" si="4"/>
        <v>89.410003662109375</v>
      </c>
      <c r="BE13" s="29">
        <f t="shared" si="5"/>
        <v>5.3369540000886264</v>
      </c>
    </row>
    <row r="14" spans="1:57" ht="57.6" x14ac:dyDescent="0.3">
      <c r="A14" s="5">
        <v>5</v>
      </c>
      <c r="B14" s="11" t="s">
        <v>200</v>
      </c>
      <c r="C14" s="11">
        <v>1997</v>
      </c>
      <c r="D14" s="11">
        <v>1997</v>
      </c>
      <c r="E14" s="11">
        <v>1997</v>
      </c>
      <c r="F14" s="11" t="s">
        <v>16</v>
      </c>
      <c r="G14" s="11" t="s">
        <v>11</v>
      </c>
      <c r="H14" s="11" t="s">
        <v>201</v>
      </c>
      <c r="I14" s="11" t="s">
        <v>202</v>
      </c>
      <c r="J14" s="5">
        <v>0</v>
      </c>
      <c r="K14" s="5">
        <v>0</v>
      </c>
      <c r="L14" s="5">
        <v>2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</v>
      </c>
      <c r="AC14" s="5">
        <v>0</v>
      </c>
      <c r="AD14" s="29">
        <v>86.879997253417969</v>
      </c>
      <c r="AE14" s="5">
        <f t="shared" si="0"/>
        <v>4</v>
      </c>
      <c r="AF14" s="29">
        <f t="shared" si="1"/>
        <v>90.879997253417969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2</v>
      </c>
      <c r="AW14" s="5">
        <v>0</v>
      </c>
      <c r="AX14" s="5">
        <v>0</v>
      </c>
      <c r="AY14" s="5">
        <v>0</v>
      </c>
      <c r="AZ14" s="5">
        <v>0</v>
      </c>
      <c r="BA14" s="29">
        <v>87.830001831054687</v>
      </c>
      <c r="BB14" s="5">
        <f t="shared" si="2"/>
        <v>2</v>
      </c>
      <c r="BC14" s="29">
        <f t="shared" si="3"/>
        <v>89.830001831054688</v>
      </c>
      <c r="BD14" s="29">
        <f t="shared" si="4"/>
        <v>89.830001831054688</v>
      </c>
      <c r="BE14" s="29">
        <f t="shared" si="5"/>
        <v>5.8317680699941237</v>
      </c>
    </row>
    <row r="15" spans="1:57" ht="28.8" x14ac:dyDescent="0.3">
      <c r="A15" s="5">
        <v>6</v>
      </c>
      <c r="B15" s="11" t="s">
        <v>156</v>
      </c>
      <c r="C15" s="11">
        <v>1973</v>
      </c>
      <c r="D15" s="11">
        <v>1973</v>
      </c>
      <c r="E15" s="11">
        <v>1973</v>
      </c>
      <c r="F15" s="11" t="s">
        <v>16</v>
      </c>
      <c r="G15" s="11" t="s">
        <v>11</v>
      </c>
      <c r="H15" s="11" t="s">
        <v>76</v>
      </c>
      <c r="I15" s="11" t="s">
        <v>71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29">
        <v>91.819999694824219</v>
      </c>
      <c r="AE15" s="5">
        <f t="shared" si="0"/>
        <v>4</v>
      </c>
      <c r="AF15" s="29">
        <f t="shared" si="1"/>
        <v>95.819999694824219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29">
        <v>90.709999084472656</v>
      </c>
      <c r="BB15" s="5">
        <f t="shared" si="2"/>
        <v>0</v>
      </c>
      <c r="BC15" s="29">
        <f t="shared" si="3"/>
        <v>90.709999084472656</v>
      </c>
      <c r="BD15" s="29">
        <f t="shared" si="4"/>
        <v>90.709999084472656</v>
      </c>
      <c r="BE15" s="29">
        <f t="shared" si="5"/>
        <v>6.8685226433839492</v>
      </c>
    </row>
    <row r="16" spans="1:57" ht="28.8" x14ac:dyDescent="0.3">
      <c r="A16" s="5">
        <v>7</v>
      </c>
      <c r="B16" s="11" t="s">
        <v>146</v>
      </c>
      <c r="C16" s="11">
        <v>1986</v>
      </c>
      <c r="D16" s="11">
        <v>1986</v>
      </c>
      <c r="E16" s="11">
        <v>1986</v>
      </c>
      <c r="F16" s="11" t="s">
        <v>61</v>
      </c>
      <c r="G16" s="11" t="s">
        <v>11</v>
      </c>
      <c r="H16" s="11" t="s">
        <v>76</v>
      </c>
      <c r="I16" s="11" t="s">
        <v>71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29">
        <v>91.669998168945313</v>
      </c>
      <c r="AE16" s="5">
        <f t="shared" si="0"/>
        <v>0</v>
      </c>
      <c r="AF16" s="29">
        <f t="shared" si="1"/>
        <v>91.669998168945313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29">
        <v>97.470001220703125</v>
      </c>
      <c r="BB16" s="5">
        <f t="shared" si="2"/>
        <v>0</v>
      </c>
      <c r="BC16" s="29">
        <f t="shared" si="3"/>
        <v>97.470001220703125</v>
      </c>
      <c r="BD16" s="29">
        <f t="shared" si="4"/>
        <v>91.669998168945313</v>
      </c>
      <c r="BE16" s="29">
        <f t="shared" si="5"/>
        <v>7.9995300839314316</v>
      </c>
    </row>
    <row r="17" spans="1:57" x14ac:dyDescent="0.3">
      <c r="A17" s="5">
        <v>8</v>
      </c>
      <c r="B17" s="11" t="s">
        <v>97</v>
      </c>
      <c r="C17" s="11">
        <v>1986</v>
      </c>
      <c r="D17" s="11">
        <v>1986</v>
      </c>
      <c r="E17" s="11">
        <v>1986</v>
      </c>
      <c r="F17" s="11">
        <v>1</v>
      </c>
      <c r="G17" s="11" t="s">
        <v>11</v>
      </c>
      <c r="H17" s="11" t="s">
        <v>98</v>
      </c>
      <c r="I17" s="11" t="s">
        <v>99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29">
        <v>92.129997253417969</v>
      </c>
      <c r="AE17" s="5">
        <f t="shared" si="0"/>
        <v>0</v>
      </c>
      <c r="AF17" s="29">
        <f t="shared" si="1"/>
        <v>92.129997253417969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2</v>
      </c>
      <c r="AY17" s="5">
        <v>0</v>
      </c>
      <c r="AZ17" s="5">
        <v>0</v>
      </c>
      <c r="BA17" s="29">
        <v>92.330001831054687</v>
      </c>
      <c r="BB17" s="5">
        <f t="shared" si="2"/>
        <v>2</v>
      </c>
      <c r="BC17" s="29">
        <f t="shared" si="3"/>
        <v>94.330001831054688</v>
      </c>
      <c r="BD17" s="29">
        <f t="shared" si="4"/>
        <v>92.129997253417969</v>
      </c>
      <c r="BE17" s="29">
        <f t="shared" si="5"/>
        <v>8.541470587415759</v>
      </c>
    </row>
    <row r="18" spans="1:57" ht="43.2" x14ac:dyDescent="0.3">
      <c r="A18" s="5">
        <v>9</v>
      </c>
      <c r="B18" s="11" t="s">
        <v>358</v>
      </c>
      <c r="C18" s="11">
        <v>2000</v>
      </c>
      <c r="D18" s="11">
        <v>2000</v>
      </c>
      <c r="E18" s="11">
        <v>2000</v>
      </c>
      <c r="F18" s="11" t="s">
        <v>61</v>
      </c>
      <c r="G18" s="11" t="s">
        <v>11</v>
      </c>
      <c r="H18" s="11" t="s">
        <v>255</v>
      </c>
      <c r="I18" s="11" t="s">
        <v>256</v>
      </c>
      <c r="J18" s="5">
        <v>0</v>
      </c>
      <c r="K18" s="5">
        <v>0</v>
      </c>
      <c r="L18" s="5">
        <v>2</v>
      </c>
      <c r="M18" s="5">
        <v>0</v>
      </c>
      <c r="N18" s="5">
        <v>2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29">
        <v>89.959999084472656</v>
      </c>
      <c r="AE18" s="5">
        <f t="shared" si="0"/>
        <v>4</v>
      </c>
      <c r="AF18" s="29">
        <f t="shared" si="1"/>
        <v>93.959999084472656</v>
      </c>
      <c r="AG18" s="5">
        <v>0</v>
      </c>
      <c r="AH18" s="5">
        <v>0</v>
      </c>
      <c r="AI18" s="5">
        <v>2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29">
        <v>114.73999786376953</v>
      </c>
      <c r="BB18" s="5">
        <f t="shared" si="2"/>
        <v>2</v>
      </c>
      <c r="BC18" s="29">
        <f t="shared" si="3"/>
        <v>116.73999786376953</v>
      </c>
      <c r="BD18" s="29">
        <f t="shared" si="4"/>
        <v>93.959999084472656</v>
      </c>
      <c r="BE18" s="29">
        <f t="shared" si="5"/>
        <v>10.697457734294462</v>
      </c>
    </row>
    <row r="19" spans="1:57" ht="72" x14ac:dyDescent="0.3">
      <c r="A19" s="5">
        <v>10</v>
      </c>
      <c r="B19" s="11" t="s">
        <v>139</v>
      </c>
      <c r="C19" s="11">
        <v>1998</v>
      </c>
      <c r="D19" s="11">
        <v>1998</v>
      </c>
      <c r="E19" s="11">
        <v>1998</v>
      </c>
      <c r="F19" s="11" t="s">
        <v>61</v>
      </c>
      <c r="G19" s="11" t="s">
        <v>140</v>
      </c>
      <c r="H19" s="11" t="s">
        <v>141</v>
      </c>
      <c r="I19" s="11" t="s">
        <v>142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5">
        <v>0</v>
      </c>
      <c r="AC19" s="5">
        <v>0</v>
      </c>
      <c r="AD19" s="29">
        <v>93.199996948242188</v>
      </c>
      <c r="AE19" s="5">
        <f t="shared" si="0"/>
        <v>4</v>
      </c>
      <c r="AF19" s="29">
        <f t="shared" si="1"/>
        <v>97.199996948242188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2</v>
      </c>
      <c r="BA19" s="29">
        <v>93.730003356933594</v>
      </c>
      <c r="BB19" s="5">
        <f t="shared" si="2"/>
        <v>2</v>
      </c>
      <c r="BC19" s="29">
        <f t="shared" si="3"/>
        <v>95.730003356933594</v>
      </c>
      <c r="BD19" s="29">
        <f t="shared" si="4"/>
        <v>95.730003356933594</v>
      </c>
      <c r="BE19" s="29">
        <f t="shared" si="5"/>
        <v>12.782759725028988</v>
      </c>
    </row>
    <row r="20" spans="1:57" x14ac:dyDescent="0.3">
      <c r="A20" s="5">
        <v>11</v>
      </c>
      <c r="B20" s="11" t="s">
        <v>433</v>
      </c>
      <c r="C20" s="11">
        <v>1985</v>
      </c>
      <c r="D20" s="11">
        <v>1985</v>
      </c>
      <c r="E20" s="11">
        <v>1985</v>
      </c>
      <c r="F20" s="11" t="s">
        <v>61</v>
      </c>
      <c r="G20" s="11" t="s">
        <v>11</v>
      </c>
      <c r="H20" s="11" t="s">
        <v>434</v>
      </c>
      <c r="I20" s="11" t="s">
        <v>91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29">
        <v>90.220001220703125</v>
      </c>
      <c r="AE20" s="5">
        <f t="shared" si="0"/>
        <v>6</v>
      </c>
      <c r="AF20" s="29">
        <f t="shared" si="1"/>
        <v>96.220001220703125</v>
      </c>
      <c r="AG20" s="5">
        <v>0</v>
      </c>
      <c r="AH20" s="5">
        <v>0</v>
      </c>
      <c r="AI20" s="5">
        <v>2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2</v>
      </c>
      <c r="AQ20" s="5">
        <v>2</v>
      </c>
      <c r="AR20" s="5">
        <v>0</v>
      </c>
      <c r="AS20" s="5">
        <v>2</v>
      </c>
      <c r="AT20" s="5">
        <v>2</v>
      </c>
      <c r="AU20" s="5">
        <v>2</v>
      </c>
      <c r="AV20" s="5">
        <v>0</v>
      </c>
      <c r="AW20" s="5">
        <v>2</v>
      </c>
      <c r="AX20" s="5">
        <v>0</v>
      </c>
      <c r="AY20" s="5">
        <v>2</v>
      </c>
      <c r="AZ20" s="5">
        <v>2</v>
      </c>
      <c r="BA20" s="29">
        <v>95.779998779296875</v>
      </c>
      <c r="BB20" s="5">
        <f t="shared" si="2"/>
        <v>18</v>
      </c>
      <c r="BC20" s="29">
        <f t="shared" si="3"/>
        <v>113.77999877929687</v>
      </c>
      <c r="BD20" s="29">
        <f t="shared" si="4"/>
        <v>96.220001220703125</v>
      </c>
      <c r="BE20" s="29">
        <f t="shared" si="5"/>
        <v>13.360042806585405</v>
      </c>
    </row>
    <row r="21" spans="1:57" ht="43.2" x14ac:dyDescent="0.3">
      <c r="A21" s="5">
        <v>12</v>
      </c>
      <c r="B21" s="11" t="s">
        <v>371</v>
      </c>
      <c r="C21" s="11">
        <v>2000</v>
      </c>
      <c r="D21" s="11">
        <v>2000</v>
      </c>
      <c r="E21" s="11">
        <v>2000</v>
      </c>
      <c r="F21" s="11">
        <v>1</v>
      </c>
      <c r="G21" s="11" t="s">
        <v>11</v>
      </c>
      <c r="H21" s="11" t="s">
        <v>106</v>
      </c>
      <c r="I21" s="11" t="s">
        <v>256</v>
      </c>
      <c r="J21" s="5">
        <v>2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29">
        <v>94.949996948242188</v>
      </c>
      <c r="AE21" s="5">
        <f t="shared" si="0"/>
        <v>2</v>
      </c>
      <c r="AF21" s="29">
        <f t="shared" si="1"/>
        <v>96.949996948242188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2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29">
        <v>95.129997253417969</v>
      </c>
      <c r="BB21" s="5">
        <f t="shared" si="2"/>
        <v>2</v>
      </c>
      <c r="BC21" s="29">
        <f t="shared" si="3"/>
        <v>97.129997253417969</v>
      </c>
      <c r="BD21" s="29">
        <f t="shared" si="4"/>
        <v>96.949996948242188</v>
      </c>
      <c r="BE21" s="29">
        <f t="shared" si="5"/>
        <v>14.220075501166656</v>
      </c>
    </row>
    <row r="22" spans="1:57" x14ac:dyDescent="0.3">
      <c r="A22" s="5">
        <v>13</v>
      </c>
      <c r="B22" s="11" t="s">
        <v>204</v>
      </c>
      <c r="C22" s="11">
        <v>1990</v>
      </c>
      <c r="D22" s="11">
        <v>1990</v>
      </c>
      <c r="E22" s="11">
        <v>1990</v>
      </c>
      <c r="F22" s="11" t="s">
        <v>61</v>
      </c>
      <c r="G22" s="11" t="s">
        <v>11</v>
      </c>
      <c r="H22" s="11" t="s">
        <v>205</v>
      </c>
      <c r="I22" s="11" t="s">
        <v>91</v>
      </c>
      <c r="J22" s="5">
        <v>0</v>
      </c>
      <c r="K22" s="5">
        <v>0</v>
      </c>
      <c r="L22" s="5">
        <v>0</v>
      </c>
      <c r="M22" s="5">
        <v>0</v>
      </c>
      <c r="N22" s="5">
        <v>2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29">
        <v>93.290000915527344</v>
      </c>
      <c r="AE22" s="5">
        <f t="shared" si="0"/>
        <v>4</v>
      </c>
      <c r="AF22" s="29">
        <f t="shared" si="1"/>
        <v>97.290000915527344</v>
      </c>
      <c r="AG22" s="5">
        <v>0</v>
      </c>
      <c r="AH22" s="5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2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29">
        <v>95.260002136230469</v>
      </c>
      <c r="BB22" s="5">
        <f t="shared" si="2"/>
        <v>4</v>
      </c>
      <c r="BC22" s="29">
        <f t="shared" si="3"/>
        <v>99.260002136230469</v>
      </c>
      <c r="BD22" s="29">
        <f t="shared" si="4"/>
        <v>97.290000915527344</v>
      </c>
      <c r="BE22" s="29">
        <f t="shared" si="5"/>
        <v>14.620645692362633</v>
      </c>
    </row>
    <row r="23" spans="1:57" x14ac:dyDescent="0.3">
      <c r="A23" s="5">
        <v>14</v>
      </c>
      <c r="B23" s="11" t="s">
        <v>364</v>
      </c>
      <c r="C23" s="11">
        <v>1976</v>
      </c>
      <c r="D23" s="11">
        <v>1976</v>
      </c>
      <c r="E23" s="11">
        <v>1976</v>
      </c>
      <c r="F23" s="11">
        <v>1</v>
      </c>
      <c r="G23" s="11" t="s">
        <v>11</v>
      </c>
      <c r="H23" s="11" t="s">
        <v>149</v>
      </c>
      <c r="I23" s="11" t="s">
        <v>208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29">
        <v>99.319999694824219</v>
      </c>
      <c r="AE23" s="5">
        <f t="shared" si="0"/>
        <v>0</v>
      </c>
      <c r="AF23" s="29">
        <f t="shared" si="1"/>
        <v>99.319999694824219</v>
      </c>
      <c r="AG23" s="5">
        <v>0</v>
      </c>
      <c r="AH23" s="5">
        <v>0</v>
      </c>
      <c r="AI23" s="5">
        <v>0</v>
      </c>
      <c r="AJ23" s="5">
        <v>0</v>
      </c>
      <c r="AK23" s="5">
        <v>2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29">
        <v>98.629997253417969</v>
      </c>
      <c r="BB23" s="5">
        <f t="shared" si="2"/>
        <v>2</v>
      </c>
      <c r="BC23" s="29">
        <f t="shared" si="3"/>
        <v>100.62999725341797</v>
      </c>
      <c r="BD23" s="29">
        <f t="shared" si="4"/>
        <v>99.319999694824219</v>
      </c>
      <c r="BE23" s="29">
        <f t="shared" si="5"/>
        <v>17.012256018687346</v>
      </c>
    </row>
    <row r="24" spans="1:57" ht="43.2" x14ac:dyDescent="0.3">
      <c r="A24" s="5">
        <v>15</v>
      </c>
      <c r="B24" s="11" t="s">
        <v>254</v>
      </c>
      <c r="C24" s="11">
        <v>1996</v>
      </c>
      <c r="D24" s="11">
        <v>1996</v>
      </c>
      <c r="E24" s="11">
        <v>1996</v>
      </c>
      <c r="F24" s="11" t="s">
        <v>16</v>
      </c>
      <c r="G24" s="11" t="s">
        <v>11</v>
      </c>
      <c r="H24" s="11" t="s">
        <v>255</v>
      </c>
      <c r="I24" s="11" t="s">
        <v>256</v>
      </c>
      <c r="J24" s="5">
        <v>0</v>
      </c>
      <c r="K24" s="5">
        <v>0</v>
      </c>
      <c r="L24" s="5">
        <v>2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29">
        <v>96.160003662109375</v>
      </c>
      <c r="AE24" s="5">
        <f t="shared" si="0"/>
        <v>4</v>
      </c>
      <c r="AF24" s="29">
        <f t="shared" si="1"/>
        <v>100.16000366210937</v>
      </c>
      <c r="AG24" s="5">
        <v>0</v>
      </c>
      <c r="AH24" s="5">
        <v>0</v>
      </c>
      <c r="AI24" s="5">
        <v>0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2</v>
      </c>
      <c r="AX24" s="5">
        <v>0</v>
      </c>
      <c r="AY24" s="5">
        <v>2</v>
      </c>
      <c r="AZ24" s="5">
        <v>0</v>
      </c>
      <c r="BA24" s="29">
        <v>101.97000122070312</v>
      </c>
      <c r="BB24" s="5">
        <f t="shared" si="2"/>
        <v>6</v>
      </c>
      <c r="BC24" s="29">
        <f t="shared" si="3"/>
        <v>107.97000122070312</v>
      </c>
      <c r="BD24" s="29">
        <f t="shared" si="4"/>
        <v>100.16000366210937</v>
      </c>
      <c r="BE24" s="29">
        <f t="shared" si="5"/>
        <v>18.001893146946475</v>
      </c>
    </row>
    <row r="25" spans="1:57" x14ac:dyDescent="0.3">
      <c r="A25" s="5">
        <v>16</v>
      </c>
      <c r="B25" s="11" t="s">
        <v>180</v>
      </c>
      <c r="C25" s="11">
        <v>1975</v>
      </c>
      <c r="D25" s="11">
        <v>1975</v>
      </c>
      <c r="E25" s="11">
        <v>1975</v>
      </c>
      <c r="F25" s="11">
        <v>1</v>
      </c>
      <c r="G25" s="11" t="s">
        <v>11</v>
      </c>
      <c r="H25" s="11" t="s">
        <v>23</v>
      </c>
      <c r="I25" s="11" t="s">
        <v>24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2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2</v>
      </c>
      <c r="Z25" s="5">
        <v>0</v>
      </c>
      <c r="AA25" s="5">
        <v>0</v>
      </c>
      <c r="AB25" s="5">
        <v>0</v>
      </c>
      <c r="AC25" s="5">
        <v>0</v>
      </c>
      <c r="AD25" s="29">
        <v>104.55000305175781</v>
      </c>
      <c r="AE25" s="5">
        <f t="shared" si="0"/>
        <v>4</v>
      </c>
      <c r="AF25" s="29">
        <f t="shared" si="1"/>
        <v>108.55000305175781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29">
        <v>102.36000061035156</v>
      </c>
      <c r="BB25" s="5">
        <f t="shared" si="2"/>
        <v>0</v>
      </c>
      <c r="BC25" s="29">
        <f t="shared" si="3"/>
        <v>102.36000061035156</v>
      </c>
      <c r="BD25" s="29">
        <f t="shared" si="4"/>
        <v>102.36000061035156</v>
      </c>
      <c r="BE25" s="29">
        <f t="shared" si="5"/>
        <v>20.593784074645107</v>
      </c>
    </row>
    <row r="26" spans="1:57" x14ac:dyDescent="0.3">
      <c r="A26" s="5">
        <v>17</v>
      </c>
      <c r="B26" s="11" t="s">
        <v>451</v>
      </c>
      <c r="C26" s="11">
        <v>1981</v>
      </c>
      <c r="D26" s="11">
        <v>1981</v>
      </c>
      <c r="E26" s="11">
        <v>1981</v>
      </c>
      <c r="F26" s="11">
        <v>1</v>
      </c>
      <c r="G26" s="11" t="s">
        <v>11</v>
      </c>
      <c r="H26" s="11" t="s">
        <v>23</v>
      </c>
      <c r="I26" s="11" t="s">
        <v>24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</v>
      </c>
      <c r="Z26" s="5">
        <v>0</v>
      </c>
      <c r="AA26" s="5">
        <v>0</v>
      </c>
      <c r="AB26" s="5">
        <v>2</v>
      </c>
      <c r="AC26" s="5">
        <v>0</v>
      </c>
      <c r="AD26" s="29">
        <v>102.54000091552734</v>
      </c>
      <c r="AE26" s="5">
        <f t="shared" si="0"/>
        <v>4</v>
      </c>
      <c r="AF26" s="29">
        <f t="shared" si="1"/>
        <v>106.54000091552734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2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29">
        <v>101.95999908447266</v>
      </c>
      <c r="BB26" s="5">
        <f t="shared" si="2"/>
        <v>2</v>
      </c>
      <c r="BC26" s="29">
        <f t="shared" si="3"/>
        <v>103.95999908447266</v>
      </c>
      <c r="BD26" s="29">
        <f t="shared" si="4"/>
        <v>103.95999908447266</v>
      </c>
      <c r="BE26" s="29">
        <f t="shared" si="5"/>
        <v>22.478796475557576</v>
      </c>
    </row>
    <row r="27" spans="1:57" ht="28.8" x14ac:dyDescent="0.3">
      <c r="A27" s="5">
        <v>18</v>
      </c>
      <c r="B27" s="11" t="s">
        <v>344</v>
      </c>
      <c r="C27" s="11">
        <v>1978</v>
      </c>
      <c r="D27" s="11">
        <v>1978</v>
      </c>
      <c r="E27" s="11">
        <v>1978</v>
      </c>
      <c r="F27" s="11">
        <v>1</v>
      </c>
      <c r="G27" s="11" t="s">
        <v>65</v>
      </c>
      <c r="H27" s="11" t="s">
        <v>331</v>
      </c>
      <c r="I27" s="11" t="s">
        <v>12</v>
      </c>
      <c r="J27" s="5">
        <v>0</v>
      </c>
      <c r="K27" s="5">
        <v>0</v>
      </c>
      <c r="L27" s="5">
        <v>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2</v>
      </c>
      <c r="AB27" s="5">
        <v>2</v>
      </c>
      <c r="AC27" s="5">
        <v>2</v>
      </c>
      <c r="AD27" s="29">
        <v>95.989997863769531</v>
      </c>
      <c r="AE27" s="5">
        <f t="shared" si="0"/>
        <v>8</v>
      </c>
      <c r="AF27" s="29">
        <f t="shared" si="1"/>
        <v>103.98999786376953</v>
      </c>
      <c r="AG27" s="5">
        <v>0</v>
      </c>
      <c r="AH27" s="5">
        <v>0</v>
      </c>
      <c r="AI27" s="5">
        <v>2</v>
      </c>
      <c r="AJ27" s="5">
        <v>0</v>
      </c>
      <c r="AK27" s="5">
        <v>0</v>
      </c>
      <c r="AL27" s="5">
        <v>0</v>
      </c>
      <c r="AM27" s="5">
        <v>0</v>
      </c>
      <c r="AN27" s="5">
        <v>2</v>
      </c>
      <c r="AO27" s="5">
        <v>2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29">
        <v>100.01000213623047</v>
      </c>
      <c r="BB27" s="5">
        <f t="shared" si="2"/>
        <v>8</v>
      </c>
      <c r="BC27" s="29">
        <f t="shared" si="3"/>
        <v>108.01000213623047</v>
      </c>
      <c r="BD27" s="29">
        <f t="shared" si="4"/>
        <v>103.98999786376953</v>
      </c>
      <c r="BE27" s="29">
        <f t="shared" si="5"/>
        <v>22.514139053629666</v>
      </c>
    </row>
    <row r="28" spans="1:57" x14ac:dyDescent="0.3">
      <c r="A28" s="5">
        <v>19</v>
      </c>
      <c r="B28" s="11" t="s">
        <v>377</v>
      </c>
      <c r="C28" s="11">
        <v>1968</v>
      </c>
      <c r="D28" s="11">
        <v>1968</v>
      </c>
      <c r="E28" s="11">
        <v>1968</v>
      </c>
      <c r="F28" s="11" t="s">
        <v>16</v>
      </c>
      <c r="G28" s="11" t="s">
        <v>11</v>
      </c>
      <c r="H28" s="11" t="s">
        <v>23</v>
      </c>
      <c r="I28" s="11" t="s">
        <v>91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29">
        <v>106.06999969482422</v>
      </c>
      <c r="AE28" s="5">
        <f t="shared" si="0"/>
        <v>0</v>
      </c>
      <c r="AF28" s="29">
        <f t="shared" si="1"/>
        <v>106.06999969482422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29">
        <v>104.87999725341797</v>
      </c>
      <c r="BB28" s="5">
        <f t="shared" si="2"/>
        <v>0</v>
      </c>
      <c r="BC28" s="29">
        <f t="shared" si="3"/>
        <v>104.87999725341797</v>
      </c>
      <c r="BD28" s="29">
        <f t="shared" si="4"/>
        <v>104.87999725341797</v>
      </c>
      <c r="BE28" s="29">
        <f t="shared" si="5"/>
        <v>23.562677482526233</v>
      </c>
    </row>
    <row r="29" spans="1:57" ht="28.8" x14ac:dyDescent="0.3">
      <c r="A29" s="5">
        <v>20</v>
      </c>
      <c r="B29" s="11" t="s">
        <v>436</v>
      </c>
      <c r="C29" s="11">
        <v>1962</v>
      </c>
      <c r="D29" s="11">
        <v>1962</v>
      </c>
      <c r="E29" s="11">
        <v>1962</v>
      </c>
      <c r="F29" s="11">
        <v>1</v>
      </c>
      <c r="G29" s="11" t="s">
        <v>11</v>
      </c>
      <c r="H29" s="11" t="s">
        <v>90</v>
      </c>
      <c r="I29" s="11" t="s">
        <v>91</v>
      </c>
      <c r="J29" s="5">
        <v>0</v>
      </c>
      <c r="K29" s="5">
        <v>0</v>
      </c>
      <c r="L29" s="5">
        <v>2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29">
        <v>106.76000213623047</v>
      </c>
      <c r="AE29" s="5">
        <f t="shared" si="0"/>
        <v>6</v>
      </c>
      <c r="AF29" s="29">
        <f t="shared" si="1"/>
        <v>112.76000213623047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29">
        <v>105.37000274658203</v>
      </c>
      <c r="BB29" s="5">
        <f t="shared" si="2"/>
        <v>0</v>
      </c>
      <c r="BC29" s="29">
        <f t="shared" si="3"/>
        <v>105.37000274658203</v>
      </c>
      <c r="BD29" s="29">
        <f t="shared" si="4"/>
        <v>105.37000274658203</v>
      </c>
      <c r="BE29" s="29">
        <f t="shared" si="5"/>
        <v>24.139969552530783</v>
      </c>
    </row>
    <row r="30" spans="1:57" x14ac:dyDescent="0.3">
      <c r="A30" s="5">
        <v>21</v>
      </c>
      <c r="B30" s="11" t="s">
        <v>207</v>
      </c>
      <c r="C30" s="11">
        <v>1984</v>
      </c>
      <c r="D30" s="11">
        <v>1984</v>
      </c>
      <c r="E30" s="11">
        <v>1984</v>
      </c>
      <c r="F30" s="11" t="s">
        <v>10</v>
      </c>
      <c r="G30" s="11" t="s">
        <v>11</v>
      </c>
      <c r="H30" s="11" t="s">
        <v>149</v>
      </c>
      <c r="I30" s="11" t="s">
        <v>208</v>
      </c>
      <c r="J30" s="5">
        <v>2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29">
        <v>105.91999816894531</v>
      </c>
      <c r="AE30" s="5">
        <f t="shared" si="0"/>
        <v>6</v>
      </c>
      <c r="AF30" s="29">
        <f t="shared" si="1"/>
        <v>111.91999816894531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2</v>
      </c>
      <c r="AQ30" s="5">
        <v>0</v>
      </c>
      <c r="AR30" s="5">
        <v>0</v>
      </c>
      <c r="AS30" s="5">
        <v>0</v>
      </c>
      <c r="AT30" s="5">
        <v>0</v>
      </c>
      <c r="AU30" s="5">
        <v>2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29">
        <v>102.01999664306641</v>
      </c>
      <c r="BB30" s="5">
        <f t="shared" si="2"/>
        <v>4</v>
      </c>
      <c r="BC30" s="29">
        <f t="shared" si="3"/>
        <v>106.01999664306641</v>
      </c>
      <c r="BD30" s="29">
        <f t="shared" si="4"/>
        <v>106.01999664306641</v>
      </c>
      <c r="BE30" s="29">
        <f t="shared" si="5"/>
        <v>24.905749379954376</v>
      </c>
    </row>
    <row r="31" spans="1:57" ht="43.2" x14ac:dyDescent="0.3">
      <c r="A31" s="5">
        <v>22</v>
      </c>
      <c r="B31" s="11" t="s">
        <v>105</v>
      </c>
      <c r="C31" s="11">
        <v>2002</v>
      </c>
      <c r="D31" s="11">
        <v>2002</v>
      </c>
      <c r="E31" s="11">
        <v>2002</v>
      </c>
      <c r="F31" s="11">
        <v>1</v>
      </c>
      <c r="G31" s="11" t="s">
        <v>11</v>
      </c>
      <c r="H31" s="11" t="s">
        <v>106</v>
      </c>
      <c r="I31" s="11" t="s">
        <v>107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29">
        <v>109.22000122070312</v>
      </c>
      <c r="AE31" s="5">
        <f t="shared" si="0"/>
        <v>2</v>
      </c>
      <c r="AF31" s="29">
        <f t="shared" si="1"/>
        <v>111.22000122070312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29">
        <v>106.12000274658203</v>
      </c>
      <c r="BB31" s="5">
        <f t="shared" si="2"/>
        <v>0</v>
      </c>
      <c r="BC31" s="29">
        <f t="shared" si="3"/>
        <v>106.12000274658203</v>
      </c>
      <c r="BD31" s="29">
        <f t="shared" si="4"/>
        <v>106.12000274658203</v>
      </c>
      <c r="BE31" s="29">
        <f t="shared" si="5"/>
        <v>25.02356995812552</v>
      </c>
    </row>
    <row r="32" spans="1:57" ht="28.8" x14ac:dyDescent="0.3">
      <c r="A32" s="5">
        <v>23</v>
      </c>
      <c r="B32" s="11" t="s">
        <v>480</v>
      </c>
      <c r="C32" s="11">
        <v>1978</v>
      </c>
      <c r="D32" s="11">
        <v>1978</v>
      </c>
      <c r="E32" s="11">
        <v>1978</v>
      </c>
      <c r="F32" s="11">
        <v>1</v>
      </c>
      <c r="G32" s="11" t="s">
        <v>11</v>
      </c>
      <c r="H32" s="11" t="s">
        <v>90</v>
      </c>
      <c r="I32" s="11" t="s">
        <v>280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2</v>
      </c>
      <c r="AB32" s="5">
        <v>0</v>
      </c>
      <c r="AC32" s="5">
        <v>0</v>
      </c>
      <c r="AD32" s="29">
        <v>106.15000152587891</v>
      </c>
      <c r="AE32" s="5">
        <f t="shared" si="0"/>
        <v>6</v>
      </c>
      <c r="AF32" s="29">
        <f t="shared" si="1"/>
        <v>112.15000152587891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29">
        <v>106.44000244140625</v>
      </c>
      <c r="BB32" s="5">
        <f t="shared" si="2"/>
        <v>0</v>
      </c>
      <c r="BC32" s="29">
        <f t="shared" si="3"/>
        <v>106.44000244140625</v>
      </c>
      <c r="BD32" s="29">
        <f t="shared" si="4"/>
        <v>106.44000244140625</v>
      </c>
      <c r="BE32" s="29">
        <f t="shared" si="5"/>
        <v>25.400572438308011</v>
      </c>
    </row>
    <row r="33" spans="1:57" ht="28.8" x14ac:dyDescent="0.3">
      <c r="A33" s="5">
        <v>24</v>
      </c>
      <c r="B33" s="11" t="s">
        <v>476</v>
      </c>
      <c r="C33" s="11">
        <v>1993</v>
      </c>
      <c r="D33" s="11">
        <v>1993</v>
      </c>
      <c r="E33" s="11">
        <v>1993</v>
      </c>
      <c r="F33" s="11" t="s">
        <v>61</v>
      </c>
      <c r="G33" s="11" t="s">
        <v>11</v>
      </c>
      <c r="H33" s="11" t="s">
        <v>469</v>
      </c>
      <c r="I33" s="11" t="s">
        <v>99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2</v>
      </c>
      <c r="Z33" s="5">
        <v>0</v>
      </c>
      <c r="AA33" s="5">
        <v>2</v>
      </c>
      <c r="AB33" s="5">
        <v>50</v>
      </c>
      <c r="AC33" s="5">
        <v>0</v>
      </c>
      <c r="AD33" s="29">
        <v>106.94000244140625</v>
      </c>
      <c r="AE33" s="5">
        <f t="shared" si="0"/>
        <v>56</v>
      </c>
      <c r="AF33" s="29">
        <f t="shared" si="1"/>
        <v>162.94000244140625</v>
      </c>
      <c r="AG33" s="5">
        <v>0</v>
      </c>
      <c r="AH33" s="5">
        <v>0</v>
      </c>
      <c r="AI33" s="5">
        <v>0</v>
      </c>
      <c r="AJ33" s="5">
        <v>0</v>
      </c>
      <c r="AK33" s="5">
        <v>2</v>
      </c>
      <c r="AL33" s="5">
        <v>0</v>
      </c>
      <c r="AM33" s="5">
        <v>0</v>
      </c>
      <c r="AN33" s="5">
        <v>2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2</v>
      </c>
      <c r="AW33" s="5">
        <v>0</v>
      </c>
      <c r="AX33" s="5">
        <v>0</v>
      </c>
      <c r="AY33" s="5">
        <v>2</v>
      </c>
      <c r="AZ33" s="5">
        <v>0</v>
      </c>
      <c r="BA33" s="29">
        <v>98.860000610351563</v>
      </c>
      <c r="BB33" s="5">
        <f t="shared" si="2"/>
        <v>8</v>
      </c>
      <c r="BC33" s="29">
        <f t="shared" si="3"/>
        <v>106.86000061035156</v>
      </c>
      <c r="BD33" s="29">
        <f t="shared" si="4"/>
        <v>106.86000061035156</v>
      </c>
      <c r="BE33" s="29">
        <f t="shared" si="5"/>
        <v>25.895386508213509</v>
      </c>
    </row>
    <row r="34" spans="1:57" x14ac:dyDescent="0.3">
      <c r="A34" s="5">
        <v>25</v>
      </c>
      <c r="B34" s="11" t="s">
        <v>174</v>
      </c>
      <c r="C34" s="11">
        <v>1986</v>
      </c>
      <c r="D34" s="11">
        <v>1986</v>
      </c>
      <c r="E34" s="11">
        <v>1986</v>
      </c>
      <c r="F34" s="11" t="s">
        <v>10</v>
      </c>
      <c r="G34" s="11" t="s">
        <v>11</v>
      </c>
      <c r="H34" s="11" t="s">
        <v>175</v>
      </c>
      <c r="I34" s="11" t="s">
        <v>95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2</v>
      </c>
      <c r="P34" s="5">
        <v>0</v>
      </c>
      <c r="Q34" s="5">
        <v>0</v>
      </c>
      <c r="R34" s="5">
        <v>0</v>
      </c>
      <c r="S34" s="5">
        <v>2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29">
        <v>111.26000213623047</v>
      </c>
      <c r="AE34" s="5">
        <f t="shared" si="0"/>
        <v>6</v>
      </c>
      <c r="AF34" s="29">
        <f t="shared" si="1"/>
        <v>117.26000213623047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2</v>
      </c>
      <c r="AX34" s="5">
        <v>0</v>
      </c>
      <c r="AY34" s="5">
        <v>2</v>
      </c>
      <c r="AZ34" s="5">
        <v>0</v>
      </c>
      <c r="BA34" s="29">
        <v>105.33000183105469</v>
      </c>
      <c r="BB34" s="5">
        <f t="shared" si="2"/>
        <v>4</v>
      </c>
      <c r="BC34" s="29">
        <f t="shared" si="3"/>
        <v>109.33000183105469</v>
      </c>
      <c r="BD34" s="29">
        <f t="shared" si="4"/>
        <v>109.33000183105469</v>
      </c>
      <c r="BE34" s="29">
        <f t="shared" si="5"/>
        <v>28.805378615457201</v>
      </c>
    </row>
    <row r="35" spans="1:57" x14ac:dyDescent="0.3">
      <c r="A35" s="5">
        <v>26</v>
      </c>
      <c r="B35" s="11" t="s">
        <v>152</v>
      </c>
      <c r="C35" s="11">
        <v>1975</v>
      </c>
      <c r="D35" s="11">
        <v>1975</v>
      </c>
      <c r="E35" s="11">
        <v>1975</v>
      </c>
      <c r="F35" s="11">
        <v>1</v>
      </c>
      <c r="G35" s="11" t="s">
        <v>11</v>
      </c>
      <c r="H35" s="11" t="s">
        <v>23</v>
      </c>
      <c r="I35" s="11" t="s">
        <v>24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29">
        <v>110.18000030517578</v>
      </c>
      <c r="AE35" s="5">
        <f t="shared" si="0"/>
        <v>0</v>
      </c>
      <c r="AF35" s="29">
        <f t="shared" si="1"/>
        <v>110.18000030517578</v>
      </c>
      <c r="AG35" s="5">
        <v>0</v>
      </c>
      <c r="AH35" s="5">
        <v>0</v>
      </c>
      <c r="AI35" s="5">
        <v>2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0</v>
      </c>
      <c r="AR35" s="5">
        <v>0</v>
      </c>
      <c r="AS35" s="5">
        <v>2</v>
      </c>
      <c r="AT35" s="5">
        <v>2</v>
      </c>
      <c r="AU35" s="5">
        <v>0</v>
      </c>
      <c r="AV35" s="5">
        <v>0</v>
      </c>
      <c r="AW35" s="5">
        <v>0</v>
      </c>
      <c r="AX35" s="5">
        <v>0</v>
      </c>
      <c r="AY35" s="5">
        <v>2</v>
      </c>
      <c r="AZ35" s="5">
        <v>0</v>
      </c>
      <c r="BA35" s="29">
        <v>110.79000091552734</v>
      </c>
      <c r="BB35" s="5">
        <f t="shared" si="2"/>
        <v>10</v>
      </c>
      <c r="BC35" s="29">
        <f t="shared" si="3"/>
        <v>120.79000091552734</v>
      </c>
      <c r="BD35" s="29">
        <f t="shared" si="4"/>
        <v>110.18000030517578</v>
      </c>
      <c r="BE35" s="29">
        <f t="shared" si="5"/>
        <v>29.806790610774936</v>
      </c>
    </row>
    <row r="36" spans="1:57" ht="28.8" x14ac:dyDescent="0.3">
      <c r="A36" s="5">
        <v>27</v>
      </c>
      <c r="B36" s="11" t="s">
        <v>210</v>
      </c>
      <c r="C36" s="11">
        <v>1969</v>
      </c>
      <c r="D36" s="11">
        <v>1969</v>
      </c>
      <c r="E36" s="11">
        <v>1969</v>
      </c>
      <c r="F36" s="11" t="s">
        <v>61</v>
      </c>
      <c r="G36" s="11" t="s">
        <v>11</v>
      </c>
      <c r="H36" s="11" t="s">
        <v>90</v>
      </c>
      <c r="I36" s="11" t="s">
        <v>91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29">
        <v>111.16000366210937</v>
      </c>
      <c r="AE36" s="5">
        <f t="shared" si="0"/>
        <v>2</v>
      </c>
      <c r="AF36" s="29">
        <f t="shared" si="1"/>
        <v>113.16000366210937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2</v>
      </c>
      <c r="AY36" s="5">
        <v>0</v>
      </c>
      <c r="AZ36" s="5">
        <v>0</v>
      </c>
      <c r="BA36" s="29">
        <v>108.44999694824219</v>
      </c>
      <c r="BB36" s="5">
        <f t="shared" si="2"/>
        <v>2</v>
      </c>
      <c r="BC36" s="29">
        <f t="shared" si="3"/>
        <v>110.44999694824219</v>
      </c>
      <c r="BD36" s="29">
        <f t="shared" si="4"/>
        <v>110.44999694824219</v>
      </c>
      <c r="BE36" s="29">
        <f t="shared" si="5"/>
        <v>30.124882801871859</v>
      </c>
    </row>
    <row r="37" spans="1:57" ht="43.2" x14ac:dyDescent="0.3">
      <c r="A37" s="5">
        <v>28</v>
      </c>
      <c r="B37" s="11" t="s">
        <v>109</v>
      </c>
      <c r="C37" s="11">
        <v>2000</v>
      </c>
      <c r="D37" s="11">
        <v>2000</v>
      </c>
      <c r="E37" s="11">
        <v>2000</v>
      </c>
      <c r="F37" s="11">
        <v>1</v>
      </c>
      <c r="G37" s="11" t="s">
        <v>11</v>
      </c>
      <c r="H37" s="11" t="s">
        <v>106</v>
      </c>
      <c r="I37" s="11" t="s">
        <v>107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</v>
      </c>
      <c r="AC37" s="5">
        <v>0</v>
      </c>
      <c r="AD37" s="29">
        <v>111.62999725341797</v>
      </c>
      <c r="AE37" s="5">
        <f t="shared" si="0"/>
        <v>4</v>
      </c>
      <c r="AF37" s="29">
        <f t="shared" si="1"/>
        <v>115.62999725341797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29">
        <v>110.69000244140625</v>
      </c>
      <c r="BB37" s="5">
        <f t="shared" si="2"/>
        <v>0</v>
      </c>
      <c r="BC37" s="29">
        <f t="shared" si="3"/>
        <v>110.69000244140625</v>
      </c>
      <c r="BD37" s="29">
        <f t="shared" si="4"/>
        <v>110.69000244140625</v>
      </c>
      <c r="BE37" s="29">
        <f t="shared" si="5"/>
        <v>30.407641403344837</v>
      </c>
    </row>
    <row r="38" spans="1:57" x14ac:dyDescent="0.3">
      <c r="A38" s="5">
        <v>29</v>
      </c>
      <c r="B38" s="11" t="s">
        <v>318</v>
      </c>
      <c r="C38" s="11">
        <v>1955</v>
      </c>
      <c r="D38" s="11">
        <v>1955</v>
      </c>
      <c r="E38" s="11">
        <v>1955</v>
      </c>
      <c r="F38" s="11">
        <v>1</v>
      </c>
      <c r="G38" s="11" t="s">
        <v>11</v>
      </c>
      <c r="H38" s="11" t="s">
        <v>319</v>
      </c>
      <c r="I38" s="11" t="s">
        <v>99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29">
        <v>112.12999725341797</v>
      </c>
      <c r="AE38" s="5">
        <f t="shared" si="0"/>
        <v>0</v>
      </c>
      <c r="AF38" s="29">
        <f t="shared" si="1"/>
        <v>112.12999725341797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29">
        <v>110.83000183105469</v>
      </c>
      <c r="BB38" s="5">
        <f t="shared" si="2"/>
        <v>0</v>
      </c>
      <c r="BC38" s="29">
        <f t="shared" si="3"/>
        <v>110.83000183105469</v>
      </c>
      <c r="BD38" s="29">
        <f t="shared" si="4"/>
        <v>110.83000183105469</v>
      </c>
      <c r="BE38" s="29">
        <f t="shared" si="5"/>
        <v>30.572579426646669</v>
      </c>
    </row>
    <row r="39" spans="1:57" x14ac:dyDescent="0.3">
      <c r="A39" s="5">
        <v>30</v>
      </c>
      <c r="B39" s="11" t="s">
        <v>385</v>
      </c>
      <c r="C39" s="11">
        <v>1963</v>
      </c>
      <c r="D39" s="11">
        <v>1963</v>
      </c>
      <c r="E39" s="11">
        <v>1963</v>
      </c>
      <c r="F39" s="11">
        <v>1</v>
      </c>
      <c r="G39" s="11" t="s">
        <v>11</v>
      </c>
      <c r="H39" s="11" t="s">
        <v>12</v>
      </c>
      <c r="I39" s="11" t="s">
        <v>208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29">
        <v>110.13999938964844</v>
      </c>
      <c r="AE39" s="5">
        <f t="shared" si="0"/>
        <v>2</v>
      </c>
      <c r="AF39" s="29">
        <f t="shared" si="1"/>
        <v>112.13999938964844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2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29">
        <v>109.77999877929688</v>
      </c>
      <c r="BB39" s="5">
        <f t="shared" si="2"/>
        <v>2</v>
      </c>
      <c r="BC39" s="29">
        <f t="shared" si="3"/>
        <v>111.77999877929687</v>
      </c>
      <c r="BD39" s="29">
        <f t="shared" si="4"/>
        <v>111.77999877929687</v>
      </c>
      <c r="BE39" s="29">
        <f t="shared" si="5"/>
        <v>31.691803011687409</v>
      </c>
    </row>
    <row r="40" spans="1:57" ht="43.2" x14ac:dyDescent="0.3">
      <c r="A40" s="5">
        <v>31</v>
      </c>
      <c r="B40" s="11" t="s">
        <v>154</v>
      </c>
      <c r="C40" s="11">
        <v>1992</v>
      </c>
      <c r="D40" s="11">
        <v>1992</v>
      </c>
      <c r="E40" s="11">
        <v>1992</v>
      </c>
      <c r="F40" s="11">
        <v>1</v>
      </c>
      <c r="G40" s="11" t="s">
        <v>47</v>
      </c>
      <c r="H40" s="11" t="s">
        <v>50</v>
      </c>
      <c r="I40" s="11" t="s">
        <v>51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2</v>
      </c>
      <c r="AA40" s="5">
        <v>0</v>
      </c>
      <c r="AB40" s="5">
        <v>2</v>
      </c>
      <c r="AC40" s="5">
        <v>0</v>
      </c>
      <c r="AD40" s="29">
        <v>106.05999755859375</v>
      </c>
      <c r="AE40" s="5">
        <f t="shared" si="0"/>
        <v>6</v>
      </c>
      <c r="AF40" s="29">
        <f t="shared" si="1"/>
        <v>112.05999755859375</v>
      </c>
      <c r="AG40" s="5">
        <v>0</v>
      </c>
      <c r="AH40" s="5">
        <v>0</v>
      </c>
      <c r="AI40" s="5">
        <v>2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2</v>
      </c>
      <c r="AX40" s="5">
        <v>0</v>
      </c>
      <c r="AY40" s="5">
        <v>2</v>
      </c>
      <c r="AZ40" s="5">
        <v>0</v>
      </c>
      <c r="BA40" s="29">
        <v>115.19999694824219</v>
      </c>
      <c r="BB40" s="5">
        <f t="shared" si="2"/>
        <v>6</v>
      </c>
      <c r="BC40" s="29">
        <f t="shared" si="3"/>
        <v>121.19999694824219</v>
      </c>
      <c r="BD40" s="29">
        <f t="shared" si="4"/>
        <v>112.05999755859375</v>
      </c>
      <c r="BE40" s="29">
        <f t="shared" si="5"/>
        <v>32.021679058291078</v>
      </c>
    </row>
    <row r="41" spans="1:57" x14ac:dyDescent="0.3">
      <c r="A41" s="5">
        <v>32</v>
      </c>
      <c r="B41" s="11" t="s">
        <v>415</v>
      </c>
      <c r="C41" s="11">
        <v>1976</v>
      </c>
      <c r="D41" s="11">
        <v>1976</v>
      </c>
      <c r="E41" s="11">
        <v>1976</v>
      </c>
      <c r="F41" s="11">
        <v>1</v>
      </c>
      <c r="G41" s="11" t="s">
        <v>11</v>
      </c>
      <c r="H41" s="11" t="s">
        <v>12</v>
      </c>
      <c r="I41" s="11"/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29">
        <v>110.33999633789062</v>
      </c>
      <c r="AE41" s="5">
        <f t="shared" si="0"/>
        <v>2</v>
      </c>
      <c r="AF41" s="29">
        <f t="shared" si="1"/>
        <v>112.33999633789062</v>
      </c>
      <c r="AG41" s="5">
        <v>0</v>
      </c>
      <c r="AH41" s="5">
        <v>0</v>
      </c>
      <c r="AI41" s="5">
        <v>2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29">
        <v>110.98000335693359</v>
      </c>
      <c r="BB41" s="5">
        <f t="shared" si="2"/>
        <v>4</v>
      </c>
      <c r="BC41" s="29">
        <f t="shared" si="3"/>
        <v>114.98000335693359</v>
      </c>
      <c r="BD41" s="29">
        <f t="shared" si="4"/>
        <v>112.33999633789062</v>
      </c>
      <c r="BE41" s="29">
        <f t="shared" si="5"/>
        <v>32.351555104894743</v>
      </c>
    </row>
    <row r="42" spans="1:57" x14ac:dyDescent="0.3">
      <c r="A42" s="5">
        <v>33</v>
      </c>
      <c r="B42" s="11" t="s">
        <v>122</v>
      </c>
      <c r="C42" s="11">
        <v>1989</v>
      </c>
      <c r="D42" s="11">
        <v>1989</v>
      </c>
      <c r="E42" s="11">
        <v>1989</v>
      </c>
      <c r="F42" s="11">
        <v>1</v>
      </c>
      <c r="G42" s="11" t="s">
        <v>47</v>
      </c>
      <c r="H42" s="11"/>
      <c r="I42" s="11"/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29">
        <v>113.90000152587891</v>
      </c>
      <c r="AE42" s="5">
        <f t="shared" ref="AE42:AE73" si="6">SUM(J42:AC42)</f>
        <v>4</v>
      </c>
      <c r="AF42" s="29">
        <f t="shared" ref="AF42:AF73" si="7">AD42+AE42</f>
        <v>117.90000152587891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2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29">
        <v>110.38999938964844</v>
      </c>
      <c r="BB42" s="5">
        <f t="shared" ref="BB42:BB73" si="8">SUM(AG42:AZ42)</f>
        <v>2</v>
      </c>
      <c r="BC42" s="29">
        <f t="shared" ref="BC42:BC73" si="9">BA42+BB42</f>
        <v>112.38999938964844</v>
      </c>
      <c r="BD42" s="29">
        <f t="shared" ref="BD42:BD73" si="10">MIN(BC42,AF42)</f>
        <v>112.38999938964844</v>
      </c>
      <c r="BE42" s="29">
        <f t="shared" ref="BE42:BE73" si="11">IF( AND(ISNUMBER(BD$10),ISNUMBER(BD42)),(BD42-BD$10)/BD$10*100,"")</f>
        <v>32.41046539398031</v>
      </c>
    </row>
    <row r="43" spans="1:57" ht="43.2" x14ac:dyDescent="0.3">
      <c r="A43" s="5">
        <v>34</v>
      </c>
      <c r="B43" s="11" t="s">
        <v>482</v>
      </c>
      <c r="C43" s="11">
        <v>1989</v>
      </c>
      <c r="D43" s="11">
        <v>1989</v>
      </c>
      <c r="E43" s="11">
        <v>1989</v>
      </c>
      <c r="F43" s="11">
        <v>1</v>
      </c>
      <c r="G43" s="11" t="s">
        <v>47</v>
      </c>
      <c r="H43" s="11" t="s">
        <v>50</v>
      </c>
      <c r="I43" s="11" t="s">
        <v>51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2</v>
      </c>
      <c r="P43" s="5">
        <v>0</v>
      </c>
      <c r="Q43" s="5">
        <v>0</v>
      </c>
      <c r="R43" s="5">
        <v>0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2</v>
      </c>
      <c r="Z43" s="5">
        <v>0</v>
      </c>
      <c r="AA43" s="5">
        <v>0</v>
      </c>
      <c r="AB43" s="5">
        <v>2</v>
      </c>
      <c r="AC43" s="5">
        <v>0</v>
      </c>
      <c r="AD43" s="29">
        <v>104.95999908447266</v>
      </c>
      <c r="AE43" s="5">
        <f t="shared" si="6"/>
        <v>8</v>
      </c>
      <c r="AF43" s="29">
        <f t="shared" si="7"/>
        <v>112.95999908447266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2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2</v>
      </c>
      <c r="AT43" s="5">
        <v>2</v>
      </c>
      <c r="AU43" s="5">
        <v>0</v>
      </c>
      <c r="AV43" s="5">
        <v>0</v>
      </c>
      <c r="AW43" s="5">
        <v>2</v>
      </c>
      <c r="AX43" s="5">
        <v>0</v>
      </c>
      <c r="AY43" s="5">
        <v>2</v>
      </c>
      <c r="AZ43" s="5">
        <v>0</v>
      </c>
      <c r="BA43" s="29">
        <v>105.93000030517578</v>
      </c>
      <c r="BB43" s="5">
        <f t="shared" si="8"/>
        <v>10</v>
      </c>
      <c r="BC43" s="29">
        <f t="shared" si="9"/>
        <v>115.93000030517578</v>
      </c>
      <c r="BD43" s="29">
        <f t="shared" si="10"/>
        <v>112.95999908447266</v>
      </c>
      <c r="BE43" s="29">
        <f t="shared" si="11"/>
        <v>33.082001342694383</v>
      </c>
    </row>
    <row r="44" spans="1:57" x14ac:dyDescent="0.3">
      <c r="A44" s="5">
        <v>35</v>
      </c>
      <c r="B44" s="11" t="s">
        <v>375</v>
      </c>
      <c r="C44" s="11">
        <v>1959</v>
      </c>
      <c r="D44" s="11">
        <v>1959</v>
      </c>
      <c r="E44" s="11">
        <v>1959</v>
      </c>
      <c r="F44" s="11">
        <v>1</v>
      </c>
      <c r="G44" s="11" t="s">
        <v>11</v>
      </c>
      <c r="H44" s="11" t="s">
        <v>319</v>
      </c>
      <c r="I44" s="11" t="s">
        <v>91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29">
        <v>108.98000335693359</v>
      </c>
      <c r="AE44" s="5">
        <f t="shared" si="6"/>
        <v>4</v>
      </c>
      <c r="AF44" s="29">
        <f t="shared" si="7"/>
        <v>112.98000335693359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2</v>
      </c>
      <c r="AX44" s="5">
        <v>2</v>
      </c>
      <c r="AY44" s="5">
        <v>0</v>
      </c>
      <c r="AZ44" s="5">
        <v>0</v>
      </c>
      <c r="BA44" s="29">
        <v>112.77999877929687</v>
      </c>
      <c r="BB44" s="5">
        <f t="shared" si="8"/>
        <v>4</v>
      </c>
      <c r="BC44" s="29">
        <f t="shared" si="9"/>
        <v>116.77999877929687</v>
      </c>
      <c r="BD44" s="29">
        <f t="shared" si="10"/>
        <v>112.98000335693359</v>
      </c>
      <c r="BE44" s="29">
        <f t="shared" si="11"/>
        <v>33.105569053707868</v>
      </c>
    </row>
    <row r="45" spans="1:57" x14ac:dyDescent="0.3">
      <c r="A45" s="5">
        <v>36</v>
      </c>
      <c r="B45" s="11" t="s">
        <v>394</v>
      </c>
      <c r="C45" s="11">
        <v>1954</v>
      </c>
      <c r="D45" s="11">
        <v>1954</v>
      </c>
      <c r="E45" s="11">
        <v>1954</v>
      </c>
      <c r="F45" s="11" t="s">
        <v>16</v>
      </c>
      <c r="G45" s="11" t="s">
        <v>11</v>
      </c>
      <c r="H45" s="11" t="s">
        <v>12</v>
      </c>
      <c r="I45" s="11"/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</v>
      </c>
      <c r="AC45" s="5">
        <v>0</v>
      </c>
      <c r="AD45" s="29">
        <v>112.63999938964844</v>
      </c>
      <c r="AE45" s="5">
        <f t="shared" si="6"/>
        <v>2</v>
      </c>
      <c r="AF45" s="29">
        <f t="shared" si="7"/>
        <v>114.63999938964844</v>
      </c>
      <c r="AG45" s="5">
        <v>0</v>
      </c>
      <c r="AH45" s="5">
        <v>0</v>
      </c>
      <c r="AI45" s="5">
        <v>2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29">
        <v>111.25</v>
      </c>
      <c r="BB45" s="5">
        <f t="shared" si="8"/>
        <v>2</v>
      </c>
      <c r="BC45" s="29">
        <f t="shared" si="9"/>
        <v>113.25</v>
      </c>
      <c r="BD45" s="29">
        <f t="shared" si="10"/>
        <v>113.25</v>
      </c>
      <c r="BE45" s="29">
        <f t="shared" si="11"/>
        <v>33.423661244804791</v>
      </c>
    </row>
    <row r="46" spans="1:57" x14ac:dyDescent="0.3">
      <c r="A46" s="5">
        <v>37</v>
      </c>
      <c r="B46" s="11" t="s">
        <v>82</v>
      </c>
      <c r="C46" s="11">
        <v>1984</v>
      </c>
      <c r="D46" s="11">
        <v>1984</v>
      </c>
      <c r="E46" s="11">
        <v>1984</v>
      </c>
      <c r="F46" s="11" t="s">
        <v>16</v>
      </c>
      <c r="G46" s="11" t="s">
        <v>11</v>
      </c>
      <c r="H46" s="11" t="s">
        <v>83</v>
      </c>
      <c r="I46" s="11"/>
      <c r="J46" s="5">
        <v>0</v>
      </c>
      <c r="K46" s="5">
        <v>0</v>
      </c>
      <c r="L46" s="5">
        <v>2</v>
      </c>
      <c r="M46" s="5">
        <v>0</v>
      </c>
      <c r="N46" s="5">
        <v>2</v>
      </c>
      <c r="O46" s="5">
        <v>0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2</v>
      </c>
      <c r="Z46" s="5">
        <v>0</v>
      </c>
      <c r="AA46" s="5">
        <v>0</v>
      </c>
      <c r="AB46" s="5">
        <v>0</v>
      </c>
      <c r="AC46" s="5">
        <v>0</v>
      </c>
      <c r="AD46" s="29">
        <v>107.22000122070312</v>
      </c>
      <c r="AE46" s="5">
        <f t="shared" si="6"/>
        <v>8</v>
      </c>
      <c r="AF46" s="29">
        <f t="shared" si="7"/>
        <v>115.22000122070312</v>
      </c>
      <c r="AG46" s="5">
        <v>0</v>
      </c>
      <c r="AH46" s="5">
        <v>0</v>
      </c>
      <c r="AI46" s="5">
        <v>0</v>
      </c>
      <c r="AJ46" s="5">
        <v>0</v>
      </c>
      <c r="AK46" s="5">
        <v>2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2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2</v>
      </c>
      <c r="AY46" s="5">
        <v>0</v>
      </c>
      <c r="AZ46" s="5">
        <v>0</v>
      </c>
      <c r="BA46" s="29">
        <v>107.63999938964844</v>
      </c>
      <c r="BB46" s="5">
        <f t="shared" si="8"/>
        <v>6</v>
      </c>
      <c r="BC46" s="29">
        <f t="shared" si="9"/>
        <v>113.63999938964844</v>
      </c>
      <c r="BD46" s="29">
        <f t="shared" si="10"/>
        <v>113.63999938964844</v>
      </c>
      <c r="BE46" s="29">
        <f t="shared" si="11"/>
        <v>33.883132736638203</v>
      </c>
    </row>
    <row r="47" spans="1:57" ht="43.2" x14ac:dyDescent="0.3">
      <c r="A47" s="5">
        <v>38</v>
      </c>
      <c r="B47" s="11" t="s">
        <v>373</v>
      </c>
      <c r="C47" s="11">
        <v>2002</v>
      </c>
      <c r="D47" s="11">
        <v>2002</v>
      </c>
      <c r="E47" s="11">
        <v>2002</v>
      </c>
      <c r="F47" s="11">
        <v>1</v>
      </c>
      <c r="G47" s="11" t="s">
        <v>11</v>
      </c>
      <c r="H47" s="11" t="s">
        <v>106</v>
      </c>
      <c r="I47" s="11" t="s">
        <v>256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29">
        <v>112.05000305175781</v>
      </c>
      <c r="AE47" s="5">
        <f t="shared" si="6"/>
        <v>2</v>
      </c>
      <c r="AF47" s="29">
        <f t="shared" si="7"/>
        <v>114.05000305175781</v>
      </c>
      <c r="AG47" s="5">
        <v>0</v>
      </c>
      <c r="AH47" s="5">
        <v>0</v>
      </c>
      <c r="AI47" s="5">
        <v>2</v>
      </c>
      <c r="AJ47" s="5">
        <v>0</v>
      </c>
      <c r="AK47" s="5">
        <v>2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2</v>
      </c>
      <c r="AW47" s="5">
        <v>0</v>
      </c>
      <c r="AX47" s="5">
        <v>0</v>
      </c>
      <c r="AY47" s="5">
        <v>0</v>
      </c>
      <c r="AZ47" s="5">
        <v>0</v>
      </c>
      <c r="BA47" s="29">
        <v>108.69999694824219</v>
      </c>
      <c r="BB47" s="5">
        <f t="shared" si="8"/>
        <v>6</v>
      </c>
      <c r="BC47" s="29">
        <f t="shared" si="9"/>
        <v>114.69999694824219</v>
      </c>
      <c r="BD47" s="29">
        <f t="shared" si="10"/>
        <v>114.05000305175781</v>
      </c>
      <c r="BE47" s="29">
        <f t="shared" si="11"/>
        <v>34.366171939485092</v>
      </c>
    </row>
    <row r="48" spans="1:57" x14ac:dyDescent="0.3">
      <c r="A48" s="5">
        <v>39</v>
      </c>
      <c r="B48" s="11" t="s">
        <v>21</v>
      </c>
      <c r="C48" s="11">
        <v>1962</v>
      </c>
      <c r="D48" s="11">
        <v>1962</v>
      </c>
      <c r="E48" s="11">
        <v>1962</v>
      </c>
      <c r="F48" s="11">
        <v>1</v>
      </c>
      <c r="G48" s="11" t="s">
        <v>11</v>
      </c>
      <c r="H48" s="11" t="s">
        <v>23</v>
      </c>
      <c r="I48" s="11" t="s">
        <v>24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29">
        <v>115.87999725341797</v>
      </c>
      <c r="AE48" s="5">
        <f t="shared" si="6"/>
        <v>0</v>
      </c>
      <c r="AF48" s="29">
        <f t="shared" si="7"/>
        <v>115.87999725341797</v>
      </c>
      <c r="AG48" s="5">
        <v>0</v>
      </c>
      <c r="AH48" s="5">
        <v>0</v>
      </c>
      <c r="AI48" s="5">
        <v>0</v>
      </c>
      <c r="AJ48" s="5">
        <v>0</v>
      </c>
      <c r="AK48" s="5">
        <v>2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29">
        <v>112.27999877929687</v>
      </c>
      <c r="BB48" s="5">
        <f t="shared" si="8"/>
        <v>2</v>
      </c>
      <c r="BC48" s="29">
        <f t="shared" si="9"/>
        <v>114.27999877929687</v>
      </c>
      <c r="BD48" s="29">
        <f t="shared" si="10"/>
        <v>114.27999877929687</v>
      </c>
      <c r="BE48" s="29">
        <f t="shared" si="11"/>
        <v>34.63713769700319</v>
      </c>
    </row>
    <row r="49" spans="1:57" x14ac:dyDescent="0.3">
      <c r="A49" s="5">
        <v>40</v>
      </c>
      <c r="B49" s="11" t="s">
        <v>269</v>
      </c>
      <c r="C49" s="11">
        <v>1983</v>
      </c>
      <c r="D49" s="11">
        <v>1983</v>
      </c>
      <c r="E49" s="11">
        <v>1983</v>
      </c>
      <c r="F49" s="11" t="s">
        <v>10</v>
      </c>
      <c r="G49" s="11" t="s">
        <v>11</v>
      </c>
      <c r="H49" s="11" t="s">
        <v>149</v>
      </c>
      <c r="I49" s="11" t="s">
        <v>208</v>
      </c>
      <c r="J49" s="5">
        <v>0</v>
      </c>
      <c r="K49" s="5">
        <v>0</v>
      </c>
      <c r="L49" s="5">
        <v>2</v>
      </c>
      <c r="M49" s="5">
        <v>0</v>
      </c>
      <c r="N49" s="5">
        <v>0</v>
      </c>
      <c r="O49" s="5">
        <v>0</v>
      </c>
      <c r="P49" s="5">
        <v>2</v>
      </c>
      <c r="Q49" s="5">
        <v>0</v>
      </c>
      <c r="R49" s="5">
        <v>0</v>
      </c>
      <c r="S49" s="5">
        <v>2</v>
      </c>
      <c r="T49" s="5">
        <v>0</v>
      </c>
      <c r="U49" s="5">
        <v>0</v>
      </c>
      <c r="V49" s="5">
        <v>0</v>
      </c>
      <c r="W49" s="5">
        <v>2</v>
      </c>
      <c r="X49" s="5">
        <v>0</v>
      </c>
      <c r="Y49" s="5">
        <v>0</v>
      </c>
      <c r="Z49" s="5">
        <v>0</v>
      </c>
      <c r="AA49" s="5">
        <v>2</v>
      </c>
      <c r="AB49" s="5">
        <v>0</v>
      </c>
      <c r="AC49" s="5">
        <v>0</v>
      </c>
      <c r="AD49" s="29">
        <v>107.66000366210937</v>
      </c>
      <c r="AE49" s="5">
        <f t="shared" si="6"/>
        <v>10</v>
      </c>
      <c r="AF49" s="29">
        <f t="shared" si="7"/>
        <v>117.66000366210937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2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2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2</v>
      </c>
      <c r="BA49" s="29">
        <v>108.62999725341797</v>
      </c>
      <c r="BB49" s="5">
        <f t="shared" si="8"/>
        <v>6</v>
      </c>
      <c r="BC49" s="29">
        <f t="shared" si="9"/>
        <v>114.62999725341797</v>
      </c>
      <c r="BD49" s="29">
        <f t="shared" si="10"/>
        <v>114.62999725341797</v>
      </c>
      <c r="BE49" s="29">
        <f t="shared" si="11"/>
        <v>35.04948275525777</v>
      </c>
    </row>
    <row r="50" spans="1:57" ht="28.8" x14ac:dyDescent="0.3">
      <c r="A50" s="5">
        <v>41</v>
      </c>
      <c r="B50" s="11" t="s">
        <v>330</v>
      </c>
      <c r="C50" s="11">
        <v>2002</v>
      </c>
      <c r="D50" s="11">
        <v>2002</v>
      </c>
      <c r="E50" s="11">
        <v>2002</v>
      </c>
      <c r="F50" s="11">
        <v>2</v>
      </c>
      <c r="G50" s="11" t="s">
        <v>65</v>
      </c>
      <c r="H50" s="11" t="s">
        <v>331</v>
      </c>
      <c r="I50" s="11" t="s">
        <v>332</v>
      </c>
      <c r="J50" s="5">
        <v>0</v>
      </c>
      <c r="K50" s="5">
        <v>0</v>
      </c>
      <c r="L50" s="5">
        <v>0</v>
      </c>
      <c r="M50" s="5">
        <v>0</v>
      </c>
      <c r="N50" s="5">
        <v>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29">
        <v>113.5</v>
      </c>
      <c r="AE50" s="5">
        <f t="shared" si="6"/>
        <v>2</v>
      </c>
      <c r="AF50" s="29">
        <f t="shared" si="7"/>
        <v>115.5</v>
      </c>
      <c r="AG50" s="5">
        <v>0</v>
      </c>
      <c r="AH50" s="5">
        <v>0</v>
      </c>
      <c r="AI50" s="5">
        <v>2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2</v>
      </c>
      <c r="AZ50" s="5">
        <v>0</v>
      </c>
      <c r="BA50" s="29">
        <v>116</v>
      </c>
      <c r="BB50" s="5">
        <f t="shared" si="8"/>
        <v>4</v>
      </c>
      <c r="BC50" s="29">
        <f t="shared" si="9"/>
        <v>120</v>
      </c>
      <c r="BD50" s="29">
        <f t="shared" si="10"/>
        <v>115.5</v>
      </c>
      <c r="BE50" s="29">
        <f t="shared" si="11"/>
        <v>36.074462461588993</v>
      </c>
    </row>
    <row r="51" spans="1:57" ht="28.8" x14ac:dyDescent="0.3">
      <c r="A51" s="5">
        <v>42</v>
      </c>
      <c r="B51" s="11" t="s">
        <v>315</v>
      </c>
      <c r="C51" s="11">
        <v>1958</v>
      </c>
      <c r="D51" s="11">
        <v>1958</v>
      </c>
      <c r="E51" s="11">
        <v>1958</v>
      </c>
      <c r="F51" s="11">
        <v>1</v>
      </c>
      <c r="G51" s="11" t="s">
        <v>11</v>
      </c>
      <c r="H51" s="11" t="s">
        <v>316</v>
      </c>
      <c r="I51" s="11" t="s">
        <v>208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29">
        <v>106.98999786376953</v>
      </c>
      <c r="AE51" s="5">
        <f t="shared" si="6"/>
        <v>2</v>
      </c>
      <c r="AF51" s="29">
        <f t="shared" si="7"/>
        <v>108.98999786376953</v>
      </c>
      <c r="AG51" s="5">
        <v>2</v>
      </c>
      <c r="AH51" s="5">
        <v>0</v>
      </c>
      <c r="AI51" s="5">
        <v>0</v>
      </c>
      <c r="AJ51" s="5">
        <v>0</v>
      </c>
      <c r="AK51" s="5">
        <v>2</v>
      </c>
      <c r="AL51" s="5">
        <v>0</v>
      </c>
      <c r="AM51" s="5">
        <v>0</v>
      </c>
      <c r="AN51" s="5">
        <v>0</v>
      </c>
      <c r="AO51" s="5">
        <v>0</v>
      </c>
      <c r="AP51" s="5">
        <v>2</v>
      </c>
      <c r="AQ51" s="5">
        <v>2</v>
      </c>
      <c r="AR51" s="5">
        <v>2</v>
      </c>
      <c r="AS51" s="5">
        <v>0</v>
      </c>
      <c r="AT51" s="5">
        <v>0</v>
      </c>
      <c r="AU51" s="5">
        <v>0</v>
      </c>
      <c r="AV51" s="5">
        <v>0</v>
      </c>
      <c r="AW51" s="5">
        <v>2</v>
      </c>
      <c r="AX51" s="5">
        <v>0</v>
      </c>
      <c r="AY51" s="5">
        <v>0</v>
      </c>
      <c r="AZ51" s="5">
        <v>0</v>
      </c>
      <c r="BA51" s="29">
        <v>104.22000122070312</v>
      </c>
      <c r="BB51" s="5">
        <f t="shared" si="8"/>
        <v>12</v>
      </c>
      <c r="BC51" s="29">
        <f t="shared" si="9"/>
        <v>116.22000122070312</v>
      </c>
      <c r="BD51" s="29">
        <f t="shared" si="10"/>
        <v>108.98999786376953</v>
      </c>
      <c r="BE51" s="29">
        <f t="shared" si="11"/>
        <v>28.404808424261223</v>
      </c>
    </row>
    <row r="52" spans="1:57" x14ac:dyDescent="0.3">
      <c r="A52" s="5">
        <v>43</v>
      </c>
      <c r="B52" s="11" t="s">
        <v>30</v>
      </c>
      <c r="C52" s="11">
        <v>1981</v>
      </c>
      <c r="D52" s="11">
        <v>1981</v>
      </c>
      <c r="E52" s="11">
        <v>1981</v>
      </c>
      <c r="F52" s="11" t="s">
        <v>10</v>
      </c>
      <c r="G52" s="11" t="s">
        <v>11</v>
      </c>
      <c r="H52" s="11" t="s">
        <v>31</v>
      </c>
      <c r="I52" s="11" t="s">
        <v>32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</v>
      </c>
      <c r="Z52" s="5">
        <v>0</v>
      </c>
      <c r="AA52" s="5">
        <v>0</v>
      </c>
      <c r="AB52" s="5">
        <v>0</v>
      </c>
      <c r="AC52" s="5">
        <v>0</v>
      </c>
      <c r="AD52" s="29">
        <v>113.04000091552734</v>
      </c>
      <c r="AE52" s="5">
        <f t="shared" si="6"/>
        <v>4</v>
      </c>
      <c r="AF52" s="29">
        <f t="shared" si="7"/>
        <v>117.04000091552734</v>
      </c>
      <c r="AG52" s="5">
        <v>0</v>
      </c>
      <c r="AH52" s="5">
        <v>0</v>
      </c>
      <c r="AI52" s="5">
        <v>2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29">
        <v>117.13999938964844</v>
      </c>
      <c r="BB52" s="5">
        <f t="shared" si="8"/>
        <v>2</v>
      </c>
      <c r="BC52" s="29">
        <f t="shared" si="9"/>
        <v>119.13999938964844</v>
      </c>
      <c r="BD52" s="29">
        <f t="shared" si="10"/>
        <v>117.04000091552734</v>
      </c>
      <c r="BE52" s="29">
        <f t="shared" si="11"/>
        <v>37.888789706357286</v>
      </c>
    </row>
    <row r="53" spans="1:57" ht="28.8" x14ac:dyDescent="0.3">
      <c r="A53" s="5">
        <v>44</v>
      </c>
      <c r="B53" s="11" t="s">
        <v>402</v>
      </c>
      <c r="C53" s="11">
        <v>1967</v>
      </c>
      <c r="D53" s="11">
        <v>1967</v>
      </c>
      <c r="E53" s="11">
        <v>1967</v>
      </c>
      <c r="F53" s="11">
        <v>1</v>
      </c>
      <c r="G53" s="11" t="s">
        <v>11</v>
      </c>
      <c r="H53" s="11" t="s">
        <v>403</v>
      </c>
      <c r="I53" s="11" t="s">
        <v>24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2</v>
      </c>
      <c r="P53" s="5">
        <v>0</v>
      </c>
      <c r="Q53" s="5">
        <v>0</v>
      </c>
      <c r="R53" s="5">
        <v>2</v>
      </c>
      <c r="S53" s="5">
        <v>0</v>
      </c>
      <c r="T53" s="5">
        <v>0</v>
      </c>
      <c r="U53" s="5">
        <v>0</v>
      </c>
      <c r="V53" s="5">
        <v>0</v>
      </c>
      <c r="W53" s="5">
        <v>2</v>
      </c>
      <c r="X53" s="5">
        <v>0</v>
      </c>
      <c r="Y53" s="5">
        <v>0</v>
      </c>
      <c r="Z53" s="5">
        <v>0</v>
      </c>
      <c r="AA53" s="5">
        <v>2</v>
      </c>
      <c r="AB53" s="5">
        <v>2</v>
      </c>
      <c r="AC53" s="5">
        <v>0</v>
      </c>
      <c r="AD53" s="29">
        <v>129.44999694824219</v>
      </c>
      <c r="AE53" s="5">
        <f t="shared" si="6"/>
        <v>10</v>
      </c>
      <c r="AF53" s="29">
        <f t="shared" si="7"/>
        <v>139.44999694824219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2</v>
      </c>
      <c r="AU53" s="5">
        <v>0</v>
      </c>
      <c r="AV53" s="5">
        <v>0</v>
      </c>
      <c r="AW53" s="5">
        <v>0</v>
      </c>
      <c r="AX53" s="5">
        <v>2</v>
      </c>
      <c r="AY53" s="5">
        <v>0</v>
      </c>
      <c r="AZ53" s="5">
        <v>0</v>
      </c>
      <c r="BA53" s="29">
        <v>113.11000061035156</v>
      </c>
      <c r="BB53" s="5">
        <f t="shared" si="8"/>
        <v>4</v>
      </c>
      <c r="BC53" s="29">
        <f t="shared" si="9"/>
        <v>117.11000061035156</v>
      </c>
      <c r="BD53" s="29">
        <f t="shared" si="10"/>
        <v>117.11000061035156</v>
      </c>
      <c r="BE53" s="29">
        <f t="shared" si="11"/>
        <v>37.971258718008208</v>
      </c>
    </row>
    <row r="54" spans="1:57" x14ac:dyDescent="0.3">
      <c r="A54" s="5">
        <v>45</v>
      </c>
      <c r="B54" s="11" t="s">
        <v>396</v>
      </c>
      <c r="C54" s="11">
        <v>1952</v>
      </c>
      <c r="D54" s="11">
        <v>1952</v>
      </c>
      <c r="E54" s="11">
        <v>1952</v>
      </c>
      <c r="F54" s="11" t="s">
        <v>61</v>
      </c>
      <c r="G54" s="11" t="s">
        <v>11</v>
      </c>
      <c r="H54" s="11" t="s">
        <v>163</v>
      </c>
      <c r="I54" s="11" t="s">
        <v>91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29">
        <v>119.09999847412109</v>
      </c>
      <c r="AE54" s="5">
        <f t="shared" si="6"/>
        <v>0</v>
      </c>
      <c r="AF54" s="29">
        <f t="shared" si="7"/>
        <v>119.09999847412109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29">
        <v>119.45999908447266</v>
      </c>
      <c r="BB54" s="5">
        <f t="shared" si="8"/>
        <v>0</v>
      </c>
      <c r="BC54" s="29">
        <f t="shared" si="9"/>
        <v>119.45999908447266</v>
      </c>
      <c r="BD54" s="29">
        <f t="shared" si="10"/>
        <v>119.09999847412109</v>
      </c>
      <c r="BE54" s="29">
        <f t="shared" si="11"/>
        <v>40.315742610754086</v>
      </c>
    </row>
    <row r="55" spans="1:57" x14ac:dyDescent="0.3">
      <c r="A55" s="5">
        <v>46</v>
      </c>
      <c r="B55" s="11" t="s">
        <v>286</v>
      </c>
      <c r="C55" s="11">
        <v>1979</v>
      </c>
      <c r="D55" s="11">
        <v>1979</v>
      </c>
      <c r="E55" s="11">
        <v>1979</v>
      </c>
      <c r="F55" s="11">
        <v>1</v>
      </c>
      <c r="G55" s="11" t="s">
        <v>11</v>
      </c>
      <c r="H55" s="11" t="s">
        <v>287</v>
      </c>
      <c r="I55" s="11" t="s">
        <v>288</v>
      </c>
      <c r="J55" s="5">
        <v>0</v>
      </c>
      <c r="K55" s="5">
        <v>0</v>
      </c>
      <c r="L55" s="5">
        <v>2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2</v>
      </c>
      <c r="Z55" s="5">
        <v>0</v>
      </c>
      <c r="AA55" s="5">
        <v>2</v>
      </c>
      <c r="AB55" s="5">
        <v>0</v>
      </c>
      <c r="AC55" s="5">
        <v>0</v>
      </c>
      <c r="AD55" s="29">
        <v>111.25</v>
      </c>
      <c r="AE55" s="5">
        <f t="shared" si="6"/>
        <v>8</v>
      </c>
      <c r="AF55" s="29">
        <f t="shared" si="7"/>
        <v>119.25</v>
      </c>
      <c r="AG55" s="5">
        <v>0</v>
      </c>
      <c r="AH55" s="5">
        <v>0</v>
      </c>
      <c r="AI55" s="5">
        <v>0</v>
      </c>
      <c r="AJ55" s="5">
        <v>0</v>
      </c>
      <c r="AK55" s="5">
        <v>2</v>
      </c>
      <c r="AL55" s="5">
        <v>0</v>
      </c>
      <c r="AM55" s="5">
        <v>0</v>
      </c>
      <c r="AN55" s="5">
        <v>0</v>
      </c>
      <c r="AO55" s="5">
        <v>0</v>
      </c>
      <c r="AP55" s="5">
        <v>2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2</v>
      </c>
      <c r="AW55" s="5">
        <v>0</v>
      </c>
      <c r="AX55" s="5">
        <v>2</v>
      </c>
      <c r="AY55" s="5">
        <v>50</v>
      </c>
      <c r="AZ55" s="5">
        <v>50</v>
      </c>
      <c r="BA55" s="29"/>
      <c r="BB55" s="5">
        <f t="shared" si="8"/>
        <v>108</v>
      </c>
      <c r="BC55" s="29" t="s">
        <v>822</v>
      </c>
      <c r="BD55" s="29">
        <f t="shared" si="10"/>
        <v>119.25</v>
      </c>
      <c r="BE55" s="29">
        <f t="shared" si="11"/>
        <v>40.492464489562657</v>
      </c>
    </row>
    <row r="56" spans="1:57" ht="43.2" x14ac:dyDescent="0.3">
      <c r="A56" s="5">
        <v>47</v>
      </c>
      <c r="B56" s="11" t="s">
        <v>362</v>
      </c>
      <c r="C56" s="11">
        <v>2000</v>
      </c>
      <c r="D56" s="11">
        <v>2000</v>
      </c>
      <c r="E56" s="11">
        <v>2000</v>
      </c>
      <c r="F56" s="11">
        <v>1</v>
      </c>
      <c r="G56" s="11" t="s">
        <v>65</v>
      </c>
      <c r="H56" s="11" t="s">
        <v>66</v>
      </c>
      <c r="I56" s="11" t="s">
        <v>87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2</v>
      </c>
      <c r="X56" s="5">
        <v>0</v>
      </c>
      <c r="Y56" s="5">
        <v>2</v>
      </c>
      <c r="Z56" s="5">
        <v>0</v>
      </c>
      <c r="AA56" s="5">
        <v>0</v>
      </c>
      <c r="AB56" s="5">
        <v>2</v>
      </c>
      <c r="AC56" s="5">
        <v>0</v>
      </c>
      <c r="AD56" s="29">
        <v>118.08000183105469</v>
      </c>
      <c r="AE56" s="5">
        <f t="shared" si="6"/>
        <v>8</v>
      </c>
      <c r="AF56" s="29">
        <f t="shared" si="7"/>
        <v>126.08000183105469</v>
      </c>
      <c r="AG56" s="5">
        <v>0</v>
      </c>
      <c r="AH56" s="5">
        <v>0</v>
      </c>
      <c r="AI56" s="5">
        <v>0</v>
      </c>
      <c r="AJ56" s="5">
        <v>2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2</v>
      </c>
      <c r="AQ56" s="5">
        <v>0</v>
      </c>
      <c r="AR56" s="5">
        <v>0</v>
      </c>
      <c r="AS56" s="5">
        <v>2</v>
      </c>
      <c r="AT56" s="5">
        <v>0</v>
      </c>
      <c r="AU56" s="5">
        <v>0</v>
      </c>
      <c r="AV56" s="5">
        <v>0</v>
      </c>
      <c r="AW56" s="5">
        <v>0</v>
      </c>
      <c r="AX56" s="5">
        <v>2</v>
      </c>
      <c r="AY56" s="5">
        <v>2</v>
      </c>
      <c r="AZ56" s="5">
        <v>0</v>
      </c>
      <c r="BA56" s="29">
        <v>109.75</v>
      </c>
      <c r="BB56" s="5">
        <f t="shared" si="8"/>
        <v>10</v>
      </c>
      <c r="BC56" s="29">
        <f t="shared" si="9"/>
        <v>119.75</v>
      </c>
      <c r="BD56" s="29">
        <f t="shared" si="10"/>
        <v>119.75</v>
      </c>
      <c r="BE56" s="29">
        <f t="shared" si="11"/>
        <v>41.081531426625816</v>
      </c>
    </row>
    <row r="57" spans="1:57" ht="57.6" x14ac:dyDescent="0.3">
      <c r="A57" s="5">
        <v>48</v>
      </c>
      <c r="B57" s="11" t="s">
        <v>297</v>
      </c>
      <c r="C57" s="11">
        <v>2003</v>
      </c>
      <c r="D57" s="11">
        <v>2003</v>
      </c>
      <c r="E57" s="11">
        <v>2003</v>
      </c>
      <c r="F57" s="11">
        <v>3</v>
      </c>
      <c r="G57" s="11" t="s">
        <v>112</v>
      </c>
      <c r="H57" s="11" t="s">
        <v>113</v>
      </c>
      <c r="I57" s="11" t="s">
        <v>114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29">
        <v>117.91999816894531</v>
      </c>
      <c r="AE57" s="5">
        <f t="shared" si="6"/>
        <v>4</v>
      </c>
      <c r="AF57" s="29">
        <f t="shared" si="7"/>
        <v>121.91999816894531</v>
      </c>
      <c r="AG57" s="5">
        <v>0</v>
      </c>
      <c r="AH57" s="5">
        <v>0</v>
      </c>
      <c r="AI57" s="5">
        <v>2</v>
      </c>
      <c r="AJ57" s="5">
        <v>0</v>
      </c>
      <c r="AK57" s="5">
        <v>2</v>
      </c>
      <c r="AL57" s="5">
        <v>2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</v>
      </c>
      <c r="AS57" s="5">
        <v>2</v>
      </c>
      <c r="AT57" s="5">
        <v>0</v>
      </c>
      <c r="AU57" s="5">
        <v>0</v>
      </c>
      <c r="AV57" s="5">
        <v>2</v>
      </c>
      <c r="AW57" s="5">
        <v>0</v>
      </c>
      <c r="AX57" s="5">
        <v>2</v>
      </c>
      <c r="AY57" s="5">
        <v>2</v>
      </c>
      <c r="AZ57" s="5">
        <v>0</v>
      </c>
      <c r="BA57" s="29">
        <v>133.86000061035156</v>
      </c>
      <c r="BB57" s="5">
        <f t="shared" si="8"/>
        <v>16</v>
      </c>
      <c r="BC57" s="29">
        <f t="shared" si="9"/>
        <v>149.86000061035156</v>
      </c>
      <c r="BD57" s="29">
        <f t="shared" si="10"/>
        <v>121.91999816894531</v>
      </c>
      <c r="BE57" s="29">
        <f t="shared" si="11"/>
        <v>43.638079776252361</v>
      </c>
    </row>
    <row r="58" spans="1:57" x14ac:dyDescent="0.3">
      <c r="A58" s="5">
        <v>49</v>
      </c>
      <c r="B58" s="11" t="s">
        <v>212</v>
      </c>
      <c r="C58" s="11">
        <v>1956</v>
      </c>
      <c r="D58" s="11">
        <v>1956</v>
      </c>
      <c r="E58" s="11">
        <v>1956</v>
      </c>
      <c r="F58" s="11" t="s">
        <v>61</v>
      </c>
      <c r="G58" s="11" t="s">
        <v>11</v>
      </c>
      <c r="H58" s="11" t="s">
        <v>149</v>
      </c>
      <c r="I58" s="11" t="s">
        <v>208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</v>
      </c>
      <c r="Y58" s="5">
        <v>2</v>
      </c>
      <c r="Z58" s="5">
        <v>0</v>
      </c>
      <c r="AA58" s="5">
        <v>0</v>
      </c>
      <c r="AB58" s="5">
        <v>0</v>
      </c>
      <c r="AC58" s="5">
        <v>0</v>
      </c>
      <c r="AD58" s="29">
        <v>124.19999694824219</v>
      </c>
      <c r="AE58" s="5">
        <f t="shared" si="6"/>
        <v>4</v>
      </c>
      <c r="AF58" s="29">
        <f t="shared" si="7"/>
        <v>128.19999694824219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2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29">
        <v>122.47000122070312</v>
      </c>
      <c r="BB58" s="5">
        <f t="shared" si="8"/>
        <v>2</v>
      </c>
      <c r="BC58" s="29">
        <f t="shared" si="9"/>
        <v>124.47000122070312</v>
      </c>
      <c r="BD58" s="29">
        <f t="shared" si="10"/>
        <v>124.47000122070312</v>
      </c>
      <c r="BE58" s="29">
        <f t="shared" si="11"/>
        <v>46.642324750653707</v>
      </c>
    </row>
    <row r="59" spans="1:57" x14ac:dyDescent="0.3">
      <c r="A59" s="5">
        <v>50</v>
      </c>
      <c r="B59" s="11" t="s">
        <v>321</v>
      </c>
      <c r="C59" s="11">
        <v>1992</v>
      </c>
      <c r="D59" s="11">
        <v>1992</v>
      </c>
      <c r="E59" s="11">
        <v>1992</v>
      </c>
      <c r="F59" s="11">
        <v>1</v>
      </c>
      <c r="G59" s="11" t="s">
        <v>11</v>
      </c>
      <c r="H59" s="11" t="s">
        <v>12</v>
      </c>
      <c r="I59" s="11" t="s">
        <v>322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29">
        <v>127.30000305175781</v>
      </c>
      <c r="AE59" s="5">
        <f t="shared" si="6"/>
        <v>2</v>
      </c>
      <c r="AF59" s="29">
        <f t="shared" si="7"/>
        <v>129.30000305175781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2</v>
      </c>
      <c r="AZ59" s="5">
        <v>0</v>
      </c>
      <c r="BA59" s="29">
        <v>123.08000183105469</v>
      </c>
      <c r="BB59" s="5">
        <f t="shared" si="8"/>
        <v>2</v>
      </c>
      <c r="BC59" s="29">
        <f t="shared" si="9"/>
        <v>125.08000183105469</v>
      </c>
      <c r="BD59" s="29">
        <f t="shared" si="10"/>
        <v>125.08000183105469</v>
      </c>
      <c r="BE59" s="29">
        <f t="shared" si="11"/>
        <v>47.360987132946605</v>
      </c>
    </row>
    <row r="60" spans="1:57" x14ac:dyDescent="0.3">
      <c r="A60" s="5">
        <v>51</v>
      </c>
      <c r="B60" s="11" t="s">
        <v>438</v>
      </c>
      <c r="C60" s="11">
        <v>1972</v>
      </c>
      <c r="D60" s="11">
        <v>1972</v>
      </c>
      <c r="E60" s="11">
        <v>1972</v>
      </c>
      <c r="F60" s="11" t="s">
        <v>10</v>
      </c>
      <c r="G60" s="11" t="s">
        <v>11</v>
      </c>
      <c r="H60" s="11" t="s">
        <v>149</v>
      </c>
      <c r="I60" s="11" t="s">
        <v>208</v>
      </c>
      <c r="J60" s="5">
        <v>0</v>
      </c>
      <c r="K60" s="5">
        <v>0</v>
      </c>
      <c r="L60" s="5">
        <v>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29">
        <v>123.72000122070312</v>
      </c>
      <c r="AE60" s="5">
        <f t="shared" si="6"/>
        <v>2</v>
      </c>
      <c r="AF60" s="29">
        <f t="shared" si="7"/>
        <v>125.72000122070312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2</v>
      </c>
      <c r="AQ60" s="5">
        <v>0</v>
      </c>
      <c r="AR60" s="5">
        <v>2</v>
      </c>
      <c r="AS60" s="5">
        <v>0</v>
      </c>
      <c r="AT60" s="5">
        <v>0</v>
      </c>
      <c r="AU60" s="5">
        <v>0</v>
      </c>
      <c r="AV60" s="5">
        <v>0</v>
      </c>
      <c r="AW60" s="5">
        <v>2</v>
      </c>
      <c r="AX60" s="5">
        <v>0</v>
      </c>
      <c r="AY60" s="5">
        <v>0</v>
      </c>
      <c r="AZ60" s="5">
        <v>0</v>
      </c>
      <c r="BA60" s="29">
        <v>126.55999755859375</v>
      </c>
      <c r="BB60" s="5">
        <f t="shared" si="8"/>
        <v>6</v>
      </c>
      <c r="BC60" s="29">
        <f t="shared" si="9"/>
        <v>132.55999755859375</v>
      </c>
      <c r="BD60" s="29">
        <f t="shared" si="10"/>
        <v>125.72000122070312</v>
      </c>
      <c r="BE60" s="29">
        <f t="shared" si="11"/>
        <v>48.114992093311599</v>
      </c>
    </row>
    <row r="61" spans="1:57" x14ac:dyDescent="0.3">
      <c r="A61" s="5">
        <v>52</v>
      </c>
      <c r="B61" s="11" t="s">
        <v>392</v>
      </c>
      <c r="C61" s="11">
        <v>1975</v>
      </c>
      <c r="D61" s="11">
        <v>1975</v>
      </c>
      <c r="E61" s="11">
        <v>1975</v>
      </c>
      <c r="F61" s="11">
        <v>2</v>
      </c>
      <c r="G61" s="11" t="s">
        <v>11</v>
      </c>
      <c r="H61" s="11" t="s">
        <v>23</v>
      </c>
      <c r="I61" s="11"/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2</v>
      </c>
      <c r="AC61" s="5">
        <v>0</v>
      </c>
      <c r="AD61" s="29">
        <v>137.35000610351562</v>
      </c>
      <c r="AE61" s="5">
        <f t="shared" si="6"/>
        <v>4</v>
      </c>
      <c r="AF61" s="29">
        <f t="shared" si="7"/>
        <v>141.35000610351562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2</v>
      </c>
      <c r="AZ61" s="5">
        <v>0</v>
      </c>
      <c r="BA61" s="29">
        <v>125.51000213623047</v>
      </c>
      <c r="BB61" s="5">
        <f t="shared" si="8"/>
        <v>2</v>
      </c>
      <c r="BC61" s="29">
        <f t="shared" si="9"/>
        <v>127.51000213623047</v>
      </c>
      <c r="BD61" s="29">
        <f t="shared" si="10"/>
        <v>127.51000213623047</v>
      </c>
      <c r="BE61" s="29">
        <f t="shared" si="11"/>
        <v>50.223852806611468</v>
      </c>
    </row>
    <row r="62" spans="1:57" x14ac:dyDescent="0.3">
      <c r="A62" s="5">
        <v>53</v>
      </c>
      <c r="B62" s="11" t="s">
        <v>9</v>
      </c>
      <c r="C62" s="11">
        <v>1963</v>
      </c>
      <c r="D62" s="11">
        <v>1963</v>
      </c>
      <c r="E62" s="11">
        <v>1963</v>
      </c>
      <c r="F62" s="11" t="s">
        <v>10</v>
      </c>
      <c r="G62" s="11" t="s">
        <v>11</v>
      </c>
      <c r="H62" s="11" t="s">
        <v>12</v>
      </c>
      <c r="I62" s="11"/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0</v>
      </c>
      <c r="R62" s="5">
        <v>0</v>
      </c>
      <c r="S62" s="5">
        <v>2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2</v>
      </c>
      <c r="AB62" s="5">
        <v>0</v>
      </c>
      <c r="AC62" s="5">
        <v>0</v>
      </c>
      <c r="AD62" s="29">
        <v>124.66000366210937</v>
      </c>
      <c r="AE62" s="5">
        <f t="shared" si="6"/>
        <v>6</v>
      </c>
      <c r="AF62" s="29">
        <f t="shared" si="7"/>
        <v>130.66000366210937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29">
        <v>128.02000427246094</v>
      </c>
      <c r="BB62" s="5">
        <f t="shared" si="8"/>
        <v>0</v>
      </c>
      <c r="BC62" s="29">
        <f t="shared" si="9"/>
        <v>128.02000427246094</v>
      </c>
      <c r="BD62" s="29">
        <f t="shared" si="10"/>
        <v>128.02000427246094</v>
      </c>
      <c r="BE62" s="29">
        <f t="shared" si="11"/>
        <v>50.824703599181362</v>
      </c>
    </row>
    <row r="63" spans="1:57" ht="28.8" x14ac:dyDescent="0.3">
      <c r="A63" s="5">
        <v>54</v>
      </c>
      <c r="B63" s="11" t="s">
        <v>148</v>
      </c>
      <c r="C63" s="11">
        <v>1981</v>
      </c>
      <c r="D63" s="11">
        <v>1981</v>
      </c>
      <c r="E63" s="11">
        <v>1981</v>
      </c>
      <c r="F63" s="11" t="s">
        <v>10</v>
      </c>
      <c r="G63" s="11" t="s">
        <v>11</v>
      </c>
      <c r="H63" s="11" t="s">
        <v>149</v>
      </c>
      <c r="I63" s="11" t="s">
        <v>150</v>
      </c>
      <c r="J63" s="5">
        <v>0</v>
      </c>
      <c r="K63" s="5">
        <v>0</v>
      </c>
      <c r="L63" s="5">
        <v>2</v>
      </c>
      <c r="M63" s="5">
        <v>2</v>
      </c>
      <c r="N63" s="5">
        <v>2</v>
      </c>
      <c r="O63" s="5">
        <v>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2</v>
      </c>
      <c r="AC63" s="5">
        <v>0</v>
      </c>
      <c r="AD63" s="29">
        <v>118.83999633789062</v>
      </c>
      <c r="AE63" s="5">
        <f t="shared" si="6"/>
        <v>10</v>
      </c>
      <c r="AF63" s="29">
        <f t="shared" si="7"/>
        <v>128.83999633789062</v>
      </c>
      <c r="AG63" s="5">
        <v>2</v>
      </c>
      <c r="AH63" s="5">
        <v>0</v>
      </c>
      <c r="AI63" s="5">
        <v>0</v>
      </c>
      <c r="AJ63" s="5">
        <v>0</v>
      </c>
      <c r="AK63" s="5">
        <v>0</v>
      </c>
      <c r="AL63" s="5">
        <v>2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2</v>
      </c>
      <c r="AW63" s="5">
        <v>0</v>
      </c>
      <c r="AX63" s="5">
        <v>0</v>
      </c>
      <c r="AY63" s="5">
        <v>0</v>
      </c>
      <c r="AZ63" s="5">
        <v>0</v>
      </c>
      <c r="BA63" s="29">
        <v>124.91999816894531</v>
      </c>
      <c r="BB63" s="5">
        <f t="shared" si="8"/>
        <v>6</v>
      </c>
      <c r="BC63" s="29">
        <f t="shared" si="9"/>
        <v>130.91999816894531</v>
      </c>
      <c r="BD63" s="29">
        <f t="shared" si="10"/>
        <v>128.83999633789062</v>
      </c>
      <c r="BE63" s="29">
        <f t="shared" si="11"/>
        <v>51.790764027978888</v>
      </c>
    </row>
    <row r="64" spans="1:57" x14ac:dyDescent="0.3">
      <c r="A64" s="5">
        <v>55</v>
      </c>
      <c r="B64" s="11" t="s">
        <v>44</v>
      </c>
      <c r="C64" s="11">
        <v>1962</v>
      </c>
      <c r="D64" s="11">
        <v>1962</v>
      </c>
      <c r="E64" s="11">
        <v>1962</v>
      </c>
      <c r="F64" s="11">
        <v>2</v>
      </c>
      <c r="G64" s="11" t="s">
        <v>11</v>
      </c>
      <c r="H64" s="11" t="s">
        <v>23</v>
      </c>
      <c r="I64" s="11" t="s">
        <v>24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2</v>
      </c>
      <c r="Z64" s="5">
        <v>0</v>
      </c>
      <c r="AA64" s="5">
        <v>0</v>
      </c>
      <c r="AB64" s="5">
        <v>2</v>
      </c>
      <c r="AC64" s="5">
        <v>0</v>
      </c>
      <c r="AD64" s="29">
        <v>125.22000122070313</v>
      </c>
      <c r="AE64" s="5">
        <f t="shared" si="6"/>
        <v>4</v>
      </c>
      <c r="AF64" s="29">
        <f t="shared" si="7"/>
        <v>129.22000122070312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50</v>
      </c>
      <c r="AQ64" s="5">
        <v>2</v>
      </c>
      <c r="AR64" s="5">
        <v>0</v>
      </c>
      <c r="AS64" s="5">
        <v>0</v>
      </c>
      <c r="AT64" s="5">
        <v>0</v>
      </c>
      <c r="AU64" s="5">
        <v>2</v>
      </c>
      <c r="AV64" s="5">
        <v>0</v>
      </c>
      <c r="AW64" s="5">
        <v>0</v>
      </c>
      <c r="AX64" s="5">
        <v>0</v>
      </c>
      <c r="AY64" s="5">
        <v>2</v>
      </c>
      <c r="AZ64" s="5">
        <v>0</v>
      </c>
      <c r="BA64" s="29">
        <v>135.22000122070313</v>
      </c>
      <c r="BB64" s="5">
        <f t="shared" si="8"/>
        <v>56</v>
      </c>
      <c r="BC64" s="29">
        <f t="shared" si="9"/>
        <v>191.22000122070312</v>
      </c>
      <c r="BD64" s="29">
        <f t="shared" si="10"/>
        <v>129.22000122070312</v>
      </c>
      <c r="BE64" s="29">
        <f t="shared" si="11"/>
        <v>52.23846065275368</v>
      </c>
    </row>
    <row r="65" spans="1:57" ht="57.6" x14ac:dyDescent="0.3">
      <c r="A65" s="5">
        <v>56</v>
      </c>
      <c r="B65" s="11" t="s">
        <v>265</v>
      </c>
      <c r="C65" s="11">
        <v>2002</v>
      </c>
      <c r="D65" s="11">
        <v>2002</v>
      </c>
      <c r="E65" s="11">
        <v>2002</v>
      </c>
      <c r="F65" s="11">
        <v>2</v>
      </c>
      <c r="G65" s="11" t="s">
        <v>11</v>
      </c>
      <c r="H65" s="11" t="s">
        <v>36</v>
      </c>
      <c r="I65" s="11" t="s">
        <v>37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2</v>
      </c>
      <c r="AB65" s="5">
        <v>0</v>
      </c>
      <c r="AC65" s="5">
        <v>0</v>
      </c>
      <c r="AD65" s="29">
        <v>134.72000122070312</v>
      </c>
      <c r="AE65" s="5">
        <f t="shared" si="6"/>
        <v>4</v>
      </c>
      <c r="AF65" s="29">
        <f t="shared" si="7"/>
        <v>138.72000122070312</v>
      </c>
      <c r="AG65" s="5">
        <v>0</v>
      </c>
      <c r="AH65" s="5">
        <v>0</v>
      </c>
      <c r="AI65" s="5">
        <v>0</v>
      </c>
      <c r="AJ65" s="5">
        <v>0</v>
      </c>
      <c r="AK65" s="5">
        <v>2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2</v>
      </c>
      <c r="AZ65" s="5">
        <v>0</v>
      </c>
      <c r="BA65" s="29">
        <v>126.55999755859375</v>
      </c>
      <c r="BB65" s="5">
        <f t="shared" si="8"/>
        <v>4</v>
      </c>
      <c r="BC65" s="29">
        <f t="shared" si="9"/>
        <v>130.55999755859375</v>
      </c>
      <c r="BD65" s="29">
        <f t="shared" si="10"/>
        <v>130.55999755859375</v>
      </c>
      <c r="BE65" s="29">
        <f t="shared" si="11"/>
        <v>53.817155729627842</v>
      </c>
    </row>
    <row r="66" spans="1:57" ht="57.6" x14ac:dyDescent="0.3">
      <c r="A66" s="5">
        <v>57</v>
      </c>
      <c r="B66" s="11" t="s">
        <v>111</v>
      </c>
      <c r="C66" s="11">
        <v>2004</v>
      </c>
      <c r="D66" s="11">
        <v>2004</v>
      </c>
      <c r="E66" s="11">
        <v>2004</v>
      </c>
      <c r="F66" s="11" t="s">
        <v>86</v>
      </c>
      <c r="G66" s="11" t="s">
        <v>112</v>
      </c>
      <c r="H66" s="11" t="s">
        <v>113</v>
      </c>
      <c r="I66" s="11" t="s">
        <v>114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2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2</v>
      </c>
      <c r="Z66" s="5">
        <v>0</v>
      </c>
      <c r="AA66" s="5">
        <v>0</v>
      </c>
      <c r="AB66" s="5">
        <v>0</v>
      </c>
      <c r="AC66" s="5">
        <v>0</v>
      </c>
      <c r="AD66" s="29">
        <v>127.18000030517578</v>
      </c>
      <c r="AE66" s="5">
        <f t="shared" si="6"/>
        <v>4</v>
      </c>
      <c r="AF66" s="29">
        <f t="shared" si="7"/>
        <v>131.18000030517578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0</v>
      </c>
      <c r="AW66" s="5">
        <v>2</v>
      </c>
      <c r="AX66" s="5">
        <v>0</v>
      </c>
      <c r="AY66" s="5">
        <v>2</v>
      </c>
      <c r="AZ66" s="5">
        <v>0</v>
      </c>
      <c r="BA66" s="29">
        <v>127.90000152587891</v>
      </c>
      <c r="BB66" s="5">
        <f t="shared" si="8"/>
        <v>6</v>
      </c>
      <c r="BC66" s="29">
        <f t="shared" si="9"/>
        <v>133.90000152587891</v>
      </c>
      <c r="BD66" s="29">
        <f t="shared" si="10"/>
        <v>131.18000030517578</v>
      </c>
      <c r="BE66" s="29">
        <f t="shared" si="11"/>
        <v>54.547601967427482</v>
      </c>
    </row>
    <row r="67" spans="1:57" x14ac:dyDescent="0.3">
      <c r="A67" s="5">
        <v>58</v>
      </c>
      <c r="B67" s="11" t="s">
        <v>354</v>
      </c>
      <c r="C67" s="11">
        <v>1963</v>
      </c>
      <c r="D67" s="11">
        <v>1963</v>
      </c>
      <c r="E67" s="11">
        <v>1963</v>
      </c>
      <c r="F67" s="11">
        <v>1</v>
      </c>
      <c r="G67" s="11" t="s">
        <v>11</v>
      </c>
      <c r="H67" s="11" t="s">
        <v>163</v>
      </c>
      <c r="I67" s="11" t="s">
        <v>91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</v>
      </c>
      <c r="AC67" s="5">
        <v>0</v>
      </c>
      <c r="AD67" s="29">
        <v>129.66999816894531</v>
      </c>
      <c r="AE67" s="5">
        <f t="shared" si="6"/>
        <v>2</v>
      </c>
      <c r="AF67" s="29">
        <f t="shared" si="7"/>
        <v>131.66999816894531</v>
      </c>
      <c r="AG67" s="5">
        <v>2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2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2</v>
      </c>
      <c r="BA67" s="29">
        <v>137.66999816894531</v>
      </c>
      <c r="BB67" s="5">
        <f t="shared" si="8"/>
        <v>6</v>
      </c>
      <c r="BC67" s="29">
        <f t="shared" si="9"/>
        <v>143.66999816894531</v>
      </c>
      <c r="BD67" s="29">
        <f t="shared" si="10"/>
        <v>131.66999816894531</v>
      </c>
      <c r="BE67" s="29">
        <f t="shared" si="11"/>
        <v>55.124885048983899</v>
      </c>
    </row>
    <row r="68" spans="1:57" x14ac:dyDescent="0.3">
      <c r="A68" s="5">
        <v>59</v>
      </c>
      <c r="B68" s="11" t="s">
        <v>93</v>
      </c>
      <c r="C68" s="11">
        <v>1988</v>
      </c>
      <c r="D68" s="11">
        <v>1988</v>
      </c>
      <c r="E68" s="11">
        <v>1988</v>
      </c>
      <c r="F68" s="11" t="s">
        <v>10</v>
      </c>
      <c r="G68" s="11" t="s">
        <v>11</v>
      </c>
      <c r="H68" s="11" t="s">
        <v>94</v>
      </c>
      <c r="I68" s="11" t="s">
        <v>95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2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29">
        <v>131.63999938964844</v>
      </c>
      <c r="AE68" s="5">
        <f t="shared" si="6"/>
        <v>2</v>
      </c>
      <c r="AF68" s="29">
        <f t="shared" si="7"/>
        <v>133.63999938964844</v>
      </c>
      <c r="AG68" s="5">
        <v>0</v>
      </c>
      <c r="AH68" s="5">
        <v>0</v>
      </c>
      <c r="AI68" s="5">
        <v>2</v>
      </c>
      <c r="AJ68" s="5">
        <v>0</v>
      </c>
      <c r="AK68" s="5">
        <v>0</v>
      </c>
      <c r="AL68" s="5">
        <v>2</v>
      </c>
      <c r="AM68" s="5">
        <v>2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2</v>
      </c>
      <c r="AY68" s="5">
        <v>2</v>
      </c>
      <c r="AZ68" s="5">
        <v>2</v>
      </c>
      <c r="BA68" s="29">
        <v>136.30000305175781</v>
      </c>
      <c r="BB68" s="5">
        <f t="shared" si="8"/>
        <v>12</v>
      </c>
      <c r="BC68" s="29">
        <f t="shared" si="9"/>
        <v>148.30000305175781</v>
      </c>
      <c r="BD68" s="29">
        <f t="shared" si="10"/>
        <v>133.63999938964844</v>
      </c>
      <c r="BE68" s="29">
        <f t="shared" si="11"/>
        <v>57.445810219164429</v>
      </c>
    </row>
    <row r="69" spans="1:57" x14ac:dyDescent="0.3">
      <c r="A69" s="5">
        <v>60</v>
      </c>
      <c r="B69" s="11" t="s">
        <v>73</v>
      </c>
      <c r="C69" s="11">
        <v>1971</v>
      </c>
      <c r="D69" s="11">
        <v>1971</v>
      </c>
      <c r="E69" s="11">
        <v>1971</v>
      </c>
      <c r="F69" s="11">
        <v>2</v>
      </c>
      <c r="G69" s="11" t="s">
        <v>11</v>
      </c>
      <c r="H69" s="11" t="s">
        <v>23</v>
      </c>
      <c r="I69" s="11"/>
      <c r="J69" s="5">
        <v>0</v>
      </c>
      <c r="K69" s="5">
        <v>0</v>
      </c>
      <c r="L69" s="5">
        <v>2</v>
      </c>
      <c r="M69" s="5">
        <v>0</v>
      </c>
      <c r="N69" s="5">
        <v>0</v>
      </c>
      <c r="O69" s="5">
        <v>2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29">
        <v>129.91999816894531</v>
      </c>
      <c r="AE69" s="5">
        <f t="shared" si="6"/>
        <v>4</v>
      </c>
      <c r="AF69" s="29">
        <f t="shared" si="7"/>
        <v>133.91999816894531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2</v>
      </c>
      <c r="AM69" s="5">
        <v>0</v>
      </c>
      <c r="AN69" s="5">
        <v>0</v>
      </c>
      <c r="AO69" s="5">
        <v>0</v>
      </c>
      <c r="AP69" s="5">
        <v>0</v>
      </c>
      <c r="AQ69" s="5">
        <v>2</v>
      </c>
      <c r="AR69" s="5">
        <v>0</v>
      </c>
      <c r="AS69" s="5">
        <v>0</v>
      </c>
      <c r="AT69" s="5">
        <v>0</v>
      </c>
      <c r="AU69" s="5">
        <v>0</v>
      </c>
      <c r="AV69" s="5">
        <v>2</v>
      </c>
      <c r="AW69" s="5">
        <v>0</v>
      </c>
      <c r="AX69" s="5">
        <v>0</v>
      </c>
      <c r="AY69" s="5">
        <v>0</v>
      </c>
      <c r="AZ69" s="5">
        <v>0</v>
      </c>
      <c r="BA69" s="29">
        <v>143.72999572753906</v>
      </c>
      <c r="BB69" s="5">
        <f t="shared" si="8"/>
        <v>6</v>
      </c>
      <c r="BC69" s="29">
        <f t="shared" si="9"/>
        <v>149.72999572753906</v>
      </c>
      <c r="BD69" s="29">
        <f t="shared" si="10"/>
        <v>133.91999816894531</v>
      </c>
      <c r="BE69" s="29">
        <f t="shared" si="11"/>
        <v>57.775686265768101</v>
      </c>
    </row>
    <row r="70" spans="1:57" x14ac:dyDescent="0.3">
      <c r="A70" s="5">
        <v>61</v>
      </c>
      <c r="B70" s="11" t="s">
        <v>223</v>
      </c>
      <c r="C70" s="11">
        <v>1975</v>
      </c>
      <c r="D70" s="11">
        <v>1975</v>
      </c>
      <c r="E70" s="11">
        <v>1975</v>
      </c>
      <c r="F70" s="11">
        <v>1</v>
      </c>
      <c r="G70" s="11" t="s">
        <v>11</v>
      </c>
      <c r="H70" s="11" t="s">
        <v>23</v>
      </c>
      <c r="I70" s="11" t="s">
        <v>24</v>
      </c>
      <c r="J70" s="5">
        <v>0</v>
      </c>
      <c r="K70" s="5">
        <v>0</v>
      </c>
      <c r="L70" s="5">
        <v>2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29">
        <v>133.69999694824219</v>
      </c>
      <c r="AE70" s="5">
        <f t="shared" si="6"/>
        <v>2</v>
      </c>
      <c r="AF70" s="29">
        <f t="shared" si="7"/>
        <v>135.69999694824219</v>
      </c>
      <c r="AG70" s="5">
        <v>0</v>
      </c>
      <c r="AH70" s="5">
        <v>0</v>
      </c>
      <c r="AI70" s="5">
        <v>2</v>
      </c>
      <c r="AJ70" s="5">
        <v>0</v>
      </c>
      <c r="AK70" s="5">
        <v>0</v>
      </c>
      <c r="AL70" s="5">
        <v>2</v>
      </c>
      <c r="AM70" s="5">
        <v>2</v>
      </c>
      <c r="AN70" s="5">
        <v>0</v>
      </c>
      <c r="AO70" s="5">
        <v>2</v>
      </c>
      <c r="AP70" s="5">
        <v>2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29">
        <v>138.11000061035156</v>
      </c>
      <c r="BB70" s="5">
        <f t="shared" si="8"/>
        <v>10</v>
      </c>
      <c r="BC70" s="29">
        <f t="shared" si="9"/>
        <v>148.11000061035156</v>
      </c>
      <c r="BD70" s="29">
        <f t="shared" si="10"/>
        <v>135.69999694824219</v>
      </c>
      <c r="BE70" s="29">
        <f t="shared" si="11"/>
        <v>59.872763123561235</v>
      </c>
    </row>
    <row r="71" spans="1:57" x14ac:dyDescent="0.3">
      <c r="A71" s="5">
        <v>62</v>
      </c>
      <c r="B71" s="11" t="s">
        <v>185</v>
      </c>
      <c r="C71" s="11">
        <v>1951</v>
      </c>
      <c r="D71" s="11">
        <v>1951</v>
      </c>
      <c r="E71" s="11">
        <v>1951</v>
      </c>
      <c r="F71" s="11" t="s">
        <v>16</v>
      </c>
      <c r="G71" s="11" t="s">
        <v>11</v>
      </c>
      <c r="H71" s="11" t="s">
        <v>163</v>
      </c>
      <c r="I71" s="11" t="s">
        <v>91</v>
      </c>
      <c r="J71" s="5">
        <v>0</v>
      </c>
      <c r="K71" s="5">
        <v>0</v>
      </c>
      <c r="L71" s="5">
        <v>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0</v>
      </c>
      <c r="AD71" s="29">
        <v>147.33999633789062</v>
      </c>
      <c r="AE71" s="5">
        <f t="shared" si="6"/>
        <v>4</v>
      </c>
      <c r="AF71" s="29">
        <f t="shared" si="7"/>
        <v>151.33999633789062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29">
        <v>135.94000244140625</v>
      </c>
      <c r="BB71" s="5">
        <f t="shared" si="8"/>
        <v>0</v>
      </c>
      <c r="BC71" s="29">
        <f t="shared" si="9"/>
        <v>135.94000244140625</v>
      </c>
      <c r="BD71" s="29">
        <f t="shared" si="10"/>
        <v>135.94000244140625</v>
      </c>
      <c r="BE71" s="29">
        <f t="shared" si="11"/>
        <v>60.155521725034198</v>
      </c>
    </row>
    <row r="72" spans="1:57" ht="43.2" x14ac:dyDescent="0.3">
      <c r="A72" s="5">
        <v>63</v>
      </c>
      <c r="B72" s="11" t="s">
        <v>170</v>
      </c>
      <c r="C72" s="11">
        <v>2002</v>
      </c>
      <c r="D72" s="11">
        <v>2002</v>
      </c>
      <c r="E72" s="11">
        <v>2002</v>
      </c>
      <c r="F72" s="11" t="s">
        <v>86</v>
      </c>
      <c r="G72" s="11" t="s">
        <v>65</v>
      </c>
      <c r="H72" s="11" t="s">
        <v>66</v>
      </c>
      <c r="I72" s="11" t="s">
        <v>87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</v>
      </c>
      <c r="T72" s="5">
        <v>0</v>
      </c>
      <c r="U72" s="5">
        <v>0</v>
      </c>
      <c r="V72" s="5">
        <v>0</v>
      </c>
      <c r="W72" s="5">
        <v>2</v>
      </c>
      <c r="X72" s="5">
        <v>0</v>
      </c>
      <c r="Y72" s="5">
        <v>0</v>
      </c>
      <c r="Z72" s="5">
        <v>0</v>
      </c>
      <c r="AA72" s="5">
        <v>0</v>
      </c>
      <c r="AB72" s="5">
        <v>2</v>
      </c>
      <c r="AC72" s="5">
        <v>0</v>
      </c>
      <c r="AD72" s="29">
        <v>130.80000305175781</v>
      </c>
      <c r="AE72" s="5">
        <f t="shared" si="6"/>
        <v>6</v>
      </c>
      <c r="AF72" s="29">
        <f t="shared" si="7"/>
        <v>136.80000305175781</v>
      </c>
      <c r="AG72" s="5">
        <v>0</v>
      </c>
      <c r="AH72" s="5">
        <v>0</v>
      </c>
      <c r="AI72" s="5">
        <v>2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2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29">
        <v>132.99000549316406</v>
      </c>
      <c r="BB72" s="5">
        <f t="shared" si="8"/>
        <v>4</v>
      </c>
      <c r="BC72" s="29">
        <f t="shared" si="9"/>
        <v>136.99000549316406</v>
      </c>
      <c r="BD72" s="29">
        <f t="shared" si="10"/>
        <v>136.80000305175781</v>
      </c>
      <c r="BE72" s="29">
        <f t="shared" si="11"/>
        <v>61.168717575858679</v>
      </c>
    </row>
    <row r="73" spans="1:57" ht="43.2" x14ac:dyDescent="0.3">
      <c r="A73" s="5">
        <v>64</v>
      </c>
      <c r="B73" s="11" t="s">
        <v>124</v>
      </c>
      <c r="C73" s="11">
        <v>2003</v>
      </c>
      <c r="D73" s="11">
        <v>2003</v>
      </c>
      <c r="E73" s="11">
        <v>2003</v>
      </c>
      <c r="F73" s="11">
        <v>3</v>
      </c>
      <c r="G73" s="11" t="s">
        <v>65</v>
      </c>
      <c r="H73" s="11" t="s">
        <v>66</v>
      </c>
      <c r="I73" s="11" t="s">
        <v>87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29">
        <v>135.58999633789062</v>
      </c>
      <c r="AE73" s="5">
        <f t="shared" si="6"/>
        <v>2</v>
      </c>
      <c r="AF73" s="29">
        <f t="shared" si="7"/>
        <v>137.58999633789062</v>
      </c>
      <c r="AG73" s="5">
        <v>0</v>
      </c>
      <c r="AH73" s="5">
        <v>0</v>
      </c>
      <c r="AI73" s="5">
        <v>0</v>
      </c>
      <c r="AJ73" s="5">
        <v>2</v>
      </c>
      <c r="AK73" s="5">
        <v>0</v>
      </c>
      <c r="AL73" s="5">
        <v>2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2</v>
      </c>
      <c r="AS73" s="5">
        <v>0</v>
      </c>
      <c r="AT73" s="5">
        <v>0</v>
      </c>
      <c r="AU73" s="5">
        <v>0</v>
      </c>
      <c r="AV73" s="5">
        <v>2</v>
      </c>
      <c r="AW73" s="5">
        <v>0</v>
      </c>
      <c r="AX73" s="5">
        <v>2</v>
      </c>
      <c r="AY73" s="5">
        <v>2</v>
      </c>
      <c r="AZ73" s="5">
        <v>2</v>
      </c>
      <c r="BA73" s="29">
        <v>144.61000061035156</v>
      </c>
      <c r="BB73" s="5">
        <f t="shared" si="8"/>
        <v>14</v>
      </c>
      <c r="BC73" s="29">
        <f t="shared" si="9"/>
        <v>158.61000061035156</v>
      </c>
      <c r="BD73" s="29">
        <f t="shared" si="10"/>
        <v>137.58999633789062</v>
      </c>
      <c r="BE73" s="29">
        <f t="shared" si="11"/>
        <v>62.099435426584101</v>
      </c>
    </row>
    <row r="74" spans="1:57" ht="43.2" x14ac:dyDescent="0.3">
      <c r="A74" s="5">
        <v>65</v>
      </c>
      <c r="B74" s="11" t="s">
        <v>299</v>
      </c>
      <c r="C74" s="11">
        <v>2002</v>
      </c>
      <c r="D74" s="11">
        <v>2002</v>
      </c>
      <c r="E74" s="11">
        <v>2002</v>
      </c>
      <c r="F74" s="11" t="s">
        <v>64</v>
      </c>
      <c r="G74" s="11" t="s">
        <v>47</v>
      </c>
      <c r="H74" s="11" t="s">
        <v>50</v>
      </c>
      <c r="I74" s="11" t="s">
        <v>51</v>
      </c>
      <c r="J74" s="5">
        <v>0</v>
      </c>
      <c r="K74" s="5">
        <v>0</v>
      </c>
      <c r="L74" s="5">
        <v>0</v>
      </c>
      <c r="M74" s="5">
        <v>0</v>
      </c>
      <c r="N74" s="5">
        <v>2</v>
      </c>
      <c r="O74" s="5">
        <v>2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29">
        <v>140.02999877929687</v>
      </c>
      <c r="AE74" s="5">
        <f t="shared" ref="AE74:AE103" si="12">SUM(J74:AC74)</f>
        <v>4</v>
      </c>
      <c r="AF74" s="29">
        <f t="shared" ref="AF74:AF105" si="13">AD74+AE74</f>
        <v>144.02999877929687</v>
      </c>
      <c r="AG74" s="5">
        <v>0</v>
      </c>
      <c r="AH74" s="5">
        <v>0</v>
      </c>
      <c r="AI74" s="5">
        <v>2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2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2</v>
      </c>
      <c r="AY74" s="5">
        <v>0</v>
      </c>
      <c r="AZ74" s="5">
        <v>0</v>
      </c>
      <c r="BA74" s="29">
        <v>131.99000549316406</v>
      </c>
      <c r="BB74" s="5">
        <f t="shared" ref="BB74:BB103" si="14">SUM(AG74:AZ74)</f>
        <v>6</v>
      </c>
      <c r="BC74" s="29">
        <f t="shared" ref="BC74:BC105" si="15">BA74+BB74</f>
        <v>137.99000549316406</v>
      </c>
      <c r="BD74" s="29">
        <f t="shared" ref="BD74:BD105" si="16">MIN(BC74,AF74)</f>
        <v>137.99000549316406</v>
      </c>
      <c r="BE74" s="29">
        <f t="shared" ref="BE74:BE105" si="17">IF( AND(ISNUMBER(BD$10),ISNUMBER(BD74)),(BD74-BD$10)/BD$10*100,"")</f>
        <v>62.570699762372392</v>
      </c>
    </row>
    <row r="75" spans="1:57" ht="57.6" x14ac:dyDescent="0.3">
      <c r="A75" s="5">
        <v>66</v>
      </c>
      <c r="B75" s="11" t="s">
        <v>455</v>
      </c>
      <c r="C75" s="11">
        <v>1999</v>
      </c>
      <c r="D75" s="11">
        <v>1999</v>
      </c>
      <c r="E75" s="11">
        <v>1999</v>
      </c>
      <c r="F75" s="11">
        <v>3</v>
      </c>
      <c r="G75" s="11" t="s">
        <v>11</v>
      </c>
      <c r="H75" s="11" t="s">
        <v>36</v>
      </c>
      <c r="I75" s="11" t="s">
        <v>37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29">
        <v>138.64999389648437</v>
      </c>
      <c r="AE75" s="5">
        <f t="shared" si="12"/>
        <v>0</v>
      </c>
      <c r="AF75" s="29">
        <f t="shared" si="13"/>
        <v>138.64999389648437</v>
      </c>
      <c r="AG75" s="5">
        <v>0</v>
      </c>
      <c r="AH75" s="5">
        <v>0</v>
      </c>
      <c r="AI75" s="5">
        <v>2</v>
      </c>
      <c r="AJ75" s="5">
        <v>0</v>
      </c>
      <c r="AK75" s="5">
        <v>0</v>
      </c>
      <c r="AL75" s="5">
        <v>2</v>
      </c>
      <c r="AM75" s="5">
        <v>0</v>
      </c>
      <c r="AN75" s="5">
        <v>2</v>
      </c>
      <c r="AO75" s="5">
        <v>0</v>
      </c>
      <c r="AP75" s="5">
        <v>2</v>
      </c>
      <c r="AQ75" s="5">
        <v>2</v>
      </c>
      <c r="AR75" s="5">
        <v>2</v>
      </c>
      <c r="AS75" s="5">
        <v>0</v>
      </c>
      <c r="AT75" s="5">
        <v>0</v>
      </c>
      <c r="AU75" s="5">
        <v>0</v>
      </c>
      <c r="AV75" s="5">
        <v>2</v>
      </c>
      <c r="AW75" s="5">
        <v>0</v>
      </c>
      <c r="AX75" s="5">
        <v>2</v>
      </c>
      <c r="AY75" s="5">
        <v>2</v>
      </c>
      <c r="AZ75" s="5">
        <v>0</v>
      </c>
      <c r="BA75" s="29">
        <v>134.16000366210937</v>
      </c>
      <c r="BB75" s="5">
        <f t="shared" si="14"/>
        <v>18</v>
      </c>
      <c r="BC75" s="29">
        <f t="shared" si="15"/>
        <v>152.16000366210937</v>
      </c>
      <c r="BD75" s="29">
        <f t="shared" si="16"/>
        <v>138.64999389648437</v>
      </c>
      <c r="BE75" s="29">
        <f t="shared" si="17"/>
        <v>63.34825445685459</v>
      </c>
    </row>
    <row r="76" spans="1:57" x14ac:dyDescent="0.3">
      <c r="A76" s="5">
        <v>67</v>
      </c>
      <c r="B76" s="11" t="s">
        <v>227</v>
      </c>
      <c r="C76" s="11">
        <v>1971</v>
      </c>
      <c r="D76" s="11">
        <v>1971</v>
      </c>
      <c r="E76" s="11">
        <v>1971</v>
      </c>
      <c r="F76" s="11">
        <v>2</v>
      </c>
      <c r="G76" s="11" t="s">
        <v>11</v>
      </c>
      <c r="H76" s="11" t="s">
        <v>23</v>
      </c>
      <c r="I76" s="11" t="s">
        <v>24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2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2</v>
      </c>
      <c r="Z76" s="5">
        <v>0</v>
      </c>
      <c r="AA76" s="5">
        <v>0</v>
      </c>
      <c r="AB76" s="5">
        <v>0</v>
      </c>
      <c r="AC76" s="5">
        <v>0</v>
      </c>
      <c r="AD76" s="29">
        <v>133.07000732421875</v>
      </c>
      <c r="AE76" s="5">
        <f t="shared" si="12"/>
        <v>6</v>
      </c>
      <c r="AF76" s="29">
        <f t="shared" si="13"/>
        <v>139.07000732421875</v>
      </c>
      <c r="AG76" s="5">
        <v>0</v>
      </c>
      <c r="AH76" s="5">
        <v>0</v>
      </c>
      <c r="AI76" s="5">
        <v>0</v>
      </c>
      <c r="AJ76" s="5">
        <v>0</v>
      </c>
      <c r="AK76" s="5">
        <v>2</v>
      </c>
      <c r="AL76" s="5">
        <v>2</v>
      </c>
      <c r="AM76" s="5">
        <v>0</v>
      </c>
      <c r="AN76" s="5">
        <v>0</v>
      </c>
      <c r="AO76" s="5">
        <v>0</v>
      </c>
      <c r="AP76" s="5">
        <v>2</v>
      </c>
      <c r="AQ76" s="5">
        <v>0</v>
      </c>
      <c r="AR76" s="5">
        <v>0</v>
      </c>
      <c r="AS76" s="5">
        <v>0</v>
      </c>
      <c r="AT76" s="5">
        <v>0</v>
      </c>
      <c r="AU76" s="5">
        <v>2</v>
      </c>
      <c r="AV76" s="5">
        <v>0</v>
      </c>
      <c r="AW76" s="5">
        <v>0</v>
      </c>
      <c r="AX76" s="5">
        <v>2</v>
      </c>
      <c r="AY76" s="5">
        <v>0</v>
      </c>
      <c r="AZ76" s="5">
        <v>0</v>
      </c>
      <c r="BA76" s="29">
        <v>130.16000366210937</v>
      </c>
      <c r="BB76" s="5">
        <f t="shared" si="14"/>
        <v>10</v>
      </c>
      <c r="BC76" s="29">
        <f t="shared" si="15"/>
        <v>140.16000366210937</v>
      </c>
      <c r="BD76" s="29">
        <f t="shared" si="16"/>
        <v>139.07000732421875</v>
      </c>
      <c r="BE76" s="29">
        <f t="shared" si="17"/>
        <v>63.843086503656366</v>
      </c>
    </row>
    <row r="77" spans="1:57" x14ac:dyDescent="0.3">
      <c r="A77" s="5">
        <v>68</v>
      </c>
      <c r="B77" s="11" t="s">
        <v>263</v>
      </c>
      <c r="C77" s="11">
        <v>1955</v>
      </c>
      <c r="D77" s="11">
        <v>1955</v>
      </c>
      <c r="E77" s="11">
        <v>1955</v>
      </c>
      <c r="F77" s="11" t="s">
        <v>10</v>
      </c>
      <c r="G77" s="11" t="s">
        <v>11</v>
      </c>
      <c r="H77" s="11" t="s">
        <v>12</v>
      </c>
      <c r="I77" s="11"/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2</v>
      </c>
      <c r="AC77" s="5">
        <v>0</v>
      </c>
      <c r="AD77" s="29">
        <v>142.41000366210937</v>
      </c>
      <c r="AE77" s="5">
        <f t="shared" si="12"/>
        <v>4</v>
      </c>
      <c r="AF77" s="29">
        <f t="shared" si="13"/>
        <v>146.41000366210937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2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29">
        <v>137.39999389648437</v>
      </c>
      <c r="BB77" s="5">
        <f t="shared" si="14"/>
        <v>2</v>
      </c>
      <c r="BC77" s="29">
        <f t="shared" si="15"/>
        <v>139.39999389648437</v>
      </c>
      <c r="BD77" s="29">
        <f t="shared" si="16"/>
        <v>139.39999389648437</v>
      </c>
      <c r="BE77" s="29">
        <f t="shared" si="17"/>
        <v>64.231854862449339</v>
      </c>
    </row>
    <row r="78" spans="1:57" ht="43.2" x14ac:dyDescent="0.3">
      <c r="A78" s="5">
        <v>69</v>
      </c>
      <c r="B78" s="11" t="s">
        <v>447</v>
      </c>
      <c r="C78" s="11">
        <v>2002</v>
      </c>
      <c r="D78" s="11">
        <v>2002</v>
      </c>
      <c r="E78" s="11">
        <v>2002</v>
      </c>
      <c r="F78" s="11">
        <v>3</v>
      </c>
      <c r="G78" s="11" t="s">
        <v>65</v>
      </c>
      <c r="H78" s="11" t="s">
        <v>66</v>
      </c>
      <c r="I78" s="11" t="s">
        <v>87</v>
      </c>
      <c r="J78" s="5">
        <v>2</v>
      </c>
      <c r="K78" s="5">
        <v>0</v>
      </c>
      <c r="L78" s="5">
        <v>2</v>
      </c>
      <c r="M78" s="5">
        <v>0</v>
      </c>
      <c r="N78" s="5">
        <v>2</v>
      </c>
      <c r="O78" s="5">
        <v>2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0</v>
      </c>
      <c r="AB78" s="5">
        <v>2</v>
      </c>
      <c r="AC78" s="5">
        <v>0</v>
      </c>
      <c r="AD78" s="29">
        <v>131.88999938964844</v>
      </c>
      <c r="AE78" s="5">
        <f t="shared" si="12"/>
        <v>14</v>
      </c>
      <c r="AF78" s="29">
        <f t="shared" si="13"/>
        <v>145.88999938964844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2</v>
      </c>
      <c r="AR78" s="5">
        <v>2</v>
      </c>
      <c r="AS78" s="5">
        <v>2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2</v>
      </c>
      <c r="BA78" s="29">
        <v>135.71000671386719</v>
      </c>
      <c r="BB78" s="5">
        <f t="shared" si="14"/>
        <v>8</v>
      </c>
      <c r="BC78" s="29">
        <f t="shared" si="15"/>
        <v>143.71000671386719</v>
      </c>
      <c r="BD78" s="29">
        <f t="shared" si="16"/>
        <v>143.71000671386719</v>
      </c>
      <c r="BE78" s="29">
        <f t="shared" si="17"/>
        <v>69.3096269605266</v>
      </c>
    </row>
    <row r="79" spans="1:57" ht="57.6" x14ac:dyDescent="0.3">
      <c r="A79" s="5">
        <v>70</v>
      </c>
      <c r="B79" s="11" t="s">
        <v>258</v>
      </c>
      <c r="C79" s="11">
        <v>2003</v>
      </c>
      <c r="D79" s="11">
        <v>2003</v>
      </c>
      <c r="E79" s="11">
        <v>2003</v>
      </c>
      <c r="F79" s="11">
        <v>3</v>
      </c>
      <c r="G79" s="11" t="s">
        <v>11</v>
      </c>
      <c r="H79" s="11" t="s">
        <v>36</v>
      </c>
      <c r="I79" s="11" t="s">
        <v>37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29">
        <v>143.66000366210937</v>
      </c>
      <c r="AE79" s="5">
        <f t="shared" si="12"/>
        <v>2</v>
      </c>
      <c r="AF79" s="29">
        <f t="shared" si="13"/>
        <v>145.66000366210937</v>
      </c>
      <c r="AG79" s="5">
        <v>2</v>
      </c>
      <c r="AH79" s="5">
        <v>2</v>
      </c>
      <c r="AI79" s="5">
        <v>2</v>
      </c>
      <c r="AJ79" s="5">
        <v>2</v>
      </c>
      <c r="AK79" s="5">
        <v>0</v>
      </c>
      <c r="AL79" s="5">
        <v>2</v>
      </c>
      <c r="AM79" s="5">
        <v>0</v>
      </c>
      <c r="AN79" s="5">
        <v>2</v>
      </c>
      <c r="AO79" s="5">
        <v>2</v>
      </c>
      <c r="AP79" s="5">
        <v>2</v>
      </c>
      <c r="AQ79" s="5">
        <v>0</v>
      </c>
      <c r="AR79" s="5">
        <v>2</v>
      </c>
      <c r="AS79" s="5">
        <v>2</v>
      </c>
      <c r="AT79" s="5">
        <v>0</v>
      </c>
      <c r="AU79" s="5">
        <v>2</v>
      </c>
      <c r="AV79" s="5">
        <v>2</v>
      </c>
      <c r="AW79" s="5">
        <v>0</v>
      </c>
      <c r="AX79" s="5">
        <v>2</v>
      </c>
      <c r="AY79" s="5">
        <v>2</v>
      </c>
      <c r="AZ79" s="5">
        <v>0</v>
      </c>
      <c r="BA79" s="29">
        <v>135.3699951171875</v>
      </c>
      <c r="BB79" s="5">
        <f t="shared" si="14"/>
        <v>28</v>
      </c>
      <c r="BC79" s="29">
        <f t="shared" si="15"/>
        <v>163.3699951171875</v>
      </c>
      <c r="BD79" s="29">
        <f t="shared" si="16"/>
        <v>145.66000366210937</v>
      </c>
      <c r="BE79" s="29">
        <f t="shared" si="17"/>
        <v>71.60698441969366</v>
      </c>
    </row>
    <row r="80" spans="1:57" ht="57.6" x14ac:dyDescent="0.3">
      <c r="A80" s="5">
        <v>71</v>
      </c>
      <c r="B80" s="11" t="s">
        <v>160</v>
      </c>
      <c r="C80" s="11">
        <v>2001</v>
      </c>
      <c r="D80" s="11">
        <v>2001</v>
      </c>
      <c r="E80" s="11">
        <v>2001</v>
      </c>
      <c r="F80" s="11">
        <v>3</v>
      </c>
      <c r="G80" s="11" t="s">
        <v>11</v>
      </c>
      <c r="H80" s="11" t="s">
        <v>36</v>
      </c>
      <c r="I80" s="11" t="s">
        <v>37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29">
        <v>143.69000244140625</v>
      </c>
      <c r="AE80" s="5">
        <f t="shared" si="12"/>
        <v>2</v>
      </c>
      <c r="AF80" s="29">
        <f t="shared" si="13"/>
        <v>145.69000244140625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2</v>
      </c>
      <c r="AS80" s="5">
        <v>0</v>
      </c>
      <c r="AT80" s="5">
        <v>2</v>
      </c>
      <c r="AU80" s="5">
        <v>0</v>
      </c>
      <c r="AV80" s="5">
        <v>0</v>
      </c>
      <c r="AW80" s="5">
        <v>0</v>
      </c>
      <c r="AX80" s="5">
        <v>0</v>
      </c>
      <c r="AY80" s="5">
        <v>2</v>
      </c>
      <c r="AZ80" s="5">
        <v>0</v>
      </c>
      <c r="BA80" s="29">
        <v>146.85000610351562</v>
      </c>
      <c r="BB80" s="5">
        <f t="shared" si="14"/>
        <v>6</v>
      </c>
      <c r="BC80" s="29">
        <f t="shared" si="15"/>
        <v>152.85000610351562</v>
      </c>
      <c r="BD80" s="29">
        <f t="shared" si="16"/>
        <v>145.69000244140625</v>
      </c>
      <c r="BE80" s="29">
        <f t="shared" si="17"/>
        <v>71.642326997765736</v>
      </c>
    </row>
    <row r="81" spans="1:57" ht="57.6" x14ac:dyDescent="0.3">
      <c r="A81" s="5">
        <v>72</v>
      </c>
      <c r="B81" s="11" t="s">
        <v>34</v>
      </c>
      <c r="C81" s="11">
        <v>2002</v>
      </c>
      <c r="D81" s="11">
        <v>2002</v>
      </c>
      <c r="E81" s="11">
        <v>2002</v>
      </c>
      <c r="F81" s="11">
        <v>3</v>
      </c>
      <c r="G81" s="11" t="s">
        <v>11</v>
      </c>
      <c r="H81" s="11" t="s">
        <v>36</v>
      </c>
      <c r="I81" s="11" t="s">
        <v>37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2</v>
      </c>
      <c r="AB81" s="5">
        <v>0</v>
      </c>
      <c r="AC81" s="5">
        <v>2</v>
      </c>
      <c r="AD81" s="29">
        <v>141.14999389648437</v>
      </c>
      <c r="AE81" s="5">
        <f t="shared" si="12"/>
        <v>6</v>
      </c>
      <c r="AF81" s="29">
        <f t="shared" si="13"/>
        <v>147.14999389648437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2</v>
      </c>
      <c r="AO81" s="5">
        <v>0</v>
      </c>
      <c r="AP81" s="5">
        <v>2</v>
      </c>
      <c r="AQ81" s="5">
        <v>0</v>
      </c>
      <c r="AR81" s="5">
        <v>0</v>
      </c>
      <c r="AS81" s="5">
        <v>0</v>
      </c>
      <c r="AT81" s="5">
        <v>2</v>
      </c>
      <c r="AU81" s="5">
        <v>0</v>
      </c>
      <c r="AV81" s="5">
        <v>2</v>
      </c>
      <c r="AW81" s="5">
        <v>0</v>
      </c>
      <c r="AX81" s="5">
        <v>0</v>
      </c>
      <c r="AY81" s="5">
        <v>0</v>
      </c>
      <c r="AZ81" s="5">
        <v>0</v>
      </c>
      <c r="BA81" s="29">
        <v>146.86000061035156</v>
      </c>
      <c r="BB81" s="5">
        <f t="shared" si="14"/>
        <v>8</v>
      </c>
      <c r="BC81" s="29">
        <f t="shared" si="15"/>
        <v>154.86000061035156</v>
      </c>
      <c r="BD81" s="29">
        <f t="shared" si="16"/>
        <v>147.14999389648437</v>
      </c>
      <c r="BE81" s="29">
        <f t="shared" si="17"/>
        <v>73.362392386928249</v>
      </c>
    </row>
    <row r="82" spans="1:57" x14ac:dyDescent="0.3">
      <c r="A82" s="5">
        <v>73</v>
      </c>
      <c r="B82" s="11" t="s">
        <v>46</v>
      </c>
      <c r="C82" s="11">
        <v>1974</v>
      </c>
      <c r="D82" s="11">
        <v>1974</v>
      </c>
      <c r="E82" s="11">
        <v>1974</v>
      </c>
      <c r="F82" s="11" t="s">
        <v>10</v>
      </c>
      <c r="G82" s="11" t="s">
        <v>47</v>
      </c>
      <c r="H82" s="11"/>
      <c r="I82" s="11"/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2</v>
      </c>
      <c r="AA82" s="5">
        <v>50</v>
      </c>
      <c r="AB82" s="5">
        <v>0</v>
      </c>
      <c r="AC82" s="5">
        <v>0</v>
      </c>
      <c r="AD82" s="29">
        <v>145.22999572753906</v>
      </c>
      <c r="AE82" s="5">
        <f t="shared" si="12"/>
        <v>52</v>
      </c>
      <c r="AF82" s="29">
        <f t="shared" si="13"/>
        <v>197.22999572753906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2</v>
      </c>
      <c r="AT82" s="5">
        <v>0</v>
      </c>
      <c r="AU82" s="5">
        <v>0</v>
      </c>
      <c r="AV82" s="5">
        <v>0</v>
      </c>
      <c r="AW82" s="5">
        <v>0</v>
      </c>
      <c r="AX82" s="5">
        <v>2</v>
      </c>
      <c r="AY82" s="5">
        <v>2</v>
      </c>
      <c r="AZ82" s="5">
        <v>0</v>
      </c>
      <c r="BA82" s="29">
        <v>142.00999450683594</v>
      </c>
      <c r="BB82" s="5">
        <f t="shared" si="14"/>
        <v>6</v>
      </c>
      <c r="BC82" s="29">
        <f t="shared" si="15"/>
        <v>148.00999450683594</v>
      </c>
      <c r="BD82" s="29">
        <f t="shared" si="16"/>
        <v>148.00999450683594</v>
      </c>
      <c r="BE82" s="29">
        <f t="shared" si="17"/>
        <v>74.375588237752723</v>
      </c>
    </row>
    <row r="83" spans="1:57" x14ac:dyDescent="0.3">
      <c r="A83" s="5">
        <v>74</v>
      </c>
      <c r="B83" s="11" t="s">
        <v>58</v>
      </c>
      <c r="C83" s="11">
        <v>1975</v>
      </c>
      <c r="D83" s="11">
        <v>1975</v>
      </c>
      <c r="E83" s="11">
        <v>1975</v>
      </c>
      <c r="F83" s="11" t="s">
        <v>10</v>
      </c>
      <c r="G83" s="11" t="s">
        <v>11</v>
      </c>
      <c r="H83" s="11" t="s">
        <v>31</v>
      </c>
      <c r="I83" s="11" t="s">
        <v>32</v>
      </c>
      <c r="J83" s="5">
        <v>0</v>
      </c>
      <c r="K83" s="5">
        <v>0</v>
      </c>
      <c r="L83" s="5">
        <v>2</v>
      </c>
      <c r="M83" s="5">
        <v>0</v>
      </c>
      <c r="N83" s="5">
        <v>0</v>
      </c>
      <c r="O83" s="5">
        <v>0</v>
      </c>
      <c r="P83" s="5">
        <v>0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2</v>
      </c>
      <c r="AB83" s="5">
        <v>0</v>
      </c>
      <c r="AC83" s="5">
        <v>0</v>
      </c>
      <c r="AD83" s="29">
        <v>191.74000549316406</v>
      </c>
      <c r="AE83" s="5">
        <f t="shared" si="12"/>
        <v>6</v>
      </c>
      <c r="AF83" s="29">
        <f t="shared" si="13"/>
        <v>197.74000549316406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2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2</v>
      </c>
      <c r="AW83" s="5">
        <v>0</v>
      </c>
      <c r="AX83" s="5">
        <v>0</v>
      </c>
      <c r="AY83" s="5">
        <v>2</v>
      </c>
      <c r="AZ83" s="5">
        <v>0</v>
      </c>
      <c r="BA83" s="29">
        <v>142.3699951171875</v>
      </c>
      <c r="BB83" s="5">
        <f t="shared" si="14"/>
        <v>6</v>
      </c>
      <c r="BC83" s="29">
        <f t="shared" si="15"/>
        <v>148.3699951171875</v>
      </c>
      <c r="BD83" s="29">
        <f t="shared" si="16"/>
        <v>148.3699951171875</v>
      </c>
      <c r="BE83" s="29">
        <f t="shared" si="17"/>
        <v>74.799717151514045</v>
      </c>
    </row>
    <row r="84" spans="1:57" ht="28.8" x14ac:dyDescent="0.3">
      <c r="A84" s="5">
        <v>75</v>
      </c>
      <c r="B84" s="11" t="s">
        <v>411</v>
      </c>
      <c r="C84" s="11">
        <v>2004</v>
      </c>
      <c r="D84" s="11">
        <v>2004</v>
      </c>
      <c r="E84" s="11">
        <v>2004</v>
      </c>
      <c r="F84" s="11" t="s">
        <v>10</v>
      </c>
      <c r="G84" s="11" t="s">
        <v>40</v>
      </c>
      <c r="H84" s="11" t="s">
        <v>41</v>
      </c>
      <c r="I84" s="11" t="s">
        <v>190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29">
        <v>159.89999389648437</v>
      </c>
      <c r="AE84" s="5">
        <f t="shared" si="12"/>
        <v>2</v>
      </c>
      <c r="AF84" s="29">
        <f t="shared" si="13"/>
        <v>161.89999389648438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2</v>
      </c>
      <c r="AZ84" s="5">
        <v>0</v>
      </c>
      <c r="BA84" s="29">
        <v>150.52000427246094</v>
      </c>
      <c r="BB84" s="5">
        <f t="shared" si="14"/>
        <v>2</v>
      </c>
      <c r="BC84" s="29">
        <f t="shared" si="15"/>
        <v>152.52000427246094</v>
      </c>
      <c r="BD84" s="29">
        <f t="shared" si="16"/>
        <v>152.52000427246094</v>
      </c>
      <c r="BE84" s="29">
        <f t="shared" si="17"/>
        <v>79.688983515276007</v>
      </c>
    </row>
    <row r="85" spans="1:57" ht="57.6" x14ac:dyDescent="0.3">
      <c r="A85" s="5">
        <v>76</v>
      </c>
      <c r="B85" s="11" t="s">
        <v>453</v>
      </c>
      <c r="C85" s="11">
        <v>2004</v>
      </c>
      <c r="D85" s="11">
        <v>2004</v>
      </c>
      <c r="E85" s="11">
        <v>2004</v>
      </c>
      <c r="F85" s="11" t="s">
        <v>86</v>
      </c>
      <c r="G85" s="11" t="s">
        <v>11</v>
      </c>
      <c r="H85" s="11" t="s">
        <v>36</v>
      </c>
      <c r="I85" s="11" t="s">
        <v>37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</v>
      </c>
      <c r="X85" s="5">
        <v>0</v>
      </c>
      <c r="Y85" s="5">
        <v>2</v>
      </c>
      <c r="Z85" s="5">
        <v>0</v>
      </c>
      <c r="AA85" s="5">
        <v>2</v>
      </c>
      <c r="AB85" s="5">
        <v>0</v>
      </c>
      <c r="AC85" s="5">
        <v>0</v>
      </c>
      <c r="AD85" s="29">
        <v>160.97999572753906</v>
      </c>
      <c r="AE85" s="5">
        <f t="shared" si="12"/>
        <v>6</v>
      </c>
      <c r="AF85" s="29">
        <f t="shared" si="13"/>
        <v>166.97999572753906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50</v>
      </c>
      <c r="AW85" s="5">
        <v>0</v>
      </c>
      <c r="AX85" s="5">
        <v>0</v>
      </c>
      <c r="AY85" s="5">
        <v>0</v>
      </c>
      <c r="AZ85" s="5">
        <v>0</v>
      </c>
      <c r="BA85" s="29">
        <v>137.30999755859375</v>
      </c>
      <c r="BB85" s="5">
        <f t="shared" si="14"/>
        <v>50</v>
      </c>
      <c r="BC85" s="29">
        <f t="shared" si="15"/>
        <v>187.30999755859375</v>
      </c>
      <c r="BD85" s="29">
        <f t="shared" si="16"/>
        <v>166.97999572753906</v>
      </c>
      <c r="BE85" s="29">
        <f t="shared" si="17"/>
        <v>96.724789268080556</v>
      </c>
    </row>
    <row r="86" spans="1:57" ht="43.2" x14ac:dyDescent="0.3">
      <c r="A86" s="5">
        <v>77</v>
      </c>
      <c r="B86" s="11" t="s">
        <v>172</v>
      </c>
      <c r="C86" s="11">
        <v>2005</v>
      </c>
      <c r="D86" s="11">
        <v>2005</v>
      </c>
      <c r="E86" s="11">
        <v>2005</v>
      </c>
      <c r="F86" s="11" t="s">
        <v>86</v>
      </c>
      <c r="G86" s="11" t="s">
        <v>65</v>
      </c>
      <c r="H86" s="11" t="s">
        <v>66</v>
      </c>
      <c r="I86" s="11" t="s">
        <v>87</v>
      </c>
      <c r="J86" s="5">
        <v>0</v>
      </c>
      <c r="K86" s="5">
        <v>0</v>
      </c>
      <c r="L86" s="5">
        <v>0</v>
      </c>
      <c r="M86" s="5">
        <v>0</v>
      </c>
      <c r="N86" s="5">
        <v>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50</v>
      </c>
      <c r="V86" s="5">
        <v>0</v>
      </c>
      <c r="W86" s="5">
        <v>0</v>
      </c>
      <c r="X86" s="5">
        <v>2</v>
      </c>
      <c r="Y86" s="5">
        <v>50</v>
      </c>
      <c r="Z86" s="5">
        <v>0</v>
      </c>
      <c r="AA86" s="5">
        <v>50</v>
      </c>
      <c r="AB86" s="5">
        <v>2</v>
      </c>
      <c r="AC86" s="5">
        <v>0</v>
      </c>
      <c r="AD86" s="29">
        <v>179.88999938964844</v>
      </c>
      <c r="AE86" s="5">
        <f t="shared" si="12"/>
        <v>156</v>
      </c>
      <c r="AF86" s="29">
        <f t="shared" si="13"/>
        <v>335.88999938964844</v>
      </c>
      <c r="AG86" s="5">
        <v>0</v>
      </c>
      <c r="AH86" s="5">
        <v>0</v>
      </c>
      <c r="AI86" s="5">
        <v>2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2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2</v>
      </c>
      <c r="AZ86" s="5">
        <v>2</v>
      </c>
      <c r="BA86" s="29">
        <v>177.50999450683594</v>
      </c>
      <c r="BB86" s="5">
        <f t="shared" si="14"/>
        <v>8</v>
      </c>
      <c r="BC86" s="29">
        <f t="shared" si="15"/>
        <v>185.50999450683594</v>
      </c>
      <c r="BD86" s="29">
        <f t="shared" si="16"/>
        <v>185.50999450683594</v>
      </c>
      <c r="BE86" s="29">
        <f t="shared" si="17"/>
        <v>118.5556085174894</v>
      </c>
    </row>
    <row r="87" spans="1:57" ht="57.6" x14ac:dyDescent="0.3">
      <c r="A87" s="5">
        <v>78</v>
      </c>
      <c r="B87" s="11" t="s">
        <v>158</v>
      </c>
      <c r="C87" s="11">
        <v>2006</v>
      </c>
      <c r="D87" s="11">
        <v>2006</v>
      </c>
      <c r="E87" s="11">
        <v>2006</v>
      </c>
      <c r="F87" s="11" t="s">
        <v>86</v>
      </c>
      <c r="G87" s="11" t="s">
        <v>112</v>
      </c>
      <c r="H87" s="11" t="s">
        <v>113</v>
      </c>
      <c r="I87" s="11" t="s">
        <v>114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0</v>
      </c>
      <c r="U87" s="5">
        <v>2</v>
      </c>
      <c r="V87" s="5">
        <v>0</v>
      </c>
      <c r="W87" s="5">
        <v>2</v>
      </c>
      <c r="X87" s="5">
        <v>0</v>
      </c>
      <c r="Y87" s="5">
        <v>2</v>
      </c>
      <c r="Z87" s="5">
        <v>0</v>
      </c>
      <c r="AA87" s="5">
        <v>2</v>
      </c>
      <c r="AB87" s="5">
        <v>2</v>
      </c>
      <c r="AC87" s="5">
        <v>0</v>
      </c>
      <c r="AD87" s="29">
        <v>217.41999816894531</v>
      </c>
      <c r="AE87" s="5">
        <f t="shared" si="12"/>
        <v>12</v>
      </c>
      <c r="AF87" s="29">
        <f t="shared" si="13"/>
        <v>229.41999816894531</v>
      </c>
      <c r="AG87" s="5">
        <v>0</v>
      </c>
      <c r="AH87" s="5">
        <v>0</v>
      </c>
      <c r="AI87" s="5">
        <v>0</v>
      </c>
      <c r="AJ87" s="5">
        <v>0</v>
      </c>
      <c r="AK87" s="5">
        <v>2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2</v>
      </c>
      <c r="AS87" s="5">
        <v>0</v>
      </c>
      <c r="AT87" s="5">
        <v>2</v>
      </c>
      <c r="AU87" s="5">
        <v>0</v>
      </c>
      <c r="AV87" s="5">
        <v>0</v>
      </c>
      <c r="AW87" s="5">
        <v>2</v>
      </c>
      <c r="AX87" s="5">
        <v>0</v>
      </c>
      <c r="AY87" s="5">
        <v>0</v>
      </c>
      <c r="AZ87" s="5">
        <v>0</v>
      </c>
      <c r="BA87" s="29">
        <v>179.3699951171875</v>
      </c>
      <c r="BB87" s="5">
        <f t="shared" si="14"/>
        <v>8</v>
      </c>
      <c r="BC87" s="29">
        <f t="shared" si="15"/>
        <v>187.3699951171875</v>
      </c>
      <c r="BD87" s="29">
        <f t="shared" si="16"/>
        <v>187.3699951171875</v>
      </c>
      <c r="BE87" s="29">
        <f t="shared" si="17"/>
        <v>120.74693824244021</v>
      </c>
    </row>
    <row r="88" spans="1:57" ht="28.8" x14ac:dyDescent="0.3">
      <c r="A88" s="5">
        <v>79</v>
      </c>
      <c r="B88" s="11" t="s">
        <v>189</v>
      </c>
      <c r="C88" s="11">
        <v>2004</v>
      </c>
      <c r="D88" s="11">
        <v>2004</v>
      </c>
      <c r="E88" s="11">
        <v>2004</v>
      </c>
      <c r="F88" s="11" t="s">
        <v>10</v>
      </c>
      <c r="G88" s="11" t="s">
        <v>40</v>
      </c>
      <c r="H88" s="11" t="s">
        <v>41</v>
      </c>
      <c r="I88" s="11" t="s">
        <v>190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</v>
      </c>
      <c r="T88" s="5">
        <v>0</v>
      </c>
      <c r="U88" s="5">
        <v>2</v>
      </c>
      <c r="V88" s="5">
        <v>0</v>
      </c>
      <c r="W88" s="5">
        <v>2</v>
      </c>
      <c r="X88" s="5">
        <v>0</v>
      </c>
      <c r="Y88" s="5">
        <v>2</v>
      </c>
      <c r="Z88" s="5">
        <v>2</v>
      </c>
      <c r="AA88" s="5">
        <v>2</v>
      </c>
      <c r="AB88" s="5">
        <v>2</v>
      </c>
      <c r="AC88" s="5">
        <v>2</v>
      </c>
      <c r="AD88" s="29">
        <v>183.78999328613281</v>
      </c>
      <c r="AE88" s="5">
        <f t="shared" si="12"/>
        <v>16</v>
      </c>
      <c r="AF88" s="29">
        <f t="shared" si="13"/>
        <v>199.78999328613281</v>
      </c>
      <c r="AG88" s="5">
        <v>0</v>
      </c>
      <c r="AH88" s="5">
        <v>0</v>
      </c>
      <c r="AI88" s="5">
        <v>0</v>
      </c>
      <c r="AJ88" s="5">
        <v>2</v>
      </c>
      <c r="AK88" s="5">
        <v>0</v>
      </c>
      <c r="AL88" s="5">
        <v>2</v>
      </c>
      <c r="AM88" s="5">
        <v>0</v>
      </c>
      <c r="AN88" s="5">
        <v>0</v>
      </c>
      <c r="AO88" s="5">
        <v>0</v>
      </c>
      <c r="AP88" s="5">
        <v>2</v>
      </c>
      <c r="AQ88" s="5">
        <v>2</v>
      </c>
      <c r="AR88" s="5">
        <v>2</v>
      </c>
      <c r="AS88" s="5">
        <v>0</v>
      </c>
      <c r="AT88" s="5">
        <v>2</v>
      </c>
      <c r="AU88" s="5">
        <v>0</v>
      </c>
      <c r="AV88" s="5">
        <v>2</v>
      </c>
      <c r="AW88" s="5">
        <v>0</v>
      </c>
      <c r="AX88" s="5">
        <v>2</v>
      </c>
      <c r="AY88" s="5">
        <v>0</v>
      </c>
      <c r="AZ88" s="5">
        <v>0</v>
      </c>
      <c r="BA88" s="29">
        <v>178.19000244140625</v>
      </c>
      <c r="BB88" s="5">
        <f t="shared" si="14"/>
        <v>16</v>
      </c>
      <c r="BC88" s="29">
        <f t="shared" si="15"/>
        <v>194.19000244140625</v>
      </c>
      <c r="BD88" s="29">
        <f t="shared" si="16"/>
        <v>194.19000244140625</v>
      </c>
      <c r="BE88" s="29">
        <f t="shared" si="17"/>
        <v>128.78181989289186</v>
      </c>
    </row>
    <row r="89" spans="1:57" ht="28.8" x14ac:dyDescent="0.3">
      <c r="A89" s="5">
        <v>80</v>
      </c>
      <c r="B89" s="11" t="s">
        <v>311</v>
      </c>
      <c r="C89" s="11">
        <v>1990</v>
      </c>
      <c r="D89" s="11">
        <v>1990</v>
      </c>
      <c r="E89" s="11">
        <v>1990</v>
      </c>
      <c r="F89" s="11" t="s">
        <v>10</v>
      </c>
      <c r="G89" s="11" t="s">
        <v>11</v>
      </c>
      <c r="H89" s="11" t="s">
        <v>312</v>
      </c>
      <c r="I89" s="11" t="s">
        <v>313</v>
      </c>
      <c r="J89" s="5">
        <v>0</v>
      </c>
      <c r="K89" s="5">
        <v>2</v>
      </c>
      <c r="L89" s="5">
        <v>0</v>
      </c>
      <c r="M89" s="5">
        <v>0</v>
      </c>
      <c r="N89" s="5">
        <v>2</v>
      </c>
      <c r="O89" s="5">
        <v>0</v>
      </c>
      <c r="P89" s="5">
        <v>0</v>
      </c>
      <c r="Q89" s="5">
        <v>2</v>
      </c>
      <c r="R89" s="5">
        <v>50</v>
      </c>
      <c r="S89" s="5">
        <v>2</v>
      </c>
      <c r="T89" s="5">
        <v>0</v>
      </c>
      <c r="U89" s="5">
        <v>50</v>
      </c>
      <c r="V89" s="5">
        <v>50</v>
      </c>
      <c r="W89" s="5">
        <v>0</v>
      </c>
      <c r="X89" s="5">
        <v>0</v>
      </c>
      <c r="Y89" s="5">
        <v>50</v>
      </c>
      <c r="Z89" s="5">
        <v>0</v>
      </c>
      <c r="AA89" s="5">
        <v>0</v>
      </c>
      <c r="AB89" s="5">
        <v>50</v>
      </c>
      <c r="AC89" s="5">
        <v>0</v>
      </c>
      <c r="AD89" s="29">
        <v>170.39999389648438</v>
      </c>
      <c r="AE89" s="5">
        <f t="shared" si="12"/>
        <v>258</v>
      </c>
      <c r="AF89" s="29">
        <f t="shared" si="13"/>
        <v>428.39999389648437</v>
      </c>
      <c r="AG89" s="5">
        <v>0</v>
      </c>
      <c r="AH89" s="5">
        <v>2</v>
      </c>
      <c r="AI89" s="5">
        <v>0</v>
      </c>
      <c r="AJ89" s="5">
        <v>0</v>
      </c>
      <c r="AK89" s="5">
        <v>2</v>
      </c>
      <c r="AL89" s="5">
        <v>2</v>
      </c>
      <c r="AM89" s="5">
        <v>2</v>
      </c>
      <c r="AN89" s="5">
        <v>2</v>
      </c>
      <c r="AO89" s="5">
        <v>0</v>
      </c>
      <c r="AP89" s="5">
        <v>0</v>
      </c>
      <c r="AQ89" s="5">
        <v>0</v>
      </c>
      <c r="AR89" s="5">
        <v>0</v>
      </c>
      <c r="AS89" s="5">
        <v>50</v>
      </c>
      <c r="AT89" s="5">
        <v>50</v>
      </c>
      <c r="AU89" s="5">
        <v>2</v>
      </c>
      <c r="AV89" s="5">
        <v>50</v>
      </c>
      <c r="AW89" s="5">
        <v>50</v>
      </c>
      <c r="AX89" s="5">
        <v>0</v>
      </c>
      <c r="AY89" s="5">
        <v>50</v>
      </c>
      <c r="AZ89" s="5">
        <v>2</v>
      </c>
      <c r="BA89" s="29">
        <v>152.77000427246094</v>
      </c>
      <c r="BB89" s="5">
        <f t="shared" si="14"/>
        <v>264</v>
      </c>
      <c r="BC89" s="29">
        <f t="shared" si="15"/>
        <v>416.77000427246094</v>
      </c>
      <c r="BD89" s="29">
        <f t="shared" si="16"/>
        <v>416.77000427246094</v>
      </c>
      <c r="BE89" s="29">
        <f t="shared" si="17"/>
        <v>391.01085975315385</v>
      </c>
    </row>
    <row r="90" spans="1:57" ht="43.2" x14ac:dyDescent="0.3">
      <c r="A90" s="5">
        <v>81</v>
      </c>
      <c r="B90" s="11" t="s">
        <v>165</v>
      </c>
      <c r="C90" s="11">
        <v>2004</v>
      </c>
      <c r="D90" s="11">
        <v>2004</v>
      </c>
      <c r="E90" s="11">
        <v>2004</v>
      </c>
      <c r="F90" s="11" t="s">
        <v>64</v>
      </c>
      <c r="G90" s="11" t="s">
        <v>65</v>
      </c>
      <c r="H90" s="11" t="s">
        <v>66</v>
      </c>
      <c r="I90" s="11" t="s">
        <v>87</v>
      </c>
      <c r="J90" s="5">
        <v>0</v>
      </c>
      <c r="K90" s="5">
        <v>2</v>
      </c>
      <c r="L90" s="5">
        <v>2</v>
      </c>
      <c r="M90" s="5">
        <v>50</v>
      </c>
      <c r="N90" s="5">
        <v>50</v>
      </c>
      <c r="O90" s="5">
        <v>2</v>
      </c>
      <c r="P90" s="5">
        <v>50</v>
      </c>
      <c r="Q90" s="5">
        <v>50</v>
      </c>
      <c r="R90" s="5">
        <v>0</v>
      </c>
      <c r="S90" s="5">
        <v>50</v>
      </c>
      <c r="T90" s="5">
        <v>2</v>
      </c>
      <c r="U90" s="5">
        <v>50</v>
      </c>
      <c r="V90" s="5">
        <v>50</v>
      </c>
      <c r="W90" s="5">
        <v>50</v>
      </c>
      <c r="X90" s="5">
        <v>0</v>
      </c>
      <c r="Y90" s="5">
        <v>2</v>
      </c>
      <c r="Z90" s="5">
        <v>50</v>
      </c>
      <c r="AA90" s="5">
        <v>2</v>
      </c>
      <c r="AB90" s="5">
        <v>50</v>
      </c>
      <c r="AC90" s="5">
        <v>0</v>
      </c>
      <c r="AD90" s="29">
        <v>96.480003356933594</v>
      </c>
      <c r="AE90" s="5">
        <f t="shared" si="12"/>
        <v>512</v>
      </c>
      <c r="AF90" s="29">
        <f t="shared" si="13"/>
        <v>608.48000335693359</v>
      </c>
      <c r="AG90" s="5">
        <v>0</v>
      </c>
      <c r="AH90" s="5">
        <v>50</v>
      </c>
      <c r="AI90" s="5">
        <v>2</v>
      </c>
      <c r="AJ90" s="5">
        <v>0</v>
      </c>
      <c r="AK90" s="5">
        <v>2</v>
      </c>
      <c r="AL90" s="5">
        <v>0</v>
      </c>
      <c r="AM90" s="5">
        <v>0</v>
      </c>
      <c r="AN90" s="5">
        <v>0</v>
      </c>
      <c r="AO90" s="5">
        <v>2</v>
      </c>
      <c r="AP90" s="5">
        <v>0</v>
      </c>
      <c r="AQ90" s="5">
        <v>0</v>
      </c>
      <c r="AR90" s="5">
        <v>2</v>
      </c>
      <c r="AS90" s="5">
        <v>50</v>
      </c>
      <c r="AT90" s="5">
        <v>0</v>
      </c>
      <c r="AU90" s="5">
        <v>0</v>
      </c>
      <c r="AV90" s="5">
        <v>50</v>
      </c>
      <c r="AW90" s="5">
        <v>0</v>
      </c>
      <c r="AX90" s="5">
        <v>50</v>
      </c>
      <c r="AY90" s="5">
        <v>50</v>
      </c>
      <c r="AZ90" s="5">
        <v>2</v>
      </c>
      <c r="BA90" s="29">
        <v>166.75999450683594</v>
      </c>
      <c r="BB90" s="5">
        <f t="shared" si="14"/>
        <v>260</v>
      </c>
      <c r="BC90" s="29">
        <f t="shared" si="15"/>
        <v>426.75999450683594</v>
      </c>
      <c r="BD90" s="29">
        <f t="shared" si="16"/>
        <v>426.75999450683594</v>
      </c>
      <c r="BE90" s="29">
        <f t="shared" si="17"/>
        <v>402.78040565046211</v>
      </c>
    </row>
    <row r="91" spans="1:57" ht="28.8" x14ac:dyDescent="0.3">
      <c r="A91" s="5">
        <v>82</v>
      </c>
      <c r="B91" s="11" t="s">
        <v>196</v>
      </c>
      <c r="C91" s="11">
        <v>2007</v>
      </c>
      <c r="D91" s="11">
        <v>2007</v>
      </c>
      <c r="E91" s="11">
        <v>2007</v>
      </c>
      <c r="F91" s="11" t="s">
        <v>10</v>
      </c>
      <c r="G91" s="11" t="s">
        <v>11</v>
      </c>
      <c r="H91" s="11" t="s">
        <v>197</v>
      </c>
      <c r="I91" s="11" t="s">
        <v>198</v>
      </c>
      <c r="J91" s="5">
        <v>0</v>
      </c>
      <c r="K91" s="5">
        <v>2</v>
      </c>
      <c r="L91" s="5">
        <v>0</v>
      </c>
      <c r="M91" s="5">
        <v>0</v>
      </c>
      <c r="N91" s="5">
        <v>2</v>
      </c>
      <c r="O91" s="5">
        <v>0</v>
      </c>
      <c r="P91" s="5">
        <v>0</v>
      </c>
      <c r="Q91" s="5">
        <v>0</v>
      </c>
      <c r="R91" s="5">
        <v>0</v>
      </c>
      <c r="S91" s="5">
        <v>2</v>
      </c>
      <c r="T91" s="5">
        <v>0</v>
      </c>
      <c r="U91" s="5">
        <v>50</v>
      </c>
      <c r="V91" s="5">
        <v>2</v>
      </c>
      <c r="W91" s="5">
        <v>2</v>
      </c>
      <c r="X91" s="5">
        <v>50</v>
      </c>
      <c r="Y91" s="5">
        <v>50</v>
      </c>
      <c r="Z91" s="5">
        <v>50</v>
      </c>
      <c r="AA91" s="5">
        <v>50</v>
      </c>
      <c r="AB91" s="5">
        <v>0</v>
      </c>
      <c r="AC91" s="5">
        <v>2</v>
      </c>
      <c r="AD91" s="29">
        <v>278.239990234375</v>
      </c>
      <c r="AE91" s="5">
        <f t="shared" si="12"/>
        <v>262</v>
      </c>
      <c r="AF91" s="29">
        <f t="shared" si="13"/>
        <v>540.239990234375</v>
      </c>
      <c r="AG91" s="5">
        <v>0</v>
      </c>
      <c r="AH91" s="5">
        <v>0</v>
      </c>
      <c r="AI91" s="5">
        <v>0</v>
      </c>
      <c r="AJ91" s="5">
        <v>0</v>
      </c>
      <c r="AK91" s="5">
        <v>50</v>
      </c>
      <c r="AL91" s="5">
        <v>0</v>
      </c>
      <c r="AM91" s="5">
        <v>2</v>
      </c>
      <c r="AN91" s="5">
        <v>0</v>
      </c>
      <c r="AO91" s="5">
        <v>0</v>
      </c>
      <c r="AP91" s="5">
        <v>0</v>
      </c>
      <c r="AQ91" s="5">
        <v>2</v>
      </c>
      <c r="AR91" s="5">
        <v>50</v>
      </c>
      <c r="AS91" s="5">
        <v>0</v>
      </c>
      <c r="AT91" s="5">
        <v>0</v>
      </c>
      <c r="AU91" s="5">
        <v>2</v>
      </c>
      <c r="AV91" s="5">
        <v>2</v>
      </c>
      <c r="AW91" s="5">
        <v>2</v>
      </c>
      <c r="AX91" s="5">
        <v>2</v>
      </c>
      <c r="AY91" s="5">
        <v>2</v>
      </c>
      <c r="AZ91" s="5">
        <v>2</v>
      </c>
      <c r="BA91" s="29">
        <v>363.3800048828125</v>
      </c>
      <c r="BB91" s="5">
        <f t="shared" si="14"/>
        <v>116</v>
      </c>
      <c r="BC91" s="29">
        <f t="shared" si="15"/>
        <v>479.3800048828125</v>
      </c>
      <c r="BD91" s="29">
        <f t="shared" si="16"/>
        <v>479.3800048828125</v>
      </c>
      <c r="BE91" s="29">
        <f t="shared" si="17"/>
        <v>464.7738223312781</v>
      </c>
    </row>
    <row r="92" spans="1:57" ht="43.2" x14ac:dyDescent="0.3">
      <c r="A92" s="5">
        <v>83</v>
      </c>
      <c r="B92" s="11" t="s">
        <v>229</v>
      </c>
      <c r="C92" s="11">
        <v>2005</v>
      </c>
      <c r="D92" s="11">
        <v>2005</v>
      </c>
      <c r="E92" s="11">
        <v>2005</v>
      </c>
      <c r="F92" s="11" t="s">
        <v>64</v>
      </c>
      <c r="G92" s="11" t="s">
        <v>65</v>
      </c>
      <c r="H92" s="11" t="s">
        <v>66</v>
      </c>
      <c r="I92" s="11" t="s">
        <v>87</v>
      </c>
      <c r="J92" s="5">
        <v>0</v>
      </c>
      <c r="K92" s="5">
        <v>50</v>
      </c>
      <c r="L92" s="5">
        <v>50</v>
      </c>
      <c r="M92" s="5">
        <v>50</v>
      </c>
      <c r="N92" s="5">
        <v>50</v>
      </c>
      <c r="O92" s="5">
        <v>50</v>
      </c>
      <c r="P92" s="5">
        <v>50</v>
      </c>
      <c r="Q92" s="5">
        <v>50</v>
      </c>
      <c r="R92" s="5">
        <v>50</v>
      </c>
      <c r="S92" s="5">
        <v>50</v>
      </c>
      <c r="T92" s="5">
        <v>50</v>
      </c>
      <c r="U92" s="5">
        <v>50</v>
      </c>
      <c r="V92" s="5">
        <v>50</v>
      </c>
      <c r="W92" s="5">
        <v>50</v>
      </c>
      <c r="X92" s="5">
        <v>2</v>
      </c>
      <c r="Y92" s="5">
        <v>50</v>
      </c>
      <c r="Z92" s="5">
        <v>50</v>
      </c>
      <c r="AA92" s="5">
        <v>50</v>
      </c>
      <c r="AB92" s="5">
        <v>50</v>
      </c>
      <c r="AC92" s="5">
        <v>50</v>
      </c>
      <c r="AD92" s="29">
        <v>85.180000305175781</v>
      </c>
      <c r="AE92" s="5">
        <f t="shared" si="12"/>
        <v>902</v>
      </c>
      <c r="AF92" s="29">
        <f t="shared" si="13"/>
        <v>987.18000030517578</v>
      </c>
      <c r="AG92" s="5">
        <v>2</v>
      </c>
      <c r="AH92" s="5">
        <v>50</v>
      </c>
      <c r="AI92" s="5">
        <v>2</v>
      </c>
      <c r="AJ92" s="5">
        <v>0</v>
      </c>
      <c r="AK92" s="5">
        <v>2</v>
      </c>
      <c r="AL92" s="5">
        <v>0</v>
      </c>
      <c r="AM92" s="5">
        <v>50</v>
      </c>
      <c r="AN92" s="5">
        <v>50</v>
      </c>
      <c r="AO92" s="5">
        <v>50</v>
      </c>
      <c r="AP92" s="5">
        <v>50</v>
      </c>
      <c r="AQ92" s="5">
        <v>50</v>
      </c>
      <c r="AR92" s="5">
        <v>50</v>
      </c>
      <c r="AS92" s="5">
        <v>50</v>
      </c>
      <c r="AT92" s="5">
        <v>50</v>
      </c>
      <c r="AU92" s="5">
        <v>0</v>
      </c>
      <c r="AV92" s="5">
        <v>50</v>
      </c>
      <c r="AW92" s="5">
        <v>50</v>
      </c>
      <c r="AX92" s="5">
        <v>0</v>
      </c>
      <c r="AY92" s="5">
        <v>50</v>
      </c>
      <c r="AZ92" s="5">
        <v>2</v>
      </c>
      <c r="BA92" s="29">
        <v>105.04000091552734</v>
      </c>
      <c r="BB92" s="5">
        <f t="shared" si="14"/>
        <v>608</v>
      </c>
      <c r="BC92" s="29">
        <f t="shared" si="15"/>
        <v>713.04000091552734</v>
      </c>
      <c r="BD92" s="29">
        <f t="shared" si="16"/>
        <v>713.04000091552734</v>
      </c>
      <c r="BE92" s="29">
        <f t="shared" si="17"/>
        <v>740.05657868563901</v>
      </c>
    </row>
    <row r="93" spans="1:57" x14ac:dyDescent="0.3">
      <c r="A93" s="5"/>
      <c r="B93" s="11" t="s">
        <v>162</v>
      </c>
      <c r="C93" s="11">
        <v>1983</v>
      </c>
      <c r="D93" s="11">
        <v>1983</v>
      </c>
      <c r="E93" s="11">
        <v>1983</v>
      </c>
      <c r="F93" s="11">
        <v>1</v>
      </c>
      <c r="G93" s="11" t="s">
        <v>11</v>
      </c>
      <c r="H93" s="11" t="s">
        <v>163</v>
      </c>
      <c r="I93" s="1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29"/>
      <c r="AE93" s="5">
        <f t="shared" si="12"/>
        <v>0</v>
      </c>
      <c r="AF93" s="29" t="s">
        <v>823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29"/>
      <c r="BB93" s="5">
        <f t="shared" si="14"/>
        <v>0</v>
      </c>
      <c r="BC93" s="29" t="s">
        <v>823</v>
      </c>
      <c r="BD93" s="29"/>
      <c r="BE93" s="29" t="str">
        <f t="shared" si="17"/>
        <v/>
      </c>
    </row>
    <row r="94" spans="1:57" x14ac:dyDescent="0.3">
      <c r="A94" s="5"/>
      <c r="B94" s="11" t="s">
        <v>167</v>
      </c>
      <c r="C94" s="11">
        <v>2002</v>
      </c>
      <c r="D94" s="11">
        <v>2002</v>
      </c>
      <c r="E94" s="11">
        <v>2002</v>
      </c>
      <c r="F94" s="11" t="s">
        <v>64</v>
      </c>
      <c r="G94" s="11" t="s">
        <v>11</v>
      </c>
      <c r="H94" s="11" t="s">
        <v>79</v>
      </c>
      <c r="I94" s="11" t="s">
        <v>168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29"/>
      <c r="AE94" s="5">
        <f t="shared" si="12"/>
        <v>0</v>
      </c>
      <c r="AF94" s="29" t="s">
        <v>823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29"/>
      <c r="BB94" s="5">
        <f t="shared" si="14"/>
        <v>0</v>
      </c>
      <c r="BC94" s="29" t="s">
        <v>823</v>
      </c>
      <c r="BD94" s="29"/>
      <c r="BE94" s="29" t="str">
        <f t="shared" si="17"/>
        <v/>
      </c>
    </row>
    <row r="95" spans="1:57" ht="28.8" x14ac:dyDescent="0.3">
      <c r="A95" s="5"/>
      <c r="B95" s="11" t="s">
        <v>75</v>
      </c>
      <c r="C95" s="11">
        <v>1986</v>
      </c>
      <c r="D95" s="11">
        <v>1986</v>
      </c>
      <c r="E95" s="11">
        <v>1986</v>
      </c>
      <c r="F95" s="11">
        <v>2</v>
      </c>
      <c r="G95" s="11" t="s">
        <v>11</v>
      </c>
      <c r="H95" s="11" t="s">
        <v>76</v>
      </c>
      <c r="I95" s="11" t="s">
        <v>71</v>
      </c>
      <c r="J95" s="5">
        <v>0</v>
      </c>
      <c r="K95" s="5">
        <v>0</v>
      </c>
      <c r="L95" s="5">
        <v>2</v>
      </c>
      <c r="M95" s="5">
        <v>0</v>
      </c>
      <c r="N95" s="5">
        <v>2</v>
      </c>
      <c r="O95" s="5">
        <v>0</v>
      </c>
      <c r="P95" s="5">
        <v>0</v>
      </c>
      <c r="Q95" s="5">
        <v>0</v>
      </c>
      <c r="R95" s="5">
        <v>0</v>
      </c>
      <c r="S95" s="5">
        <v>2</v>
      </c>
      <c r="T95" s="5">
        <v>0</v>
      </c>
      <c r="U95" s="5">
        <v>0</v>
      </c>
      <c r="V95" s="5">
        <v>0</v>
      </c>
      <c r="W95" s="5">
        <v>2</v>
      </c>
      <c r="X95" s="5">
        <v>0</v>
      </c>
      <c r="Y95" s="5">
        <v>0</v>
      </c>
      <c r="Z95" s="5">
        <v>0</v>
      </c>
      <c r="AA95" s="5">
        <v>2</v>
      </c>
      <c r="AB95" s="5">
        <v>0</v>
      </c>
      <c r="AC95" s="5">
        <v>0</v>
      </c>
      <c r="AD95" s="29">
        <v>118.87999725341797</v>
      </c>
      <c r="AE95" s="5">
        <f t="shared" si="12"/>
        <v>10</v>
      </c>
      <c r="AF95" s="29">
        <f t="shared" si="13"/>
        <v>128.87999725341797</v>
      </c>
      <c r="AG95" s="5">
        <v>0</v>
      </c>
      <c r="AH95" s="5">
        <v>0</v>
      </c>
      <c r="AI95" s="5">
        <v>2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50</v>
      </c>
      <c r="AY95" s="5">
        <v>2</v>
      </c>
      <c r="AZ95" s="5">
        <v>50</v>
      </c>
      <c r="BA95" s="29">
        <v>127.91000366210937</v>
      </c>
      <c r="BB95" s="5">
        <f t="shared" si="14"/>
        <v>104</v>
      </c>
      <c r="BC95" s="29">
        <f t="shared" si="15"/>
        <v>231.91000366210937</v>
      </c>
      <c r="BD95" s="29">
        <f t="shared" si="16"/>
        <v>128.87999725341797</v>
      </c>
      <c r="BE95" s="29">
        <f t="shared" si="17"/>
        <v>51.837890461557713</v>
      </c>
    </row>
    <row r="96" spans="1:57" ht="57.6" x14ac:dyDescent="0.3">
      <c r="A96" s="5"/>
      <c r="B96" s="11" t="s">
        <v>290</v>
      </c>
      <c r="C96" s="11">
        <v>2004</v>
      </c>
      <c r="D96" s="11">
        <v>2004</v>
      </c>
      <c r="E96" s="11">
        <v>2004</v>
      </c>
      <c r="F96" s="11" t="s">
        <v>10</v>
      </c>
      <c r="G96" s="11" t="s">
        <v>11</v>
      </c>
      <c r="H96" s="11" t="s">
        <v>106</v>
      </c>
      <c r="I96" s="11" t="s">
        <v>291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29"/>
      <c r="AE96" s="5">
        <f t="shared" si="12"/>
        <v>0</v>
      </c>
      <c r="AF96" s="29" t="s">
        <v>823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9"/>
      <c r="BB96" s="5">
        <f t="shared" si="14"/>
        <v>0</v>
      </c>
      <c r="BC96" s="29" t="s">
        <v>823</v>
      </c>
      <c r="BD96" s="29"/>
      <c r="BE96" s="29" t="str">
        <f t="shared" si="17"/>
        <v/>
      </c>
    </row>
    <row r="97" spans="1:57" ht="28.8" x14ac:dyDescent="0.3">
      <c r="A97" s="5"/>
      <c r="B97" s="11" t="s">
        <v>419</v>
      </c>
      <c r="C97" s="11">
        <v>1979</v>
      </c>
      <c r="D97" s="11">
        <v>1979</v>
      </c>
      <c r="E97" s="11">
        <v>1979</v>
      </c>
      <c r="F97" s="11" t="s">
        <v>61</v>
      </c>
      <c r="G97" s="11" t="s">
        <v>11</v>
      </c>
      <c r="H97" s="11" t="s">
        <v>420</v>
      </c>
      <c r="I97" s="11" t="s">
        <v>91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29"/>
      <c r="AE97" s="5">
        <f t="shared" si="12"/>
        <v>0</v>
      </c>
      <c r="AF97" s="29" t="s">
        <v>823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29"/>
      <c r="BB97" s="5">
        <f t="shared" si="14"/>
        <v>0</v>
      </c>
      <c r="BC97" s="29" t="s">
        <v>823</v>
      </c>
      <c r="BD97" s="29"/>
      <c r="BE97" s="29" t="str">
        <f t="shared" si="17"/>
        <v/>
      </c>
    </row>
    <row r="98" spans="1:57" x14ac:dyDescent="0.3">
      <c r="A98" s="5"/>
      <c r="B98" s="11" t="s">
        <v>182</v>
      </c>
      <c r="C98" s="11">
        <v>1962</v>
      </c>
      <c r="D98" s="11">
        <v>1962</v>
      </c>
      <c r="E98" s="11">
        <v>1962</v>
      </c>
      <c r="F98" s="11">
        <v>2</v>
      </c>
      <c r="G98" s="11" t="s">
        <v>11</v>
      </c>
      <c r="H98" s="11" t="s">
        <v>183</v>
      </c>
      <c r="I98" s="11"/>
      <c r="J98" s="5">
        <v>2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2</v>
      </c>
      <c r="R98" s="5">
        <v>0</v>
      </c>
      <c r="S98" s="5">
        <v>0</v>
      </c>
      <c r="T98" s="5">
        <v>2</v>
      </c>
      <c r="U98" s="5">
        <v>0</v>
      </c>
      <c r="V98" s="5">
        <v>0</v>
      </c>
      <c r="W98" s="5">
        <v>2</v>
      </c>
      <c r="X98" s="5">
        <v>0</v>
      </c>
      <c r="Y98" s="5">
        <v>0</v>
      </c>
      <c r="Z98" s="5">
        <v>0</v>
      </c>
      <c r="AA98" s="5">
        <v>0</v>
      </c>
      <c r="AB98" s="5">
        <v>2</v>
      </c>
      <c r="AC98" s="5">
        <v>0</v>
      </c>
      <c r="AD98" s="29">
        <v>146.41000366210937</v>
      </c>
      <c r="AE98" s="5">
        <f t="shared" si="12"/>
        <v>10</v>
      </c>
      <c r="AF98" s="29">
        <f t="shared" si="13"/>
        <v>156.41000366210937</v>
      </c>
      <c r="AG98" s="5">
        <v>0</v>
      </c>
      <c r="AH98" s="5">
        <v>0</v>
      </c>
      <c r="AI98" s="5">
        <v>2</v>
      </c>
      <c r="AJ98" s="5">
        <v>0</v>
      </c>
      <c r="AK98" s="5">
        <v>0</v>
      </c>
      <c r="AL98" s="5">
        <v>2</v>
      </c>
      <c r="AM98" s="5">
        <v>0</v>
      </c>
      <c r="AN98" s="5">
        <v>2</v>
      </c>
      <c r="AO98" s="5">
        <v>0</v>
      </c>
      <c r="AP98" s="5">
        <v>0</v>
      </c>
      <c r="AQ98" s="5">
        <v>2</v>
      </c>
      <c r="AR98" s="5">
        <v>0</v>
      </c>
      <c r="AS98" s="5">
        <v>0</v>
      </c>
      <c r="AT98" s="5">
        <v>2</v>
      </c>
      <c r="AU98" s="5">
        <v>2</v>
      </c>
      <c r="AV98" s="5">
        <v>0</v>
      </c>
      <c r="AW98" s="5">
        <v>0</v>
      </c>
      <c r="AX98" s="5">
        <v>0</v>
      </c>
      <c r="AY98" s="5">
        <v>2</v>
      </c>
      <c r="AZ98" s="5">
        <v>2</v>
      </c>
      <c r="BA98" s="29">
        <v>143.33999633789062</v>
      </c>
      <c r="BB98" s="5">
        <f t="shared" si="14"/>
        <v>16</v>
      </c>
      <c r="BC98" s="29">
        <f t="shared" si="15"/>
        <v>159.33999633789063</v>
      </c>
      <c r="BD98" s="29">
        <f t="shared" si="16"/>
        <v>156.41000366210937</v>
      </c>
      <c r="BE98" s="29">
        <f t="shared" si="17"/>
        <v>84.271923566551493</v>
      </c>
    </row>
    <row r="99" spans="1:57" x14ac:dyDescent="0.3">
      <c r="A99" s="5"/>
      <c r="B99" s="11" t="s">
        <v>271</v>
      </c>
      <c r="C99" s="11">
        <v>1986</v>
      </c>
      <c r="D99" s="11">
        <v>1986</v>
      </c>
      <c r="E99" s="11">
        <v>1986</v>
      </c>
      <c r="F99" s="11">
        <v>1</v>
      </c>
      <c r="G99" s="11" t="s">
        <v>11</v>
      </c>
      <c r="H99" s="11" t="s">
        <v>23</v>
      </c>
      <c r="I99" s="11"/>
      <c r="J99" s="5">
        <v>0</v>
      </c>
      <c r="K99" s="5">
        <v>0</v>
      </c>
      <c r="L99" s="5">
        <v>2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2</v>
      </c>
      <c r="T99" s="5">
        <v>0</v>
      </c>
      <c r="U99" s="5">
        <v>0</v>
      </c>
      <c r="V99" s="5">
        <v>0</v>
      </c>
      <c r="W99" s="5">
        <v>2</v>
      </c>
      <c r="X99" s="5">
        <v>0</v>
      </c>
      <c r="Y99" s="5">
        <v>0</v>
      </c>
      <c r="Z99" s="5">
        <v>0</v>
      </c>
      <c r="AA99" s="5">
        <v>0</v>
      </c>
      <c r="AB99" s="5">
        <v>2</v>
      </c>
      <c r="AC99" s="5">
        <v>0</v>
      </c>
      <c r="AD99" s="29">
        <v>116.37000274658203</v>
      </c>
      <c r="AE99" s="5">
        <f t="shared" si="12"/>
        <v>8</v>
      </c>
      <c r="AF99" s="29">
        <f t="shared" si="13"/>
        <v>124.37000274658203</v>
      </c>
      <c r="AG99" s="5">
        <v>0</v>
      </c>
      <c r="AH99" s="5">
        <v>2</v>
      </c>
      <c r="AI99" s="5">
        <v>0</v>
      </c>
      <c r="AJ99" s="5">
        <v>0</v>
      </c>
      <c r="AK99" s="5">
        <v>2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2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29">
        <v>117.94000244140625</v>
      </c>
      <c r="BB99" s="5">
        <f t="shared" si="14"/>
        <v>6</v>
      </c>
      <c r="BC99" s="29">
        <f t="shared" si="15"/>
        <v>123.94000244140625</v>
      </c>
      <c r="BD99" s="29">
        <f t="shared" si="16"/>
        <v>123.94000244140625</v>
      </c>
      <c r="BE99" s="29">
        <f t="shared" si="17"/>
        <v>46.017915235518466</v>
      </c>
    </row>
    <row r="100" spans="1:57" ht="28.8" x14ac:dyDescent="0.3">
      <c r="A100" s="5"/>
      <c r="B100" s="11" t="s">
        <v>366</v>
      </c>
      <c r="C100" s="11">
        <v>1958</v>
      </c>
      <c r="D100" s="11">
        <v>1958</v>
      </c>
      <c r="E100" s="11">
        <v>1958</v>
      </c>
      <c r="F100" s="11" t="s">
        <v>10</v>
      </c>
      <c r="G100" s="11" t="s">
        <v>11</v>
      </c>
      <c r="H100" s="11" t="s">
        <v>94</v>
      </c>
      <c r="I100" s="11" t="s">
        <v>367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29"/>
      <c r="AE100" s="5">
        <f t="shared" si="12"/>
        <v>0</v>
      </c>
      <c r="AF100" s="29" t="s">
        <v>823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29"/>
      <c r="BB100" s="5">
        <f t="shared" si="14"/>
        <v>0</v>
      </c>
      <c r="BC100" s="29" t="s">
        <v>823</v>
      </c>
      <c r="BD100" s="29"/>
      <c r="BE100" s="29" t="str">
        <f t="shared" si="17"/>
        <v/>
      </c>
    </row>
    <row r="101" spans="1:57" x14ac:dyDescent="0.3">
      <c r="A101" s="5"/>
      <c r="B101" s="11" t="s">
        <v>304</v>
      </c>
      <c r="C101" s="11">
        <v>1968</v>
      </c>
      <c r="D101" s="11">
        <v>1968</v>
      </c>
      <c r="E101" s="11">
        <v>1968</v>
      </c>
      <c r="F101" s="11">
        <v>1</v>
      </c>
      <c r="G101" s="11" t="s">
        <v>11</v>
      </c>
      <c r="H101" s="11" t="s">
        <v>23</v>
      </c>
      <c r="I101" s="1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29"/>
      <c r="AE101" s="5">
        <f t="shared" si="12"/>
        <v>0</v>
      </c>
      <c r="AF101" s="29" t="s">
        <v>823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9"/>
      <c r="BB101" s="5">
        <f t="shared" si="14"/>
        <v>0</v>
      </c>
      <c r="BC101" s="29" t="s">
        <v>823</v>
      </c>
      <c r="BD101" s="29"/>
      <c r="BE101" s="29" t="str">
        <f t="shared" si="17"/>
        <v/>
      </c>
    </row>
    <row r="102" spans="1:57" ht="43.2" x14ac:dyDescent="0.3">
      <c r="A102" s="5"/>
      <c r="B102" s="11" t="s">
        <v>339</v>
      </c>
      <c r="C102" s="11">
        <v>1983</v>
      </c>
      <c r="D102" s="11">
        <v>1983</v>
      </c>
      <c r="E102" s="11">
        <v>1983</v>
      </c>
      <c r="F102" s="11" t="s">
        <v>16</v>
      </c>
      <c r="G102" s="11" t="s">
        <v>11</v>
      </c>
      <c r="H102" s="11" t="s">
        <v>340</v>
      </c>
      <c r="I102" s="11" t="s">
        <v>91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29"/>
      <c r="AE102" s="5">
        <f t="shared" si="12"/>
        <v>0</v>
      </c>
      <c r="AF102" s="29" t="s">
        <v>823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9"/>
      <c r="BB102" s="5">
        <f t="shared" si="14"/>
        <v>0</v>
      </c>
      <c r="BC102" s="29" t="s">
        <v>823</v>
      </c>
      <c r="BD102" s="29"/>
      <c r="BE102" s="29" t="str">
        <f t="shared" si="17"/>
        <v/>
      </c>
    </row>
    <row r="103" spans="1:57" ht="28.8" x14ac:dyDescent="0.3">
      <c r="A103" s="5"/>
      <c r="B103" s="11" t="s">
        <v>389</v>
      </c>
      <c r="C103" s="11">
        <v>1980</v>
      </c>
      <c r="D103" s="11">
        <v>1980</v>
      </c>
      <c r="E103" s="11">
        <v>1980</v>
      </c>
      <c r="F103" s="11" t="s">
        <v>10</v>
      </c>
      <c r="G103" s="11" t="s">
        <v>11</v>
      </c>
      <c r="H103" s="11" t="s">
        <v>94</v>
      </c>
      <c r="I103" s="11" t="s">
        <v>390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29"/>
      <c r="AE103" s="5">
        <f t="shared" si="12"/>
        <v>0</v>
      </c>
      <c r="AF103" s="29" t="s">
        <v>823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9"/>
      <c r="BB103" s="5">
        <f t="shared" si="14"/>
        <v>0</v>
      </c>
      <c r="BC103" s="29" t="s">
        <v>823</v>
      </c>
      <c r="BD103" s="29"/>
      <c r="BE103" s="29" t="str">
        <f t="shared" si="17"/>
        <v/>
      </c>
    </row>
    <row r="105" spans="1:57" ht="18" x14ac:dyDescent="0.3">
      <c r="A105" s="15" t="s">
        <v>824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57" x14ac:dyDescent="0.3">
      <c r="A106" s="20" t="s">
        <v>813</v>
      </c>
      <c r="B106" s="20" t="s">
        <v>1</v>
      </c>
      <c r="C106" s="20" t="s">
        <v>2</v>
      </c>
      <c r="D106" s="20" t="s">
        <v>485</v>
      </c>
      <c r="E106" s="20" t="s">
        <v>486</v>
      </c>
      <c r="F106" s="20" t="s">
        <v>3</v>
      </c>
      <c r="G106" s="20" t="s">
        <v>4</v>
      </c>
      <c r="H106" s="20" t="s">
        <v>5</v>
      </c>
      <c r="I106" s="20" t="s">
        <v>6</v>
      </c>
      <c r="J106" s="22" t="s">
        <v>815</v>
      </c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4"/>
      <c r="AG106" s="22" t="s">
        <v>819</v>
      </c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4"/>
      <c r="BD106" s="20" t="s">
        <v>820</v>
      </c>
      <c r="BE106" s="20" t="s">
        <v>821</v>
      </c>
    </row>
    <row r="107" spans="1:57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5">
        <v>1</v>
      </c>
      <c r="K107" s="25">
        <v>2</v>
      </c>
      <c r="L107" s="25">
        <v>3</v>
      </c>
      <c r="M107" s="25">
        <v>4</v>
      </c>
      <c r="N107" s="25">
        <v>5</v>
      </c>
      <c r="O107" s="25">
        <v>6</v>
      </c>
      <c r="P107" s="25">
        <v>7</v>
      </c>
      <c r="Q107" s="25">
        <v>8</v>
      </c>
      <c r="R107" s="25">
        <v>9</v>
      </c>
      <c r="S107" s="25">
        <v>10</v>
      </c>
      <c r="T107" s="25">
        <v>11</v>
      </c>
      <c r="U107" s="25">
        <v>12</v>
      </c>
      <c r="V107" s="25">
        <v>13</v>
      </c>
      <c r="W107" s="25">
        <v>14</v>
      </c>
      <c r="X107" s="25">
        <v>15</v>
      </c>
      <c r="Y107" s="25">
        <v>16</v>
      </c>
      <c r="Z107" s="25">
        <v>17</v>
      </c>
      <c r="AA107" s="25">
        <v>18</v>
      </c>
      <c r="AB107" s="25">
        <v>19</v>
      </c>
      <c r="AC107" s="25">
        <v>20</v>
      </c>
      <c r="AD107" s="25" t="s">
        <v>816</v>
      </c>
      <c r="AE107" s="25" t="s">
        <v>817</v>
      </c>
      <c r="AF107" s="25" t="s">
        <v>818</v>
      </c>
      <c r="AG107" s="25">
        <v>1</v>
      </c>
      <c r="AH107" s="25">
        <v>2</v>
      </c>
      <c r="AI107" s="25">
        <v>3</v>
      </c>
      <c r="AJ107" s="25">
        <v>4</v>
      </c>
      <c r="AK107" s="25">
        <v>5</v>
      </c>
      <c r="AL107" s="25">
        <v>6</v>
      </c>
      <c r="AM107" s="25">
        <v>7</v>
      </c>
      <c r="AN107" s="25">
        <v>8</v>
      </c>
      <c r="AO107" s="25">
        <v>9</v>
      </c>
      <c r="AP107" s="25">
        <v>10</v>
      </c>
      <c r="AQ107" s="25">
        <v>11</v>
      </c>
      <c r="AR107" s="25">
        <v>12</v>
      </c>
      <c r="AS107" s="25">
        <v>13</v>
      </c>
      <c r="AT107" s="25">
        <v>14</v>
      </c>
      <c r="AU107" s="25">
        <v>15</v>
      </c>
      <c r="AV107" s="25">
        <v>16</v>
      </c>
      <c r="AW107" s="25">
        <v>17</v>
      </c>
      <c r="AX107" s="25">
        <v>18</v>
      </c>
      <c r="AY107" s="25">
        <v>19</v>
      </c>
      <c r="AZ107" s="25">
        <v>20</v>
      </c>
      <c r="BA107" s="25" t="s">
        <v>816</v>
      </c>
      <c r="BB107" s="25" t="s">
        <v>817</v>
      </c>
      <c r="BC107" s="25" t="s">
        <v>818</v>
      </c>
      <c r="BD107" s="21"/>
      <c r="BE107" s="21"/>
    </row>
    <row r="108" spans="1:57" ht="28.8" x14ac:dyDescent="0.3">
      <c r="A108" s="26">
        <v>1</v>
      </c>
      <c r="B108" s="27" t="s">
        <v>825</v>
      </c>
      <c r="C108" s="27" t="s">
        <v>826</v>
      </c>
      <c r="D108" s="27">
        <v>1990</v>
      </c>
      <c r="E108" s="27">
        <v>1990</v>
      </c>
      <c r="F108" s="27" t="s">
        <v>827</v>
      </c>
      <c r="G108" s="27" t="s">
        <v>11</v>
      </c>
      <c r="H108" s="27" t="s">
        <v>441</v>
      </c>
      <c r="I108" s="27" t="s">
        <v>695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8">
        <v>94.05999755859375</v>
      </c>
      <c r="AE108" s="26">
        <f t="shared" ref="AE108:AE121" si="18">SUM(J108:AC108)</f>
        <v>0</v>
      </c>
      <c r="AF108" s="28">
        <f t="shared" ref="AF108:AF121" si="19">AD108+AE108</f>
        <v>94.05999755859375</v>
      </c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8"/>
      <c r="BB108" s="26">
        <f t="shared" ref="BB108:BB121" si="20">SUM(AG108:AZ108)</f>
        <v>0</v>
      </c>
      <c r="BC108" s="28" t="s">
        <v>823</v>
      </c>
      <c r="BD108" s="28">
        <f t="shared" ref="BD108:BD121" si="21">MIN(BC108,AF108)</f>
        <v>94.05999755859375</v>
      </c>
      <c r="BE108" s="28">
        <f t="shared" ref="BE108:BE121" si="22">IF( AND(ISNUMBER(BD$108),ISNUMBER(BD108)),(BD108-BD$108)/BD$108*100,"")</f>
        <v>0</v>
      </c>
    </row>
    <row r="109" spans="1:57" ht="57.6" x14ac:dyDescent="0.3">
      <c r="A109" s="5">
        <v>2</v>
      </c>
      <c r="B109" s="11" t="s">
        <v>828</v>
      </c>
      <c r="C109" s="11" t="s">
        <v>829</v>
      </c>
      <c r="D109" s="11">
        <v>1995</v>
      </c>
      <c r="E109" s="11">
        <v>1995</v>
      </c>
      <c r="F109" s="11" t="s">
        <v>827</v>
      </c>
      <c r="G109" s="11" t="s">
        <v>127</v>
      </c>
      <c r="H109" s="11" t="s">
        <v>128</v>
      </c>
      <c r="I109" s="11" t="s">
        <v>129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29">
        <v>95.05999755859375</v>
      </c>
      <c r="AE109" s="5">
        <f t="shared" si="18"/>
        <v>0</v>
      </c>
      <c r="AF109" s="29">
        <f t="shared" si="19"/>
        <v>95.05999755859375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29">
        <v>94.769996643066406</v>
      </c>
      <c r="BB109" s="5">
        <f t="shared" si="20"/>
        <v>0</v>
      </c>
      <c r="BC109" s="29">
        <f t="shared" ref="BC108:BC121" si="23">BA109+BB109</f>
        <v>94.769996643066406</v>
      </c>
      <c r="BD109" s="29">
        <f t="shared" si="21"/>
        <v>94.769996643066406</v>
      </c>
      <c r="BE109" s="29">
        <f t="shared" si="22"/>
        <v>0.75483638411788101</v>
      </c>
    </row>
    <row r="110" spans="1:57" ht="57.6" x14ac:dyDescent="0.3">
      <c r="A110" s="5">
        <v>3</v>
      </c>
      <c r="B110" s="11" t="s">
        <v>830</v>
      </c>
      <c r="C110" s="11" t="s">
        <v>831</v>
      </c>
      <c r="D110" s="11">
        <v>1996</v>
      </c>
      <c r="E110" s="11">
        <v>1996</v>
      </c>
      <c r="F110" s="11" t="s">
        <v>827</v>
      </c>
      <c r="G110" s="11" t="s">
        <v>112</v>
      </c>
      <c r="H110" s="11" t="s">
        <v>294</v>
      </c>
      <c r="I110" s="11" t="s">
        <v>295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29">
        <v>96.089996337890625</v>
      </c>
      <c r="AE110" s="5">
        <f t="shared" si="18"/>
        <v>0</v>
      </c>
      <c r="AF110" s="29">
        <f t="shared" si="19"/>
        <v>96.089996337890625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29">
        <v>95.099998474121094</v>
      </c>
      <c r="BB110" s="5">
        <f t="shared" si="20"/>
        <v>0</v>
      </c>
      <c r="BC110" s="29">
        <f t="shared" si="23"/>
        <v>95.099998474121094</v>
      </c>
      <c r="BD110" s="29">
        <f t="shared" si="21"/>
        <v>95.099998474121094</v>
      </c>
      <c r="BE110" s="29">
        <f t="shared" si="22"/>
        <v>1.1056782293445047</v>
      </c>
    </row>
    <row r="111" spans="1:57" ht="28.8" x14ac:dyDescent="0.3">
      <c r="A111" s="5">
        <v>4</v>
      </c>
      <c r="B111" s="11" t="s">
        <v>832</v>
      </c>
      <c r="C111" s="11" t="s">
        <v>833</v>
      </c>
      <c r="D111" s="11">
        <v>1991</v>
      </c>
      <c r="E111" s="11">
        <v>1991</v>
      </c>
      <c r="F111" s="11" t="s">
        <v>827</v>
      </c>
      <c r="G111" s="11" t="s">
        <v>11</v>
      </c>
      <c r="H111" s="11" t="s">
        <v>79</v>
      </c>
      <c r="I111" s="11" t="s">
        <v>691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29">
        <v>100.27999877929687</v>
      </c>
      <c r="AE111" s="5">
        <f t="shared" si="18"/>
        <v>0</v>
      </c>
      <c r="AF111" s="29">
        <f t="shared" si="19"/>
        <v>100.27999877929687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2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29">
        <v>101.76999664306641</v>
      </c>
      <c r="BB111" s="5">
        <f t="shared" si="20"/>
        <v>2</v>
      </c>
      <c r="BC111" s="29">
        <f t="shared" si="23"/>
        <v>103.76999664306641</v>
      </c>
      <c r="BD111" s="29">
        <f t="shared" si="21"/>
        <v>100.27999877929687</v>
      </c>
      <c r="BE111" s="29">
        <f t="shared" si="22"/>
        <v>6.6128018096411667</v>
      </c>
    </row>
    <row r="112" spans="1:57" ht="86.4" x14ac:dyDescent="0.3">
      <c r="A112" s="5">
        <v>5</v>
      </c>
      <c r="B112" s="11" t="s">
        <v>834</v>
      </c>
      <c r="C112" s="11" t="s">
        <v>835</v>
      </c>
      <c r="D112" s="11">
        <v>1998</v>
      </c>
      <c r="E112" s="11">
        <v>1998</v>
      </c>
      <c r="F112" s="11" t="s">
        <v>836</v>
      </c>
      <c r="G112" s="11" t="s">
        <v>219</v>
      </c>
      <c r="H112" s="11" t="s">
        <v>220</v>
      </c>
      <c r="I112" s="11" t="s">
        <v>221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2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29">
        <v>101.65000152587891</v>
      </c>
      <c r="AE112" s="5">
        <f t="shared" si="18"/>
        <v>2</v>
      </c>
      <c r="AF112" s="29">
        <f t="shared" si="19"/>
        <v>103.65000152587891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2</v>
      </c>
      <c r="AW112" s="5">
        <v>0</v>
      </c>
      <c r="AX112" s="5">
        <v>0</v>
      </c>
      <c r="AY112" s="5">
        <v>0</v>
      </c>
      <c r="AZ112" s="5">
        <v>0</v>
      </c>
      <c r="BA112" s="29">
        <v>101.76000213623047</v>
      </c>
      <c r="BB112" s="5">
        <f t="shared" si="20"/>
        <v>2</v>
      </c>
      <c r="BC112" s="29">
        <f t="shared" si="23"/>
        <v>103.76000213623047</v>
      </c>
      <c r="BD112" s="29">
        <f t="shared" si="21"/>
        <v>103.65000152587891</v>
      </c>
      <c r="BE112" s="29">
        <f t="shared" si="22"/>
        <v>10.195624299597879</v>
      </c>
    </row>
    <row r="113" spans="1:57" ht="28.8" x14ac:dyDescent="0.3">
      <c r="A113" s="5">
        <v>6</v>
      </c>
      <c r="B113" s="11" t="s">
        <v>837</v>
      </c>
      <c r="C113" s="11" t="s">
        <v>838</v>
      </c>
      <c r="D113" s="11">
        <v>1995</v>
      </c>
      <c r="E113" s="11">
        <v>1994</v>
      </c>
      <c r="F113" s="11" t="s">
        <v>827</v>
      </c>
      <c r="G113" s="11" t="s">
        <v>11</v>
      </c>
      <c r="H113" s="11" t="s">
        <v>79</v>
      </c>
      <c r="I113" s="11" t="s">
        <v>80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29">
        <v>110.30000305175781</v>
      </c>
      <c r="AE113" s="5">
        <f t="shared" si="18"/>
        <v>0</v>
      </c>
      <c r="AF113" s="29">
        <f t="shared" si="19"/>
        <v>110.30000305175781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29"/>
      <c r="BB113" s="5">
        <f t="shared" si="20"/>
        <v>0</v>
      </c>
      <c r="BC113" s="29" t="s">
        <v>823</v>
      </c>
      <c r="BD113" s="29">
        <f t="shared" si="21"/>
        <v>110.30000305175781</v>
      </c>
      <c r="BE113" s="29">
        <f t="shared" si="22"/>
        <v>17.265581452994947</v>
      </c>
    </row>
    <row r="114" spans="1:57" ht="57.6" x14ac:dyDescent="0.3">
      <c r="A114" s="5">
        <v>7</v>
      </c>
      <c r="B114" s="11" t="s">
        <v>839</v>
      </c>
      <c r="C114" s="11" t="s">
        <v>840</v>
      </c>
      <c r="D114" s="11">
        <v>2000</v>
      </c>
      <c r="E114" s="11">
        <v>2000</v>
      </c>
      <c r="F114" s="11" t="s">
        <v>836</v>
      </c>
      <c r="G114" s="11" t="s">
        <v>241</v>
      </c>
      <c r="H114" s="11" t="s">
        <v>242</v>
      </c>
      <c r="I114" s="11" t="s">
        <v>243</v>
      </c>
      <c r="J114" s="5">
        <v>0</v>
      </c>
      <c r="K114" s="5">
        <v>2</v>
      </c>
      <c r="L114" s="5">
        <v>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29">
        <v>123.01000213623047</v>
      </c>
      <c r="AE114" s="5">
        <f t="shared" si="18"/>
        <v>4</v>
      </c>
      <c r="AF114" s="29">
        <f t="shared" si="19"/>
        <v>127.01000213623047</v>
      </c>
      <c r="AG114" s="5">
        <v>0</v>
      </c>
      <c r="AH114" s="5">
        <v>2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29">
        <v>115.16999816894531</v>
      </c>
      <c r="BB114" s="5">
        <f t="shared" si="20"/>
        <v>2</v>
      </c>
      <c r="BC114" s="29">
        <f t="shared" si="23"/>
        <v>117.16999816894531</v>
      </c>
      <c r="BD114" s="29">
        <f t="shared" si="21"/>
        <v>117.16999816894531</v>
      </c>
      <c r="BE114" s="29">
        <f t="shared" si="22"/>
        <v>24.569425058676419</v>
      </c>
    </row>
    <row r="115" spans="1:57" ht="28.8" x14ac:dyDescent="0.3">
      <c r="A115" s="5">
        <v>8</v>
      </c>
      <c r="B115" s="11" t="s">
        <v>841</v>
      </c>
      <c r="C115" s="11" t="s">
        <v>840</v>
      </c>
      <c r="D115" s="11">
        <v>2000</v>
      </c>
      <c r="E115" s="11">
        <v>2000</v>
      </c>
      <c r="F115" s="11" t="s">
        <v>842</v>
      </c>
      <c r="G115" s="11" t="s">
        <v>11</v>
      </c>
      <c r="H115" s="11" t="s">
        <v>117</v>
      </c>
      <c r="I115" s="11" t="s">
        <v>118</v>
      </c>
      <c r="J115" s="5">
        <v>0</v>
      </c>
      <c r="K115" s="5">
        <v>0</v>
      </c>
      <c r="L115" s="5">
        <v>0</v>
      </c>
      <c r="M115" s="5">
        <v>0</v>
      </c>
      <c r="N115" s="5">
        <v>2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2</v>
      </c>
      <c r="X115" s="5">
        <v>0</v>
      </c>
      <c r="Y115" s="5">
        <v>0</v>
      </c>
      <c r="Z115" s="5">
        <v>0</v>
      </c>
      <c r="AA115" s="5">
        <v>2</v>
      </c>
      <c r="AB115" s="5">
        <v>2</v>
      </c>
      <c r="AC115" s="5">
        <v>0</v>
      </c>
      <c r="AD115" s="29">
        <v>123.65000152587891</v>
      </c>
      <c r="AE115" s="5">
        <f t="shared" si="18"/>
        <v>10</v>
      </c>
      <c r="AF115" s="29">
        <f t="shared" si="19"/>
        <v>133.65000152587891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2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29">
        <v>127.86000061035156</v>
      </c>
      <c r="BB115" s="5">
        <f t="shared" si="20"/>
        <v>2</v>
      </c>
      <c r="BC115" s="29">
        <f t="shared" si="23"/>
        <v>129.86000061035156</v>
      </c>
      <c r="BD115" s="29">
        <f t="shared" si="21"/>
        <v>129.86000061035156</v>
      </c>
      <c r="BE115" s="29">
        <f t="shared" si="22"/>
        <v>38.06081647988195</v>
      </c>
    </row>
    <row r="116" spans="1:57" ht="86.4" x14ac:dyDescent="0.3">
      <c r="A116" s="5">
        <v>9</v>
      </c>
      <c r="B116" s="11" t="s">
        <v>843</v>
      </c>
      <c r="C116" s="11" t="s">
        <v>844</v>
      </c>
      <c r="D116" s="11">
        <v>2002</v>
      </c>
      <c r="E116" s="11">
        <v>2002</v>
      </c>
      <c r="F116" s="11" t="s">
        <v>845</v>
      </c>
      <c r="G116" s="11" t="s">
        <v>11</v>
      </c>
      <c r="H116" s="11" t="s">
        <v>653</v>
      </c>
      <c r="I116" s="11" t="s">
        <v>654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2</v>
      </c>
      <c r="Z116" s="5">
        <v>0</v>
      </c>
      <c r="AA116" s="5">
        <v>2</v>
      </c>
      <c r="AB116" s="5">
        <v>0</v>
      </c>
      <c r="AC116" s="5">
        <v>0</v>
      </c>
      <c r="AD116" s="29">
        <v>153.46000671386719</v>
      </c>
      <c r="AE116" s="5">
        <f t="shared" si="18"/>
        <v>4</v>
      </c>
      <c r="AF116" s="29">
        <f t="shared" si="19"/>
        <v>157.46000671386719</v>
      </c>
      <c r="AG116" s="5">
        <v>0</v>
      </c>
      <c r="AH116" s="5">
        <v>0</v>
      </c>
      <c r="AI116" s="5">
        <v>0</v>
      </c>
      <c r="AJ116" s="5">
        <v>0</v>
      </c>
      <c r="AK116" s="5">
        <v>2</v>
      </c>
      <c r="AL116" s="5">
        <v>0</v>
      </c>
      <c r="AM116" s="5">
        <v>0</v>
      </c>
      <c r="AN116" s="5">
        <v>0</v>
      </c>
      <c r="AO116" s="5">
        <v>0</v>
      </c>
      <c r="AP116" s="5">
        <v>2</v>
      </c>
      <c r="AQ116" s="5">
        <v>0</v>
      </c>
      <c r="AR116" s="5">
        <v>0</v>
      </c>
      <c r="AS116" s="5">
        <v>0</v>
      </c>
      <c r="AT116" s="5">
        <v>2</v>
      </c>
      <c r="AU116" s="5">
        <v>0</v>
      </c>
      <c r="AV116" s="5">
        <v>2</v>
      </c>
      <c r="AW116" s="5">
        <v>2</v>
      </c>
      <c r="AX116" s="5">
        <v>0</v>
      </c>
      <c r="AY116" s="5">
        <v>2</v>
      </c>
      <c r="AZ116" s="5">
        <v>0</v>
      </c>
      <c r="BA116" s="29">
        <v>139.50999450683594</v>
      </c>
      <c r="BB116" s="5">
        <f t="shared" si="20"/>
        <v>12</v>
      </c>
      <c r="BC116" s="29">
        <f t="shared" si="23"/>
        <v>151.50999450683594</v>
      </c>
      <c r="BD116" s="29">
        <f t="shared" si="21"/>
        <v>151.50999450683594</v>
      </c>
      <c r="BE116" s="29">
        <f t="shared" si="22"/>
        <v>61.078033637470888</v>
      </c>
    </row>
    <row r="117" spans="1:57" ht="57.6" x14ac:dyDescent="0.3">
      <c r="A117" s="5">
        <v>10</v>
      </c>
      <c r="B117" s="11" t="s">
        <v>846</v>
      </c>
      <c r="C117" s="11" t="s">
        <v>844</v>
      </c>
      <c r="D117" s="11">
        <v>2002</v>
      </c>
      <c r="E117" s="11">
        <v>2002</v>
      </c>
      <c r="F117" s="11" t="s">
        <v>847</v>
      </c>
      <c r="G117" s="11" t="s">
        <v>11</v>
      </c>
      <c r="H117" s="11" t="s">
        <v>684</v>
      </c>
      <c r="I117" s="11" t="s">
        <v>685</v>
      </c>
      <c r="J117" s="5">
        <v>0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2</v>
      </c>
      <c r="W117" s="5">
        <v>2</v>
      </c>
      <c r="X117" s="5">
        <v>0</v>
      </c>
      <c r="Y117" s="5">
        <v>0</v>
      </c>
      <c r="Z117" s="5">
        <v>0</v>
      </c>
      <c r="AA117" s="5">
        <v>2</v>
      </c>
      <c r="AB117" s="5">
        <v>2</v>
      </c>
      <c r="AC117" s="5">
        <v>0</v>
      </c>
      <c r="AD117" s="29">
        <v>153.58999633789063</v>
      </c>
      <c r="AE117" s="5">
        <f t="shared" si="18"/>
        <v>10</v>
      </c>
      <c r="AF117" s="29">
        <f t="shared" si="19"/>
        <v>163.58999633789063</v>
      </c>
      <c r="AG117" s="5">
        <v>2</v>
      </c>
      <c r="AH117" s="5">
        <v>0</v>
      </c>
      <c r="AI117" s="5">
        <v>2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2</v>
      </c>
      <c r="AU117" s="5">
        <v>0</v>
      </c>
      <c r="AV117" s="5">
        <v>0</v>
      </c>
      <c r="AW117" s="5">
        <v>0</v>
      </c>
      <c r="AX117" s="5">
        <v>2</v>
      </c>
      <c r="AY117" s="5">
        <v>0</v>
      </c>
      <c r="AZ117" s="5">
        <v>0</v>
      </c>
      <c r="BA117" s="29">
        <v>174.66999816894531</v>
      </c>
      <c r="BB117" s="5">
        <f t="shared" si="20"/>
        <v>8</v>
      </c>
      <c r="BC117" s="29">
        <f t="shared" si="23"/>
        <v>182.66999816894531</v>
      </c>
      <c r="BD117" s="29">
        <f t="shared" si="21"/>
        <v>163.58999633789063</v>
      </c>
      <c r="BE117" s="29">
        <f t="shared" si="22"/>
        <v>73.920902173087825</v>
      </c>
    </row>
    <row r="118" spans="1:57" ht="86.4" x14ac:dyDescent="0.3">
      <c r="A118" s="5">
        <v>11</v>
      </c>
      <c r="B118" s="11" t="s">
        <v>848</v>
      </c>
      <c r="C118" s="11" t="s">
        <v>849</v>
      </c>
      <c r="D118" s="11">
        <v>2000</v>
      </c>
      <c r="E118" s="11">
        <v>1999</v>
      </c>
      <c r="F118" s="11" t="s">
        <v>850</v>
      </c>
      <c r="G118" s="11" t="s">
        <v>11</v>
      </c>
      <c r="H118" s="11" t="s">
        <v>653</v>
      </c>
      <c r="I118" s="11" t="s">
        <v>654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2</v>
      </c>
      <c r="U118" s="5">
        <v>0</v>
      </c>
      <c r="V118" s="5">
        <v>2</v>
      </c>
      <c r="W118" s="5">
        <v>2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29">
        <v>161.11000061035156</v>
      </c>
      <c r="AE118" s="5">
        <f t="shared" si="18"/>
        <v>6</v>
      </c>
      <c r="AF118" s="29">
        <f t="shared" si="19"/>
        <v>167.11000061035156</v>
      </c>
      <c r="AG118" s="5">
        <v>0</v>
      </c>
      <c r="AH118" s="5">
        <v>0</v>
      </c>
      <c r="AI118" s="5">
        <v>2</v>
      </c>
      <c r="AJ118" s="5">
        <v>0</v>
      </c>
      <c r="AK118" s="5">
        <v>0</v>
      </c>
      <c r="AL118" s="5">
        <v>0</v>
      </c>
      <c r="AM118" s="5">
        <v>2</v>
      </c>
      <c r="AN118" s="5">
        <v>0</v>
      </c>
      <c r="AO118" s="5">
        <v>2</v>
      </c>
      <c r="AP118" s="5">
        <v>2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2</v>
      </c>
      <c r="AY118" s="5">
        <v>2</v>
      </c>
      <c r="AZ118" s="5">
        <v>2</v>
      </c>
      <c r="BA118" s="29">
        <v>162.75</v>
      </c>
      <c r="BB118" s="5">
        <f t="shared" si="20"/>
        <v>14</v>
      </c>
      <c r="BC118" s="29">
        <f t="shared" si="23"/>
        <v>176.75</v>
      </c>
      <c r="BD118" s="29">
        <f t="shared" si="21"/>
        <v>167.11000061035156</v>
      </c>
      <c r="BE118" s="29">
        <f t="shared" si="22"/>
        <v>77.663198966438458</v>
      </c>
    </row>
    <row r="119" spans="1:57" ht="43.2" x14ac:dyDescent="0.3">
      <c r="A119" s="5">
        <v>12</v>
      </c>
      <c r="B119" s="11" t="s">
        <v>851</v>
      </c>
      <c r="C119" s="11" t="s">
        <v>852</v>
      </c>
      <c r="D119" s="11">
        <v>2003</v>
      </c>
      <c r="E119" s="11">
        <v>2002</v>
      </c>
      <c r="F119" s="11" t="s">
        <v>853</v>
      </c>
      <c r="G119" s="11" t="s">
        <v>65</v>
      </c>
      <c r="H119" s="11" t="s">
        <v>66</v>
      </c>
      <c r="I119" s="11" t="s">
        <v>87</v>
      </c>
      <c r="J119" s="5">
        <v>2</v>
      </c>
      <c r="K119" s="5">
        <v>0</v>
      </c>
      <c r="L119" s="5">
        <v>0</v>
      </c>
      <c r="M119" s="5">
        <v>0</v>
      </c>
      <c r="N119" s="5">
        <v>2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2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29">
        <v>177.30999755859375</v>
      </c>
      <c r="AE119" s="5">
        <f t="shared" si="18"/>
        <v>6</v>
      </c>
      <c r="AF119" s="29">
        <f t="shared" si="19"/>
        <v>183.30999755859375</v>
      </c>
      <c r="AG119" s="5">
        <v>0</v>
      </c>
      <c r="AH119" s="5">
        <v>0</v>
      </c>
      <c r="AI119" s="5">
        <v>0</v>
      </c>
      <c r="AJ119" s="5">
        <v>0</v>
      </c>
      <c r="AK119" s="5">
        <v>2</v>
      </c>
      <c r="AL119" s="5">
        <v>0</v>
      </c>
      <c r="AM119" s="5">
        <v>2</v>
      </c>
      <c r="AN119" s="5">
        <v>0</v>
      </c>
      <c r="AO119" s="5">
        <v>0</v>
      </c>
      <c r="AP119" s="5">
        <v>0</v>
      </c>
      <c r="AQ119" s="5">
        <v>2</v>
      </c>
      <c r="AR119" s="5">
        <v>2</v>
      </c>
      <c r="AS119" s="5">
        <v>0</v>
      </c>
      <c r="AT119" s="5">
        <v>2</v>
      </c>
      <c r="AU119" s="5">
        <v>0</v>
      </c>
      <c r="AV119" s="5">
        <v>2</v>
      </c>
      <c r="AW119" s="5">
        <v>0</v>
      </c>
      <c r="AX119" s="5">
        <v>2</v>
      </c>
      <c r="AY119" s="5">
        <v>2</v>
      </c>
      <c r="AZ119" s="5">
        <v>2</v>
      </c>
      <c r="BA119" s="29">
        <v>189.8699951171875</v>
      </c>
      <c r="BB119" s="5">
        <f t="shared" si="20"/>
        <v>18</v>
      </c>
      <c r="BC119" s="29">
        <f t="shared" si="23"/>
        <v>207.8699951171875</v>
      </c>
      <c r="BD119" s="29">
        <f t="shared" si="21"/>
        <v>183.30999755859375</v>
      </c>
      <c r="BE119" s="29">
        <f t="shared" si="22"/>
        <v>94.886245286581669</v>
      </c>
    </row>
    <row r="120" spans="1:57" ht="57.6" x14ac:dyDescent="0.3">
      <c r="A120" s="5">
        <v>13</v>
      </c>
      <c r="B120" s="11" t="s">
        <v>854</v>
      </c>
      <c r="C120" s="11" t="s">
        <v>855</v>
      </c>
      <c r="D120" s="11">
        <v>2004</v>
      </c>
      <c r="E120" s="11">
        <v>2003</v>
      </c>
      <c r="F120" s="11" t="s">
        <v>856</v>
      </c>
      <c r="G120" s="11" t="s">
        <v>11</v>
      </c>
      <c r="H120" s="11" t="s">
        <v>36</v>
      </c>
      <c r="I120" s="11" t="s">
        <v>37</v>
      </c>
      <c r="J120" s="5">
        <v>0</v>
      </c>
      <c r="K120" s="5">
        <v>0</v>
      </c>
      <c r="L120" s="5">
        <v>2</v>
      </c>
      <c r="M120" s="5">
        <v>0</v>
      </c>
      <c r="N120" s="5">
        <v>2</v>
      </c>
      <c r="O120" s="5">
        <v>0</v>
      </c>
      <c r="P120" s="5">
        <v>0</v>
      </c>
      <c r="Q120" s="5">
        <v>2</v>
      </c>
      <c r="R120" s="5">
        <v>0</v>
      </c>
      <c r="S120" s="5">
        <v>0</v>
      </c>
      <c r="T120" s="5">
        <v>2</v>
      </c>
      <c r="U120" s="5">
        <v>0</v>
      </c>
      <c r="V120" s="5">
        <v>0</v>
      </c>
      <c r="W120" s="5">
        <v>2</v>
      </c>
      <c r="X120" s="5">
        <v>2</v>
      </c>
      <c r="Y120" s="5">
        <v>0</v>
      </c>
      <c r="Z120" s="5">
        <v>0</v>
      </c>
      <c r="AA120" s="5">
        <v>0</v>
      </c>
      <c r="AB120" s="5">
        <v>2</v>
      </c>
      <c r="AC120" s="5">
        <v>2</v>
      </c>
      <c r="AD120" s="29">
        <v>245.63999938964844</v>
      </c>
      <c r="AE120" s="5">
        <f t="shared" si="18"/>
        <v>16</v>
      </c>
      <c r="AF120" s="29">
        <f t="shared" si="19"/>
        <v>261.63999938964844</v>
      </c>
      <c r="AG120" s="5">
        <v>0</v>
      </c>
      <c r="AH120" s="5">
        <v>0</v>
      </c>
      <c r="AI120" s="5">
        <v>2</v>
      </c>
      <c r="AJ120" s="5">
        <v>2</v>
      </c>
      <c r="AK120" s="5">
        <v>0</v>
      </c>
      <c r="AL120" s="5">
        <v>0</v>
      </c>
      <c r="AM120" s="5">
        <v>2</v>
      </c>
      <c r="AN120" s="5">
        <v>2</v>
      </c>
      <c r="AO120" s="5">
        <v>0</v>
      </c>
      <c r="AP120" s="5">
        <v>2</v>
      </c>
      <c r="AQ120" s="5">
        <v>0</v>
      </c>
      <c r="AR120" s="5">
        <v>0</v>
      </c>
      <c r="AS120" s="5">
        <v>0</v>
      </c>
      <c r="AT120" s="5">
        <v>2</v>
      </c>
      <c r="AU120" s="5">
        <v>0</v>
      </c>
      <c r="AV120" s="5">
        <v>0</v>
      </c>
      <c r="AW120" s="5">
        <v>0</v>
      </c>
      <c r="AX120" s="5">
        <v>0</v>
      </c>
      <c r="AY120" s="5">
        <v>2</v>
      </c>
      <c r="AZ120" s="5">
        <v>0</v>
      </c>
      <c r="BA120" s="29">
        <v>229.39999389648437</v>
      </c>
      <c r="BB120" s="5">
        <f t="shared" si="20"/>
        <v>14</v>
      </c>
      <c r="BC120" s="29">
        <f t="shared" si="23"/>
        <v>243.39999389648437</v>
      </c>
      <c r="BD120" s="29">
        <f t="shared" si="21"/>
        <v>243.39999389648437</v>
      </c>
      <c r="BE120" s="29">
        <f t="shared" si="22"/>
        <v>158.77099746346553</v>
      </c>
    </row>
    <row r="121" spans="1:57" ht="57.6" x14ac:dyDescent="0.3">
      <c r="A121" s="5">
        <v>14</v>
      </c>
      <c r="B121" s="11" t="s">
        <v>857</v>
      </c>
      <c r="C121" s="11" t="s">
        <v>858</v>
      </c>
      <c r="D121" s="11">
        <v>2002</v>
      </c>
      <c r="E121" s="11">
        <v>2001</v>
      </c>
      <c r="F121" s="11" t="s">
        <v>853</v>
      </c>
      <c r="G121" s="11" t="s">
        <v>11</v>
      </c>
      <c r="H121" s="11" t="s">
        <v>36</v>
      </c>
      <c r="I121" s="11" t="s">
        <v>37</v>
      </c>
      <c r="J121" s="5">
        <v>0</v>
      </c>
      <c r="K121" s="5">
        <v>0</v>
      </c>
      <c r="L121" s="5">
        <v>0</v>
      </c>
      <c r="M121" s="5">
        <v>0</v>
      </c>
      <c r="N121" s="5">
        <v>2</v>
      </c>
      <c r="O121" s="5">
        <v>0</v>
      </c>
      <c r="P121" s="5">
        <v>2</v>
      </c>
      <c r="Q121" s="5">
        <v>0</v>
      </c>
      <c r="R121" s="5">
        <v>0</v>
      </c>
      <c r="S121" s="5">
        <v>0</v>
      </c>
      <c r="T121" s="5">
        <v>0</v>
      </c>
      <c r="U121" s="5">
        <v>2</v>
      </c>
      <c r="V121" s="5">
        <v>2</v>
      </c>
      <c r="W121" s="5">
        <v>2</v>
      </c>
      <c r="X121" s="5">
        <v>0</v>
      </c>
      <c r="Y121" s="5">
        <v>0</v>
      </c>
      <c r="Z121" s="5">
        <v>2</v>
      </c>
      <c r="AA121" s="5">
        <v>2</v>
      </c>
      <c r="AB121" s="5">
        <v>2</v>
      </c>
      <c r="AC121" s="5">
        <v>50</v>
      </c>
      <c r="AD121" s="29">
        <v>238.6199951171875</v>
      </c>
      <c r="AE121" s="5">
        <f t="shared" si="18"/>
        <v>66</v>
      </c>
      <c r="AF121" s="29">
        <f t="shared" si="19"/>
        <v>304.6199951171875</v>
      </c>
      <c r="AG121" s="5">
        <v>0</v>
      </c>
      <c r="AH121" s="5">
        <v>0</v>
      </c>
      <c r="AI121" s="5">
        <v>0</v>
      </c>
      <c r="AJ121" s="5">
        <v>0</v>
      </c>
      <c r="AK121" s="5">
        <v>2</v>
      </c>
      <c r="AL121" s="5">
        <v>0</v>
      </c>
      <c r="AM121" s="5">
        <v>2</v>
      </c>
      <c r="AN121" s="5">
        <v>2</v>
      </c>
      <c r="AO121" s="5">
        <v>2</v>
      </c>
      <c r="AP121" s="5">
        <v>0</v>
      </c>
      <c r="AQ121" s="5">
        <v>2</v>
      </c>
      <c r="AR121" s="5">
        <v>50</v>
      </c>
      <c r="AS121" s="5">
        <v>2</v>
      </c>
      <c r="AT121" s="5">
        <v>2</v>
      </c>
      <c r="AU121" s="5">
        <v>0</v>
      </c>
      <c r="AV121" s="5">
        <v>0</v>
      </c>
      <c r="AW121" s="5">
        <v>0</v>
      </c>
      <c r="AX121" s="5">
        <v>2</v>
      </c>
      <c r="AY121" s="5">
        <v>2</v>
      </c>
      <c r="AZ121" s="5">
        <v>2</v>
      </c>
      <c r="BA121" s="29">
        <v>219.03999328613281</v>
      </c>
      <c r="BB121" s="5">
        <f t="shared" si="20"/>
        <v>70</v>
      </c>
      <c r="BC121" s="29">
        <f t="shared" si="23"/>
        <v>289.03999328613281</v>
      </c>
      <c r="BD121" s="29">
        <f t="shared" si="21"/>
        <v>289.03999328613281</v>
      </c>
      <c r="BE121" s="29">
        <f t="shared" si="22"/>
        <v>207.29321793366859</v>
      </c>
    </row>
    <row r="123" spans="1:57" ht="18" x14ac:dyDescent="0.3">
      <c r="A123" s="15" t="s">
        <v>859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57" x14ac:dyDescent="0.3">
      <c r="A124" s="20" t="s">
        <v>813</v>
      </c>
      <c r="B124" s="20" t="s">
        <v>1</v>
      </c>
      <c r="C124" s="20" t="s">
        <v>2</v>
      </c>
      <c r="D124" s="20" t="s">
        <v>485</v>
      </c>
      <c r="E124" s="20" t="s">
        <v>486</v>
      </c>
      <c r="F124" s="20" t="s">
        <v>3</v>
      </c>
      <c r="G124" s="20" t="s">
        <v>4</v>
      </c>
      <c r="H124" s="20" t="s">
        <v>5</v>
      </c>
      <c r="I124" s="20" t="s">
        <v>6</v>
      </c>
      <c r="J124" s="22" t="s">
        <v>815</v>
      </c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4"/>
      <c r="AG124" s="22" t="s">
        <v>819</v>
      </c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4"/>
      <c r="BD124" s="20" t="s">
        <v>820</v>
      </c>
      <c r="BE124" s="20" t="s">
        <v>821</v>
      </c>
    </row>
    <row r="125" spans="1:57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5">
        <v>1</v>
      </c>
      <c r="K125" s="25">
        <v>2</v>
      </c>
      <c r="L125" s="25">
        <v>3</v>
      </c>
      <c r="M125" s="25">
        <v>4</v>
      </c>
      <c r="N125" s="25">
        <v>5</v>
      </c>
      <c r="O125" s="25">
        <v>6</v>
      </c>
      <c r="P125" s="25">
        <v>7</v>
      </c>
      <c r="Q125" s="25">
        <v>8</v>
      </c>
      <c r="R125" s="25">
        <v>9</v>
      </c>
      <c r="S125" s="25">
        <v>10</v>
      </c>
      <c r="T125" s="25">
        <v>11</v>
      </c>
      <c r="U125" s="25">
        <v>12</v>
      </c>
      <c r="V125" s="25">
        <v>13</v>
      </c>
      <c r="W125" s="25">
        <v>14</v>
      </c>
      <c r="X125" s="25">
        <v>15</v>
      </c>
      <c r="Y125" s="25">
        <v>16</v>
      </c>
      <c r="Z125" s="25">
        <v>17</v>
      </c>
      <c r="AA125" s="25">
        <v>18</v>
      </c>
      <c r="AB125" s="25">
        <v>19</v>
      </c>
      <c r="AC125" s="25">
        <v>20</v>
      </c>
      <c r="AD125" s="25" t="s">
        <v>816</v>
      </c>
      <c r="AE125" s="25" t="s">
        <v>817</v>
      </c>
      <c r="AF125" s="25" t="s">
        <v>818</v>
      </c>
      <c r="AG125" s="25">
        <v>1</v>
      </c>
      <c r="AH125" s="25">
        <v>2</v>
      </c>
      <c r="AI125" s="25">
        <v>3</v>
      </c>
      <c r="AJ125" s="25">
        <v>4</v>
      </c>
      <c r="AK125" s="25">
        <v>5</v>
      </c>
      <c r="AL125" s="25">
        <v>6</v>
      </c>
      <c r="AM125" s="25">
        <v>7</v>
      </c>
      <c r="AN125" s="25">
        <v>8</v>
      </c>
      <c r="AO125" s="25">
        <v>9</v>
      </c>
      <c r="AP125" s="25">
        <v>10</v>
      </c>
      <c r="AQ125" s="25">
        <v>11</v>
      </c>
      <c r="AR125" s="25">
        <v>12</v>
      </c>
      <c r="AS125" s="25">
        <v>13</v>
      </c>
      <c r="AT125" s="25">
        <v>14</v>
      </c>
      <c r="AU125" s="25">
        <v>15</v>
      </c>
      <c r="AV125" s="25">
        <v>16</v>
      </c>
      <c r="AW125" s="25">
        <v>17</v>
      </c>
      <c r="AX125" s="25">
        <v>18</v>
      </c>
      <c r="AY125" s="25">
        <v>19</v>
      </c>
      <c r="AZ125" s="25">
        <v>20</v>
      </c>
      <c r="BA125" s="25" t="s">
        <v>816</v>
      </c>
      <c r="BB125" s="25" t="s">
        <v>817</v>
      </c>
      <c r="BC125" s="25" t="s">
        <v>818</v>
      </c>
      <c r="BD125" s="21"/>
      <c r="BE125" s="21"/>
    </row>
    <row r="126" spans="1:57" ht="57.6" x14ac:dyDescent="0.3">
      <c r="A126" s="26">
        <v>1</v>
      </c>
      <c r="B126" s="27" t="s">
        <v>238</v>
      </c>
      <c r="C126" s="27">
        <v>1997</v>
      </c>
      <c r="D126" s="27">
        <v>1997</v>
      </c>
      <c r="E126" s="27">
        <v>1997</v>
      </c>
      <c r="F126" s="27" t="s">
        <v>16</v>
      </c>
      <c r="G126" s="27" t="s">
        <v>11</v>
      </c>
      <c r="H126" s="27" t="s">
        <v>201</v>
      </c>
      <c r="I126" s="27" t="s">
        <v>202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8">
        <v>93.19000244140625</v>
      </c>
      <c r="AE126" s="26">
        <f t="shared" ref="AE126:AE166" si="24">SUM(J126:AC126)</f>
        <v>0</v>
      </c>
      <c r="AF126" s="28">
        <f t="shared" ref="AF126:AF166" si="25">AD126+AE126</f>
        <v>93.19000244140625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0</v>
      </c>
      <c r="AQ126" s="26">
        <v>0</v>
      </c>
      <c r="AR126" s="26">
        <v>0</v>
      </c>
      <c r="AS126" s="26">
        <v>0</v>
      </c>
      <c r="AT126" s="26">
        <v>0</v>
      </c>
      <c r="AU126" s="26">
        <v>0</v>
      </c>
      <c r="AV126" s="26">
        <v>0</v>
      </c>
      <c r="AW126" s="26">
        <v>0</v>
      </c>
      <c r="AX126" s="26">
        <v>0</v>
      </c>
      <c r="AY126" s="26">
        <v>2</v>
      </c>
      <c r="AZ126" s="26">
        <v>0</v>
      </c>
      <c r="BA126" s="28">
        <v>96.129997253417969</v>
      </c>
      <c r="BB126" s="26">
        <f t="shared" ref="BB126:BB166" si="26">SUM(AG126:AZ126)</f>
        <v>2</v>
      </c>
      <c r="BC126" s="28">
        <f t="shared" ref="BC126:BC166" si="27">BA126+BB126</f>
        <v>98.129997253417969</v>
      </c>
      <c r="BD126" s="28">
        <f t="shared" ref="BD126:BD166" si="28">MIN(BC126,AF126)</f>
        <v>93.19000244140625</v>
      </c>
      <c r="BE126" s="28">
        <f t="shared" ref="BE126:BE166" si="29">IF( AND(ISNUMBER(BD$126),ISNUMBER(BD126)),(BD126-BD$126)/BD$126*100,"")</f>
        <v>0</v>
      </c>
    </row>
    <row r="127" spans="1:57" ht="43.2" x14ac:dyDescent="0.3">
      <c r="A127" s="5">
        <v>2</v>
      </c>
      <c r="B127" s="11" t="s">
        <v>53</v>
      </c>
      <c r="C127" s="11">
        <v>1997</v>
      </c>
      <c r="D127" s="11">
        <v>1997</v>
      </c>
      <c r="E127" s="11">
        <v>1997</v>
      </c>
      <c r="F127" s="11" t="s">
        <v>16</v>
      </c>
      <c r="G127" s="11" t="s">
        <v>54</v>
      </c>
      <c r="H127" s="11" t="s">
        <v>55</v>
      </c>
      <c r="I127" s="11" t="s">
        <v>56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29">
        <v>96.730003356933594</v>
      </c>
      <c r="AE127" s="5">
        <f t="shared" si="24"/>
        <v>0</v>
      </c>
      <c r="AF127" s="29">
        <f t="shared" si="25"/>
        <v>96.730003356933594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29">
        <v>97.55999755859375</v>
      </c>
      <c r="BB127" s="5">
        <f t="shared" si="26"/>
        <v>0</v>
      </c>
      <c r="BC127" s="29">
        <f t="shared" si="27"/>
        <v>97.55999755859375</v>
      </c>
      <c r="BD127" s="29">
        <f t="shared" si="28"/>
        <v>96.730003356933594</v>
      </c>
      <c r="BE127" s="29">
        <f t="shared" si="29"/>
        <v>3.7986917295695317</v>
      </c>
    </row>
    <row r="128" spans="1:57" ht="57.6" x14ac:dyDescent="0.3">
      <c r="A128" s="5">
        <v>3</v>
      </c>
      <c r="B128" s="11" t="s">
        <v>461</v>
      </c>
      <c r="C128" s="11">
        <v>1997</v>
      </c>
      <c r="D128" s="11">
        <v>1997</v>
      </c>
      <c r="E128" s="11">
        <v>1997</v>
      </c>
      <c r="F128" s="11" t="s">
        <v>61</v>
      </c>
      <c r="G128" s="11" t="s">
        <v>11</v>
      </c>
      <c r="H128" s="11" t="s">
        <v>462</v>
      </c>
      <c r="I128" s="11" t="s">
        <v>463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29">
        <v>98.279998779296875</v>
      </c>
      <c r="AE128" s="5">
        <f t="shared" si="24"/>
        <v>2</v>
      </c>
      <c r="AF128" s="29">
        <f t="shared" si="25"/>
        <v>100.27999877929687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29">
        <v>98.19000244140625</v>
      </c>
      <c r="BB128" s="5">
        <f t="shared" si="26"/>
        <v>0</v>
      </c>
      <c r="BC128" s="29">
        <f t="shared" si="27"/>
        <v>98.19000244140625</v>
      </c>
      <c r="BD128" s="29">
        <f t="shared" si="28"/>
        <v>98.19000244140625</v>
      </c>
      <c r="BE128" s="29">
        <f t="shared" si="29"/>
        <v>5.3653824112128108</v>
      </c>
    </row>
    <row r="129" spans="1:57" ht="57.6" x14ac:dyDescent="0.3">
      <c r="A129" s="5">
        <v>4</v>
      </c>
      <c r="B129" s="11" t="s">
        <v>282</v>
      </c>
      <c r="C129" s="11">
        <v>1998</v>
      </c>
      <c r="D129" s="11">
        <v>1998</v>
      </c>
      <c r="E129" s="11">
        <v>1998</v>
      </c>
      <c r="F129" s="11" t="s">
        <v>16</v>
      </c>
      <c r="G129" s="11" t="s">
        <v>283</v>
      </c>
      <c r="H129" s="11" t="s">
        <v>55</v>
      </c>
      <c r="I129" s="11" t="s">
        <v>284</v>
      </c>
      <c r="J129" s="5">
        <v>2</v>
      </c>
      <c r="K129" s="5">
        <v>0</v>
      </c>
      <c r="L129" s="5">
        <v>2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29">
        <v>96.879997253417969</v>
      </c>
      <c r="AE129" s="5">
        <f t="shared" si="24"/>
        <v>4</v>
      </c>
      <c r="AF129" s="29">
        <f t="shared" si="25"/>
        <v>100.87999725341797</v>
      </c>
      <c r="AG129" s="5">
        <v>2</v>
      </c>
      <c r="AH129" s="5">
        <v>0</v>
      </c>
      <c r="AI129" s="5">
        <v>0</v>
      </c>
      <c r="AJ129" s="5">
        <v>0</v>
      </c>
      <c r="AK129" s="5">
        <v>2</v>
      </c>
      <c r="AL129" s="5">
        <v>2</v>
      </c>
      <c r="AM129" s="5">
        <v>0</v>
      </c>
      <c r="AN129" s="5">
        <v>0</v>
      </c>
      <c r="AO129" s="5">
        <v>0</v>
      </c>
      <c r="AP129" s="5">
        <v>2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29">
        <v>99.069999694824219</v>
      </c>
      <c r="BB129" s="5">
        <f t="shared" si="26"/>
        <v>8</v>
      </c>
      <c r="BC129" s="29">
        <f t="shared" si="27"/>
        <v>107.06999969482422</v>
      </c>
      <c r="BD129" s="29">
        <f t="shared" si="28"/>
        <v>100.87999725341797</v>
      </c>
      <c r="BE129" s="29">
        <f t="shared" si="29"/>
        <v>8.251952581337088</v>
      </c>
    </row>
    <row r="130" spans="1:57" ht="72" x14ac:dyDescent="0.3">
      <c r="A130" s="5">
        <v>5</v>
      </c>
      <c r="B130" s="11" t="s">
        <v>346</v>
      </c>
      <c r="C130" s="11">
        <v>2001</v>
      </c>
      <c r="D130" s="11">
        <v>2001</v>
      </c>
      <c r="E130" s="11">
        <v>2001</v>
      </c>
      <c r="F130" s="11" t="s">
        <v>61</v>
      </c>
      <c r="G130" s="11" t="s">
        <v>11</v>
      </c>
      <c r="H130" s="11" t="s">
        <v>347</v>
      </c>
      <c r="I130" s="11" t="s">
        <v>348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2</v>
      </c>
      <c r="AC130" s="5">
        <v>0</v>
      </c>
      <c r="AD130" s="29">
        <v>97.389999389648437</v>
      </c>
      <c r="AE130" s="5">
        <f t="shared" si="24"/>
        <v>4</v>
      </c>
      <c r="AF130" s="29">
        <f t="shared" si="25"/>
        <v>101.38999938964844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2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29">
        <v>99.040000915527344</v>
      </c>
      <c r="BB130" s="5">
        <f t="shared" si="26"/>
        <v>2</v>
      </c>
      <c r="BC130" s="29">
        <f t="shared" si="27"/>
        <v>101.04000091552734</v>
      </c>
      <c r="BD130" s="29">
        <f t="shared" si="28"/>
        <v>101.04000091552734</v>
      </c>
      <c r="BE130" s="29">
        <f t="shared" si="29"/>
        <v>8.4236487482193443</v>
      </c>
    </row>
    <row r="131" spans="1:57" ht="57.6" x14ac:dyDescent="0.3">
      <c r="A131" s="5">
        <v>6</v>
      </c>
      <c r="B131" s="11" t="s">
        <v>424</v>
      </c>
      <c r="C131" s="11">
        <v>2001</v>
      </c>
      <c r="D131" s="11">
        <v>2001</v>
      </c>
      <c r="E131" s="11">
        <v>2001</v>
      </c>
      <c r="F131" s="11" t="s">
        <v>61</v>
      </c>
      <c r="G131" s="11" t="s">
        <v>425</v>
      </c>
      <c r="H131" s="11" t="s">
        <v>426</v>
      </c>
      <c r="I131" s="11" t="s">
        <v>309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29">
        <v>101.77999877929687</v>
      </c>
      <c r="AE131" s="5">
        <f t="shared" si="24"/>
        <v>2</v>
      </c>
      <c r="AF131" s="29">
        <f t="shared" si="25"/>
        <v>103.77999877929687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29">
        <v>101.69000244140625</v>
      </c>
      <c r="BB131" s="5">
        <f t="shared" si="26"/>
        <v>0</v>
      </c>
      <c r="BC131" s="29">
        <f t="shared" si="27"/>
        <v>101.69000244140625</v>
      </c>
      <c r="BD131" s="29">
        <f t="shared" si="28"/>
        <v>101.69000244140625</v>
      </c>
      <c r="BE131" s="29">
        <f t="shared" si="29"/>
        <v>9.1211500990617775</v>
      </c>
    </row>
    <row r="132" spans="1:57" ht="57.6" x14ac:dyDescent="0.3">
      <c r="A132" s="5">
        <v>7</v>
      </c>
      <c r="B132" s="11" t="s">
        <v>471</v>
      </c>
      <c r="C132" s="11">
        <v>2000</v>
      </c>
      <c r="D132" s="11">
        <v>2000</v>
      </c>
      <c r="E132" s="11">
        <v>2000</v>
      </c>
      <c r="F132" s="11" t="s">
        <v>61</v>
      </c>
      <c r="G132" s="11" t="s">
        <v>283</v>
      </c>
      <c r="H132" s="11" t="s">
        <v>55</v>
      </c>
      <c r="I132" s="11" t="s">
        <v>284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29">
        <v>101.91999816894531</v>
      </c>
      <c r="AE132" s="5">
        <f t="shared" si="24"/>
        <v>0</v>
      </c>
      <c r="AF132" s="29">
        <f t="shared" si="25"/>
        <v>101.91999816894531</v>
      </c>
      <c r="AG132" s="5">
        <v>0</v>
      </c>
      <c r="AH132" s="5">
        <v>0</v>
      </c>
      <c r="AI132" s="5">
        <v>0</v>
      </c>
      <c r="AJ132" s="5">
        <v>0</v>
      </c>
      <c r="AK132" s="5">
        <v>2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2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29">
        <v>105.36000061035156</v>
      </c>
      <c r="BB132" s="5">
        <f t="shared" si="26"/>
        <v>4</v>
      </c>
      <c r="BC132" s="29">
        <f t="shared" si="27"/>
        <v>109.36000061035156</v>
      </c>
      <c r="BD132" s="29">
        <f t="shared" si="28"/>
        <v>101.91999816894531</v>
      </c>
      <c r="BE132" s="29">
        <f t="shared" si="29"/>
        <v>9.3679531053002147</v>
      </c>
    </row>
    <row r="133" spans="1:57" ht="28.8" x14ac:dyDescent="0.3">
      <c r="A133" s="5">
        <v>8</v>
      </c>
      <c r="B133" s="11" t="s">
        <v>342</v>
      </c>
      <c r="C133" s="11">
        <v>1985</v>
      </c>
      <c r="D133" s="11">
        <v>1985</v>
      </c>
      <c r="E133" s="11">
        <v>1985</v>
      </c>
      <c r="F133" s="11" t="s">
        <v>16</v>
      </c>
      <c r="G133" s="11" t="s">
        <v>11</v>
      </c>
      <c r="H133" s="11" t="s">
        <v>197</v>
      </c>
      <c r="I133" s="11" t="s">
        <v>91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29">
        <v>104.87000274658203</v>
      </c>
      <c r="AE133" s="5">
        <f t="shared" si="24"/>
        <v>0</v>
      </c>
      <c r="AF133" s="29">
        <f t="shared" si="25"/>
        <v>104.87000274658203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29">
        <v>105.31999969482422</v>
      </c>
      <c r="BB133" s="5">
        <f t="shared" si="26"/>
        <v>0</v>
      </c>
      <c r="BC133" s="29">
        <f t="shared" si="27"/>
        <v>105.31999969482422</v>
      </c>
      <c r="BD133" s="29">
        <f t="shared" si="28"/>
        <v>104.87000274658203</v>
      </c>
      <c r="BE133" s="29">
        <f t="shared" si="29"/>
        <v>12.533533640070079</v>
      </c>
    </row>
    <row r="134" spans="1:57" x14ac:dyDescent="0.3">
      <c r="A134" s="5">
        <v>9</v>
      </c>
      <c r="B134" s="11" t="s">
        <v>275</v>
      </c>
      <c r="C134" s="11">
        <v>1993</v>
      </c>
      <c r="D134" s="11">
        <v>1993</v>
      </c>
      <c r="E134" s="11">
        <v>1993</v>
      </c>
      <c r="F134" s="11" t="s">
        <v>61</v>
      </c>
      <c r="G134" s="11" t="s">
        <v>11</v>
      </c>
      <c r="H134" s="11" t="s">
        <v>79</v>
      </c>
      <c r="I134" s="11" t="s">
        <v>80</v>
      </c>
      <c r="J134" s="5">
        <v>0</v>
      </c>
      <c r="K134" s="5">
        <v>0</v>
      </c>
      <c r="L134" s="5">
        <v>2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2</v>
      </c>
      <c r="AD134" s="29">
        <v>106.45999908447266</v>
      </c>
      <c r="AE134" s="5">
        <f t="shared" si="24"/>
        <v>4</v>
      </c>
      <c r="AF134" s="29">
        <f t="shared" si="25"/>
        <v>110.45999908447266</v>
      </c>
      <c r="AG134" s="5">
        <v>0</v>
      </c>
      <c r="AH134" s="5">
        <v>0</v>
      </c>
      <c r="AI134" s="5">
        <v>0</v>
      </c>
      <c r="AJ134" s="5">
        <v>0</v>
      </c>
      <c r="AK134" s="5">
        <v>2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2</v>
      </c>
      <c r="AW134" s="5">
        <v>0</v>
      </c>
      <c r="AX134" s="5">
        <v>0</v>
      </c>
      <c r="AY134" s="5">
        <v>0</v>
      </c>
      <c r="AZ134" s="5">
        <v>0</v>
      </c>
      <c r="BA134" s="29">
        <v>102.08999633789062</v>
      </c>
      <c r="BB134" s="5">
        <f t="shared" si="26"/>
        <v>4</v>
      </c>
      <c r="BC134" s="29">
        <f t="shared" si="27"/>
        <v>106.08999633789062</v>
      </c>
      <c r="BD134" s="29">
        <f t="shared" si="28"/>
        <v>106.08999633789062</v>
      </c>
      <c r="BE134" s="29">
        <f t="shared" si="29"/>
        <v>13.842680071389976</v>
      </c>
    </row>
    <row r="135" spans="1:57" ht="57.6" x14ac:dyDescent="0.3">
      <c r="A135" s="5">
        <v>10</v>
      </c>
      <c r="B135" s="11" t="s">
        <v>336</v>
      </c>
      <c r="C135" s="11">
        <v>1998</v>
      </c>
      <c r="D135" s="11">
        <v>1998</v>
      </c>
      <c r="E135" s="11">
        <v>1998</v>
      </c>
      <c r="F135" s="11" t="s">
        <v>61</v>
      </c>
      <c r="G135" s="11" t="s">
        <v>17</v>
      </c>
      <c r="H135" s="11" t="s">
        <v>18</v>
      </c>
      <c r="I135" s="11" t="s">
        <v>337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2</v>
      </c>
      <c r="AA135" s="5">
        <v>0</v>
      </c>
      <c r="AB135" s="5">
        <v>0</v>
      </c>
      <c r="AC135" s="5">
        <v>0</v>
      </c>
      <c r="AD135" s="29">
        <v>104.56999969482422</v>
      </c>
      <c r="AE135" s="5">
        <f t="shared" si="24"/>
        <v>2</v>
      </c>
      <c r="AF135" s="29">
        <f t="shared" si="25"/>
        <v>106.56999969482422</v>
      </c>
      <c r="AG135" s="5">
        <v>0</v>
      </c>
      <c r="AH135" s="5">
        <v>0</v>
      </c>
      <c r="AI135" s="5">
        <v>0</v>
      </c>
      <c r="AJ135" s="5">
        <v>0</v>
      </c>
      <c r="AK135" s="5">
        <v>2</v>
      </c>
      <c r="AL135" s="5">
        <v>0</v>
      </c>
      <c r="AM135" s="5">
        <v>0</v>
      </c>
      <c r="AN135" s="5">
        <v>0</v>
      </c>
      <c r="AO135" s="5">
        <v>0</v>
      </c>
      <c r="AP135" s="5">
        <v>2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29">
        <v>106.56999969482422</v>
      </c>
      <c r="BB135" s="5">
        <f t="shared" si="26"/>
        <v>4</v>
      </c>
      <c r="BC135" s="29">
        <f t="shared" si="27"/>
        <v>110.56999969482422</v>
      </c>
      <c r="BD135" s="29">
        <f t="shared" si="28"/>
        <v>106.56999969482422</v>
      </c>
      <c r="BE135" s="29">
        <f t="shared" si="29"/>
        <v>14.357760385112897</v>
      </c>
    </row>
    <row r="136" spans="1:57" x14ac:dyDescent="0.3">
      <c r="A136" s="5">
        <v>11</v>
      </c>
      <c r="B136" s="11" t="s">
        <v>379</v>
      </c>
      <c r="C136" s="11">
        <v>1974</v>
      </c>
      <c r="D136" s="11">
        <v>1974</v>
      </c>
      <c r="E136" s="11">
        <v>1974</v>
      </c>
      <c r="F136" s="11" t="s">
        <v>61</v>
      </c>
      <c r="G136" s="11" t="s">
        <v>11</v>
      </c>
      <c r="H136" s="11" t="s">
        <v>23</v>
      </c>
      <c r="I136" s="11" t="s">
        <v>24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29">
        <v>108.26999664306641</v>
      </c>
      <c r="AE136" s="5">
        <f t="shared" si="24"/>
        <v>0</v>
      </c>
      <c r="AF136" s="29">
        <f t="shared" si="25"/>
        <v>108.26999664306641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2</v>
      </c>
      <c r="AY136" s="5">
        <v>0</v>
      </c>
      <c r="AZ136" s="5">
        <v>0</v>
      </c>
      <c r="BA136" s="29">
        <v>109.20999908447266</v>
      </c>
      <c r="BB136" s="5">
        <f t="shared" si="26"/>
        <v>2</v>
      </c>
      <c r="BC136" s="29">
        <f t="shared" si="27"/>
        <v>111.20999908447266</v>
      </c>
      <c r="BD136" s="29">
        <f t="shared" si="28"/>
        <v>108.26999664306641</v>
      </c>
      <c r="BE136" s="29">
        <f t="shared" si="29"/>
        <v>16.181987130155715</v>
      </c>
    </row>
    <row r="137" spans="1:57" ht="57.6" x14ac:dyDescent="0.3">
      <c r="A137" s="5">
        <v>12</v>
      </c>
      <c r="B137" s="11" t="s">
        <v>247</v>
      </c>
      <c r="C137" s="11">
        <v>1999</v>
      </c>
      <c r="D137" s="11">
        <v>1999</v>
      </c>
      <c r="E137" s="11">
        <v>1999</v>
      </c>
      <c r="F137" s="11" t="s">
        <v>61</v>
      </c>
      <c r="G137" s="11" t="s">
        <v>11</v>
      </c>
      <c r="H137" s="11" t="s">
        <v>248</v>
      </c>
      <c r="I137" s="11" t="s">
        <v>249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2</v>
      </c>
      <c r="AB137" s="5">
        <v>0</v>
      </c>
      <c r="AC137" s="5">
        <v>0</v>
      </c>
      <c r="AD137" s="29">
        <v>106.34999847412109</v>
      </c>
      <c r="AE137" s="5">
        <f t="shared" si="24"/>
        <v>2</v>
      </c>
      <c r="AF137" s="29">
        <f t="shared" si="25"/>
        <v>108.34999847412109</v>
      </c>
      <c r="AG137" s="5">
        <v>0</v>
      </c>
      <c r="AH137" s="5">
        <v>0</v>
      </c>
      <c r="AI137" s="5">
        <v>0</v>
      </c>
      <c r="AJ137" s="5">
        <v>0</v>
      </c>
      <c r="AK137" s="5">
        <v>2</v>
      </c>
      <c r="AL137" s="5">
        <v>0</v>
      </c>
      <c r="AM137" s="5">
        <v>0</v>
      </c>
      <c r="AN137" s="5">
        <v>0</v>
      </c>
      <c r="AO137" s="5">
        <v>0</v>
      </c>
      <c r="AP137" s="5">
        <v>2</v>
      </c>
      <c r="AQ137" s="5">
        <v>0</v>
      </c>
      <c r="AR137" s="5">
        <v>0</v>
      </c>
      <c r="AS137" s="5">
        <v>2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29">
        <v>103.91000366210937</v>
      </c>
      <c r="BB137" s="5">
        <f t="shared" si="26"/>
        <v>6</v>
      </c>
      <c r="BC137" s="29">
        <f t="shared" si="27"/>
        <v>109.91000366210937</v>
      </c>
      <c r="BD137" s="29">
        <f t="shared" si="28"/>
        <v>108.34999847412109</v>
      </c>
      <c r="BE137" s="29">
        <f t="shared" si="29"/>
        <v>16.267835213596843</v>
      </c>
    </row>
    <row r="138" spans="1:57" ht="28.8" x14ac:dyDescent="0.3">
      <c r="A138" s="5">
        <v>13</v>
      </c>
      <c r="B138" s="11" t="s">
        <v>279</v>
      </c>
      <c r="C138" s="11">
        <v>1978</v>
      </c>
      <c r="D138" s="11">
        <v>1978</v>
      </c>
      <c r="E138" s="11">
        <v>1978</v>
      </c>
      <c r="F138" s="11" t="s">
        <v>61</v>
      </c>
      <c r="G138" s="11" t="s">
        <v>11</v>
      </c>
      <c r="H138" s="11" t="s">
        <v>90</v>
      </c>
      <c r="I138" s="11" t="s">
        <v>280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2</v>
      </c>
      <c r="Q138" s="5">
        <v>0</v>
      </c>
      <c r="R138" s="5">
        <v>0</v>
      </c>
      <c r="S138" s="5">
        <v>2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29">
        <v>112.95999908447266</v>
      </c>
      <c r="AE138" s="5">
        <f t="shared" si="24"/>
        <v>4</v>
      </c>
      <c r="AF138" s="29">
        <f t="shared" si="25"/>
        <v>116.95999908447266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29">
        <v>113.5</v>
      </c>
      <c r="BB138" s="5">
        <f t="shared" si="26"/>
        <v>0</v>
      </c>
      <c r="BC138" s="29">
        <f t="shared" si="27"/>
        <v>113.5</v>
      </c>
      <c r="BD138" s="29">
        <f t="shared" si="28"/>
        <v>113.5</v>
      </c>
      <c r="BE138" s="29">
        <f t="shared" si="29"/>
        <v>21.794180734530809</v>
      </c>
    </row>
    <row r="139" spans="1:57" ht="28.8" x14ac:dyDescent="0.3">
      <c r="A139" s="5">
        <v>14</v>
      </c>
      <c r="B139" s="11" t="s">
        <v>192</v>
      </c>
      <c r="C139" s="11">
        <v>1978</v>
      </c>
      <c r="D139" s="11">
        <v>1978</v>
      </c>
      <c r="E139" s="11">
        <v>1978</v>
      </c>
      <c r="F139" s="11">
        <v>1</v>
      </c>
      <c r="G139" s="11" t="s">
        <v>11</v>
      </c>
      <c r="H139" s="11" t="s">
        <v>76</v>
      </c>
      <c r="I139" s="11" t="s">
        <v>71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29">
        <v>113.66999816894531</v>
      </c>
      <c r="AE139" s="5">
        <f t="shared" si="24"/>
        <v>0</v>
      </c>
      <c r="AF139" s="29">
        <f t="shared" si="25"/>
        <v>113.66999816894531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29">
        <v>114.66000366210937</v>
      </c>
      <c r="BB139" s="5">
        <f t="shared" si="26"/>
        <v>0</v>
      </c>
      <c r="BC139" s="29">
        <f t="shared" si="27"/>
        <v>114.66000366210937</v>
      </c>
      <c r="BD139" s="29">
        <f t="shared" si="28"/>
        <v>113.66999816894531</v>
      </c>
      <c r="BE139" s="29">
        <f t="shared" si="29"/>
        <v>21.976601771650319</v>
      </c>
    </row>
    <row r="140" spans="1:57" ht="43.2" x14ac:dyDescent="0.3">
      <c r="A140" s="5">
        <v>15</v>
      </c>
      <c r="B140" s="11" t="s">
        <v>49</v>
      </c>
      <c r="C140" s="11">
        <v>1988</v>
      </c>
      <c r="D140" s="11">
        <v>1988</v>
      </c>
      <c r="E140" s="11">
        <v>1988</v>
      </c>
      <c r="F140" s="11">
        <v>1</v>
      </c>
      <c r="G140" s="11" t="s">
        <v>47</v>
      </c>
      <c r="H140" s="11" t="s">
        <v>50</v>
      </c>
      <c r="I140" s="11" t="s">
        <v>51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29">
        <v>114.54000091552734</v>
      </c>
      <c r="AE140" s="5">
        <f t="shared" si="24"/>
        <v>0</v>
      </c>
      <c r="AF140" s="29">
        <f t="shared" si="25"/>
        <v>114.54000091552734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2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29">
        <v>113.69000244140625</v>
      </c>
      <c r="BB140" s="5">
        <f t="shared" si="26"/>
        <v>2</v>
      </c>
      <c r="BC140" s="29">
        <f t="shared" si="27"/>
        <v>115.69000244140625</v>
      </c>
      <c r="BD140" s="29">
        <f t="shared" si="28"/>
        <v>114.54000091552734</v>
      </c>
      <c r="BE140" s="29">
        <f t="shared" si="29"/>
        <v>22.910181258493935</v>
      </c>
    </row>
    <row r="141" spans="1:57" x14ac:dyDescent="0.3">
      <c r="A141" s="5">
        <v>16</v>
      </c>
      <c r="B141" s="11" t="s">
        <v>137</v>
      </c>
      <c r="C141" s="11">
        <v>1997</v>
      </c>
      <c r="D141" s="11">
        <v>1997</v>
      </c>
      <c r="E141" s="11">
        <v>1997</v>
      </c>
      <c r="F141" s="11">
        <v>1</v>
      </c>
      <c r="G141" s="11" t="s">
        <v>11</v>
      </c>
      <c r="H141" s="11" t="s">
        <v>117</v>
      </c>
      <c r="I141" s="11" t="s">
        <v>80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29">
        <v>114.72000122070312</v>
      </c>
      <c r="AE141" s="5">
        <f t="shared" si="24"/>
        <v>0</v>
      </c>
      <c r="AF141" s="29">
        <f t="shared" si="25"/>
        <v>114.72000122070312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2</v>
      </c>
      <c r="AY141" s="5">
        <v>0</v>
      </c>
      <c r="AZ141" s="5">
        <v>0</v>
      </c>
      <c r="BA141" s="29">
        <v>116.90000152587891</v>
      </c>
      <c r="BB141" s="5">
        <f t="shared" si="26"/>
        <v>2</v>
      </c>
      <c r="BC141" s="29">
        <f t="shared" si="27"/>
        <v>118.90000152587891</v>
      </c>
      <c r="BD141" s="29">
        <f t="shared" si="28"/>
        <v>114.72000122070312</v>
      </c>
      <c r="BE141" s="29">
        <f t="shared" si="29"/>
        <v>23.103335352774547</v>
      </c>
    </row>
    <row r="142" spans="1:57" ht="28.8" x14ac:dyDescent="0.3">
      <c r="A142" s="5">
        <v>17</v>
      </c>
      <c r="B142" s="11" t="s">
        <v>225</v>
      </c>
      <c r="C142" s="11">
        <v>1985</v>
      </c>
      <c r="D142" s="11">
        <v>1985</v>
      </c>
      <c r="E142" s="11">
        <v>1985</v>
      </c>
      <c r="F142" s="11">
        <v>2</v>
      </c>
      <c r="G142" s="11" t="s">
        <v>112</v>
      </c>
      <c r="H142" s="11" t="s">
        <v>76</v>
      </c>
      <c r="I142" s="11" t="s">
        <v>71</v>
      </c>
      <c r="J142" s="5">
        <v>0</v>
      </c>
      <c r="K142" s="5">
        <v>0</v>
      </c>
      <c r="L142" s="5">
        <v>2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2</v>
      </c>
      <c r="AC142" s="5">
        <v>0</v>
      </c>
      <c r="AD142" s="29">
        <v>117.48999786376953</v>
      </c>
      <c r="AE142" s="5">
        <f t="shared" si="24"/>
        <v>4</v>
      </c>
      <c r="AF142" s="29">
        <f t="shared" si="25"/>
        <v>121.48999786376953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29">
        <v>114.94000244140625</v>
      </c>
      <c r="BB142" s="5">
        <f t="shared" si="26"/>
        <v>0</v>
      </c>
      <c r="BC142" s="29">
        <f t="shared" si="27"/>
        <v>114.94000244140625</v>
      </c>
      <c r="BD142" s="29">
        <f t="shared" si="28"/>
        <v>114.94000244140625</v>
      </c>
      <c r="BE142" s="29">
        <f t="shared" si="29"/>
        <v>23.33941348877573</v>
      </c>
    </row>
    <row r="143" spans="1:57" ht="57.6" x14ac:dyDescent="0.3">
      <c r="A143" s="5">
        <v>18</v>
      </c>
      <c r="B143" s="11" t="s">
        <v>400</v>
      </c>
      <c r="C143" s="11">
        <v>2001</v>
      </c>
      <c r="D143" s="11">
        <v>2001</v>
      </c>
      <c r="E143" s="11">
        <v>2001</v>
      </c>
      <c r="F143" s="11">
        <v>2</v>
      </c>
      <c r="G143" s="11" t="s">
        <v>112</v>
      </c>
      <c r="H143" s="11" t="s">
        <v>113</v>
      </c>
      <c r="I143" s="11" t="s">
        <v>114</v>
      </c>
      <c r="J143" s="5">
        <v>0</v>
      </c>
      <c r="K143" s="5">
        <v>0</v>
      </c>
      <c r="L143" s="5">
        <v>2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2</v>
      </c>
      <c r="AD143" s="29">
        <v>116</v>
      </c>
      <c r="AE143" s="5">
        <f t="shared" si="24"/>
        <v>4</v>
      </c>
      <c r="AF143" s="29">
        <f t="shared" si="25"/>
        <v>120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2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2</v>
      </c>
      <c r="AY143" s="5">
        <v>2</v>
      </c>
      <c r="AZ143" s="5">
        <v>0</v>
      </c>
      <c r="BA143" s="29">
        <v>110.23000335693359</v>
      </c>
      <c r="BB143" s="5">
        <f t="shared" si="26"/>
        <v>6</v>
      </c>
      <c r="BC143" s="29">
        <f t="shared" si="27"/>
        <v>116.23000335693359</v>
      </c>
      <c r="BD143" s="29">
        <f t="shared" si="28"/>
        <v>116.23000335693359</v>
      </c>
      <c r="BE143" s="29">
        <f t="shared" si="29"/>
        <v>24.723683133299492</v>
      </c>
    </row>
    <row r="144" spans="1:57" x14ac:dyDescent="0.3">
      <c r="A144" s="5">
        <v>19</v>
      </c>
      <c r="B144" s="11" t="s">
        <v>131</v>
      </c>
      <c r="C144" s="11">
        <v>1981</v>
      </c>
      <c r="D144" s="11">
        <v>1981</v>
      </c>
      <c r="E144" s="11">
        <v>1981</v>
      </c>
      <c r="F144" s="11" t="s">
        <v>10</v>
      </c>
      <c r="G144" s="11" t="s">
        <v>11</v>
      </c>
      <c r="H144" s="11" t="s">
        <v>31</v>
      </c>
      <c r="I144" s="11" t="s">
        <v>32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29">
        <v>119.31999969482422</v>
      </c>
      <c r="AE144" s="5">
        <f t="shared" si="24"/>
        <v>0</v>
      </c>
      <c r="AF144" s="29">
        <f t="shared" si="25"/>
        <v>119.31999969482422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2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29">
        <v>115.09999847412109</v>
      </c>
      <c r="BB144" s="5">
        <f t="shared" si="26"/>
        <v>2</v>
      </c>
      <c r="BC144" s="29">
        <f t="shared" si="27"/>
        <v>117.09999847412109</v>
      </c>
      <c r="BD144" s="29">
        <f t="shared" si="28"/>
        <v>117.09999847412109</v>
      </c>
      <c r="BE144" s="29">
        <f t="shared" si="29"/>
        <v>25.657254433219261</v>
      </c>
    </row>
    <row r="145" spans="1:57" ht="28.8" x14ac:dyDescent="0.3">
      <c r="A145" s="5">
        <v>20</v>
      </c>
      <c r="B145" s="11" t="s">
        <v>422</v>
      </c>
      <c r="C145" s="11">
        <v>1988</v>
      </c>
      <c r="D145" s="11">
        <v>1988</v>
      </c>
      <c r="E145" s="11">
        <v>1988</v>
      </c>
      <c r="F145" s="11">
        <v>2</v>
      </c>
      <c r="G145" s="11" t="s">
        <v>11</v>
      </c>
      <c r="H145" s="11" t="s">
        <v>76</v>
      </c>
      <c r="I145" s="11" t="s">
        <v>71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29">
        <v>118.51000213623047</v>
      </c>
      <c r="AE145" s="5">
        <f t="shared" si="24"/>
        <v>2</v>
      </c>
      <c r="AF145" s="29">
        <f t="shared" si="25"/>
        <v>120.51000213623047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2</v>
      </c>
      <c r="AT145" s="5">
        <v>2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29">
        <v>123.70999908447266</v>
      </c>
      <c r="BB145" s="5">
        <f t="shared" si="26"/>
        <v>4</v>
      </c>
      <c r="BC145" s="29">
        <f t="shared" si="27"/>
        <v>127.70999908447266</v>
      </c>
      <c r="BD145" s="29">
        <f t="shared" si="28"/>
        <v>120.51000213623047</v>
      </c>
      <c r="BE145" s="29">
        <f t="shared" si="29"/>
        <v>29.316449167389848</v>
      </c>
    </row>
    <row r="146" spans="1:57" ht="28.8" x14ac:dyDescent="0.3">
      <c r="A146" s="5">
        <v>21</v>
      </c>
      <c r="B146" s="11" t="s">
        <v>387</v>
      </c>
      <c r="C146" s="11">
        <v>1996</v>
      </c>
      <c r="D146" s="11">
        <v>1996</v>
      </c>
      <c r="E146" s="11">
        <v>1996</v>
      </c>
      <c r="F146" s="11" t="s">
        <v>61</v>
      </c>
      <c r="G146" s="11" t="s">
        <v>11</v>
      </c>
      <c r="H146" s="11" t="s">
        <v>197</v>
      </c>
      <c r="I146" s="11" t="s">
        <v>107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2</v>
      </c>
      <c r="AB146" s="5">
        <v>0</v>
      </c>
      <c r="AC146" s="5">
        <v>0</v>
      </c>
      <c r="AD146" s="29">
        <v>121.80999755859375</v>
      </c>
      <c r="AE146" s="5">
        <f t="shared" si="24"/>
        <v>2</v>
      </c>
      <c r="AF146" s="29">
        <f t="shared" si="25"/>
        <v>123.80999755859375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2</v>
      </c>
      <c r="AY146" s="5">
        <v>0</v>
      </c>
      <c r="AZ146" s="5">
        <v>0</v>
      </c>
      <c r="BA146" s="29">
        <v>119.30000305175781</v>
      </c>
      <c r="BB146" s="5">
        <f t="shared" si="26"/>
        <v>2</v>
      </c>
      <c r="BC146" s="29">
        <f t="shared" si="27"/>
        <v>121.30000305175781</v>
      </c>
      <c r="BD146" s="29">
        <f t="shared" si="28"/>
        <v>121.30000305175781</v>
      </c>
      <c r="BE146" s="29">
        <f t="shared" si="29"/>
        <v>30.164180570792333</v>
      </c>
    </row>
    <row r="147" spans="1:57" ht="57.6" x14ac:dyDescent="0.3">
      <c r="A147" s="5">
        <v>22</v>
      </c>
      <c r="B147" s="11" t="s">
        <v>133</v>
      </c>
      <c r="C147" s="11">
        <v>2003</v>
      </c>
      <c r="D147" s="11">
        <v>2003</v>
      </c>
      <c r="E147" s="11">
        <v>2003</v>
      </c>
      <c r="F147" s="11">
        <v>1</v>
      </c>
      <c r="G147" s="11" t="s">
        <v>112</v>
      </c>
      <c r="H147" s="11" t="s">
        <v>113</v>
      </c>
      <c r="I147" s="11" t="s">
        <v>114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2</v>
      </c>
      <c r="AB147" s="5">
        <v>0</v>
      </c>
      <c r="AC147" s="5">
        <v>0</v>
      </c>
      <c r="AD147" s="29">
        <v>119.38999938964844</v>
      </c>
      <c r="AE147" s="5">
        <f t="shared" si="24"/>
        <v>2</v>
      </c>
      <c r="AF147" s="29">
        <f t="shared" si="25"/>
        <v>121.38999938964844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2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2</v>
      </c>
      <c r="AY147" s="5">
        <v>0</v>
      </c>
      <c r="AZ147" s="5">
        <v>0</v>
      </c>
      <c r="BA147" s="29">
        <v>119.65000152587891</v>
      </c>
      <c r="BB147" s="5">
        <f t="shared" si="26"/>
        <v>4</v>
      </c>
      <c r="BC147" s="29">
        <f t="shared" si="27"/>
        <v>123.65000152587891</v>
      </c>
      <c r="BD147" s="29">
        <f t="shared" si="28"/>
        <v>121.38999938964844</v>
      </c>
      <c r="BE147" s="29">
        <f t="shared" si="29"/>
        <v>30.260753524470712</v>
      </c>
    </row>
    <row r="148" spans="1:57" ht="43.2" x14ac:dyDescent="0.3">
      <c r="A148" s="5">
        <v>23</v>
      </c>
      <c r="B148" s="11" t="s">
        <v>69</v>
      </c>
      <c r="C148" s="11">
        <v>1984</v>
      </c>
      <c r="D148" s="11">
        <v>1984</v>
      </c>
      <c r="E148" s="11">
        <v>1984</v>
      </c>
      <c r="F148" s="11">
        <v>1</v>
      </c>
      <c r="G148" s="11" t="s">
        <v>11</v>
      </c>
      <c r="H148" s="11" t="s">
        <v>70</v>
      </c>
      <c r="I148" s="11" t="s">
        <v>71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29">
        <v>133.36000061035156</v>
      </c>
      <c r="AE148" s="5">
        <f t="shared" si="24"/>
        <v>0</v>
      </c>
      <c r="AF148" s="29">
        <f t="shared" si="25"/>
        <v>133.36000061035156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2</v>
      </c>
      <c r="AX148" s="5">
        <v>0</v>
      </c>
      <c r="AY148" s="5">
        <v>0</v>
      </c>
      <c r="AZ148" s="5">
        <v>0</v>
      </c>
      <c r="BA148" s="29">
        <v>121.55000305175781</v>
      </c>
      <c r="BB148" s="5">
        <f t="shared" si="26"/>
        <v>2</v>
      </c>
      <c r="BC148" s="29">
        <f t="shared" si="27"/>
        <v>123.55000305175781</v>
      </c>
      <c r="BD148" s="29">
        <f t="shared" si="28"/>
        <v>123.55000305175781</v>
      </c>
      <c r="BE148" s="29">
        <f t="shared" si="29"/>
        <v>32.578602655838097</v>
      </c>
    </row>
    <row r="149" spans="1:57" x14ac:dyDescent="0.3">
      <c r="A149" s="5">
        <v>24</v>
      </c>
      <c r="B149" s="11" t="s">
        <v>417</v>
      </c>
      <c r="C149" s="11">
        <v>1975</v>
      </c>
      <c r="D149" s="11">
        <v>1975</v>
      </c>
      <c r="E149" s="11">
        <v>1975</v>
      </c>
      <c r="F149" s="11">
        <v>1</v>
      </c>
      <c r="G149" s="11" t="s">
        <v>11</v>
      </c>
      <c r="H149" s="11" t="s">
        <v>12</v>
      </c>
      <c r="I149" s="11"/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50</v>
      </c>
      <c r="Z149" s="5">
        <v>0</v>
      </c>
      <c r="AA149" s="5">
        <v>0</v>
      </c>
      <c r="AB149" s="5">
        <v>0</v>
      </c>
      <c r="AC149" s="5">
        <v>0</v>
      </c>
      <c r="AD149" s="29">
        <v>123.23999786376953</v>
      </c>
      <c r="AE149" s="5">
        <f t="shared" si="24"/>
        <v>50</v>
      </c>
      <c r="AF149" s="29">
        <f t="shared" si="25"/>
        <v>173.23999786376953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29">
        <v>125.20999908447266</v>
      </c>
      <c r="BB149" s="5">
        <f t="shared" si="26"/>
        <v>0</v>
      </c>
      <c r="BC149" s="29">
        <f t="shared" si="27"/>
        <v>125.20999908447266</v>
      </c>
      <c r="BD149" s="29">
        <f t="shared" si="28"/>
        <v>125.20999908447266</v>
      </c>
      <c r="BE149" s="29">
        <f t="shared" si="29"/>
        <v>34.359905359160351</v>
      </c>
    </row>
    <row r="150" spans="1:57" ht="28.8" x14ac:dyDescent="0.3">
      <c r="A150" s="5">
        <v>25</v>
      </c>
      <c r="B150" s="11" t="s">
        <v>327</v>
      </c>
      <c r="C150" s="11">
        <v>1998</v>
      </c>
      <c r="D150" s="11">
        <v>1998</v>
      </c>
      <c r="E150" s="11">
        <v>1998</v>
      </c>
      <c r="F150" s="11" t="s">
        <v>61</v>
      </c>
      <c r="G150" s="11" t="s">
        <v>11</v>
      </c>
      <c r="H150" s="11" t="s">
        <v>117</v>
      </c>
      <c r="I150" s="11" t="s">
        <v>328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2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29">
        <v>123.33999633789063</v>
      </c>
      <c r="AE150" s="5">
        <f t="shared" si="24"/>
        <v>2</v>
      </c>
      <c r="AF150" s="29">
        <f t="shared" si="25"/>
        <v>125.33999633789063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2</v>
      </c>
      <c r="AT150" s="5">
        <v>0</v>
      </c>
      <c r="AU150" s="5">
        <v>0</v>
      </c>
      <c r="AV150" s="5">
        <v>2</v>
      </c>
      <c r="AW150" s="5">
        <v>0</v>
      </c>
      <c r="AX150" s="5">
        <v>2</v>
      </c>
      <c r="AY150" s="5">
        <v>0</v>
      </c>
      <c r="AZ150" s="5">
        <v>0</v>
      </c>
      <c r="BA150" s="29">
        <v>130.58000183105469</v>
      </c>
      <c r="BB150" s="5">
        <f t="shared" si="26"/>
        <v>6</v>
      </c>
      <c r="BC150" s="29">
        <f t="shared" si="27"/>
        <v>136.58000183105469</v>
      </c>
      <c r="BD150" s="29">
        <f t="shared" si="28"/>
        <v>125.33999633789063</v>
      </c>
      <c r="BE150" s="29">
        <f t="shared" si="29"/>
        <v>34.499402354559301</v>
      </c>
    </row>
    <row r="151" spans="1:57" ht="28.8" x14ac:dyDescent="0.3">
      <c r="A151" s="5">
        <v>26</v>
      </c>
      <c r="B151" s="11" t="s">
        <v>409</v>
      </c>
      <c r="C151" s="11">
        <v>2000</v>
      </c>
      <c r="D151" s="11">
        <v>2000</v>
      </c>
      <c r="E151" s="11">
        <v>2000</v>
      </c>
      <c r="F151" s="11">
        <v>1</v>
      </c>
      <c r="G151" s="11" t="s">
        <v>40</v>
      </c>
      <c r="H151" s="11" t="s">
        <v>103</v>
      </c>
      <c r="I151" s="11" t="s">
        <v>190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2</v>
      </c>
      <c r="AB151" s="5">
        <v>0</v>
      </c>
      <c r="AC151" s="5">
        <v>0</v>
      </c>
      <c r="AD151" s="29">
        <v>140.13999938964844</v>
      </c>
      <c r="AE151" s="5">
        <f t="shared" si="24"/>
        <v>2</v>
      </c>
      <c r="AF151" s="29">
        <f t="shared" si="25"/>
        <v>142.13999938964844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29">
        <v>127.70999908447266</v>
      </c>
      <c r="BB151" s="5">
        <f t="shared" si="26"/>
        <v>0</v>
      </c>
      <c r="BC151" s="29">
        <f t="shared" si="27"/>
        <v>127.70999908447266</v>
      </c>
      <c r="BD151" s="29">
        <f t="shared" si="28"/>
        <v>127.70999908447266</v>
      </c>
      <c r="BE151" s="29">
        <f t="shared" si="29"/>
        <v>37.042596564766754</v>
      </c>
    </row>
    <row r="152" spans="1:57" ht="28.8" x14ac:dyDescent="0.3">
      <c r="A152" s="5">
        <v>27</v>
      </c>
      <c r="B152" s="11" t="s">
        <v>251</v>
      </c>
      <c r="C152" s="11">
        <v>1984</v>
      </c>
      <c r="D152" s="11">
        <v>1984</v>
      </c>
      <c r="E152" s="11">
        <v>1984</v>
      </c>
      <c r="F152" s="11">
        <v>1</v>
      </c>
      <c r="G152" s="11" t="s">
        <v>11</v>
      </c>
      <c r="H152" s="11" t="s">
        <v>252</v>
      </c>
      <c r="I152" s="11" t="s">
        <v>71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29">
        <v>128.44999694824219</v>
      </c>
      <c r="AE152" s="5">
        <f t="shared" si="24"/>
        <v>0</v>
      </c>
      <c r="AF152" s="29">
        <f t="shared" si="25"/>
        <v>128.44999694824219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2</v>
      </c>
      <c r="AQ152" s="5">
        <v>0</v>
      </c>
      <c r="AR152" s="5">
        <v>0</v>
      </c>
      <c r="AS152" s="5">
        <v>2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2</v>
      </c>
      <c r="AZ152" s="5">
        <v>0</v>
      </c>
      <c r="BA152" s="29">
        <v>131.16000366210937</v>
      </c>
      <c r="BB152" s="5">
        <f t="shared" si="26"/>
        <v>6</v>
      </c>
      <c r="BC152" s="29">
        <f t="shared" si="27"/>
        <v>137.16000366210937</v>
      </c>
      <c r="BD152" s="29">
        <f t="shared" si="28"/>
        <v>128.44999694824219</v>
      </c>
      <c r="BE152" s="29">
        <f t="shared" si="29"/>
        <v>37.836670869287573</v>
      </c>
    </row>
    <row r="153" spans="1:57" ht="28.8" x14ac:dyDescent="0.3">
      <c r="A153" s="5">
        <v>28</v>
      </c>
      <c r="B153" s="11" t="s">
        <v>277</v>
      </c>
      <c r="C153" s="11">
        <v>1993</v>
      </c>
      <c r="D153" s="11">
        <v>1993</v>
      </c>
      <c r="E153" s="11">
        <v>1993</v>
      </c>
      <c r="F153" s="11" t="s">
        <v>10</v>
      </c>
      <c r="G153" s="11" t="s">
        <v>11</v>
      </c>
      <c r="H153" s="11" t="s">
        <v>252</v>
      </c>
      <c r="I153" s="11" t="s">
        <v>71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2</v>
      </c>
      <c r="X153" s="5">
        <v>0</v>
      </c>
      <c r="Y153" s="5">
        <v>2</v>
      </c>
      <c r="Z153" s="5">
        <v>0</v>
      </c>
      <c r="AA153" s="5">
        <v>0</v>
      </c>
      <c r="AB153" s="5">
        <v>0</v>
      </c>
      <c r="AC153" s="5">
        <v>0</v>
      </c>
      <c r="AD153" s="29">
        <v>133.77999877929687</v>
      </c>
      <c r="AE153" s="5">
        <f t="shared" si="24"/>
        <v>4</v>
      </c>
      <c r="AF153" s="29">
        <f t="shared" si="25"/>
        <v>137.77999877929687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2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29">
        <v>135.10000610351562</v>
      </c>
      <c r="BB153" s="5">
        <f t="shared" si="26"/>
        <v>2</v>
      </c>
      <c r="BC153" s="29">
        <f t="shared" si="27"/>
        <v>137.10000610351562</v>
      </c>
      <c r="BD153" s="29">
        <f t="shared" si="28"/>
        <v>137.10000610351562</v>
      </c>
      <c r="BE153" s="29">
        <f t="shared" si="29"/>
        <v>47.118792264994354</v>
      </c>
    </row>
    <row r="154" spans="1:57" ht="43.2" x14ac:dyDescent="0.3">
      <c r="A154" s="5">
        <v>29</v>
      </c>
      <c r="B154" s="11" t="s">
        <v>459</v>
      </c>
      <c r="C154" s="11">
        <v>2002</v>
      </c>
      <c r="D154" s="11">
        <v>2002</v>
      </c>
      <c r="E154" s="11">
        <v>2002</v>
      </c>
      <c r="F154" s="11" t="s">
        <v>86</v>
      </c>
      <c r="G154" s="11" t="s">
        <v>47</v>
      </c>
      <c r="H154" s="11" t="s">
        <v>50</v>
      </c>
      <c r="I154" s="11" t="s">
        <v>51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2</v>
      </c>
      <c r="AB154" s="5">
        <v>0</v>
      </c>
      <c r="AC154" s="5">
        <v>0</v>
      </c>
      <c r="AD154" s="29">
        <v>137.33000183105469</v>
      </c>
      <c r="AE154" s="5">
        <f t="shared" si="24"/>
        <v>2</v>
      </c>
      <c r="AF154" s="29">
        <f t="shared" si="25"/>
        <v>139.33000183105469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29">
        <v>142.16999816894531</v>
      </c>
      <c r="BB154" s="5">
        <f t="shared" si="26"/>
        <v>0</v>
      </c>
      <c r="BC154" s="29">
        <f t="shared" si="27"/>
        <v>142.16999816894531</v>
      </c>
      <c r="BD154" s="29">
        <f t="shared" si="28"/>
        <v>139.33000183105469</v>
      </c>
      <c r="BE154" s="29">
        <f t="shared" si="29"/>
        <v>49.51174823571791</v>
      </c>
    </row>
    <row r="155" spans="1:57" ht="72" x14ac:dyDescent="0.3">
      <c r="A155" s="5">
        <v>30</v>
      </c>
      <c r="B155" s="11" t="s">
        <v>350</v>
      </c>
      <c r="C155" s="11">
        <v>2005</v>
      </c>
      <c r="D155" s="11">
        <v>2005</v>
      </c>
      <c r="E155" s="11">
        <v>2005</v>
      </c>
      <c r="F155" s="11" t="s">
        <v>10</v>
      </c>
      <c r="G155" s="11" t="s">
        <v>11</v>
      </c>
      <c r="H155" s="11" t="s">
        <v>351</v>
      </c>
      <c r="I155" s="11" t="s">
        <v>352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29">
        <v>152.91000366210937</v>
      </c>
      <c r="AE155" s="5">
        <f t="shared" si="24"/>
        <v>0</v>
      </c>
      <c r="AF155" s="29">
        <f t="shared" si="25"/>
        <v>152.91000366210937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50</v>
      </c>
      <c r="AU155" s="5">
        <v>0</v>
      </c>
      <c r="AV155" s="5">
        <v>0</v>
      </c>
      <c r="AW155" s="5">
        <v>0</v>
      </c>
      <c r="AX155" s="5">
        <v>2</v>
      </c>
      <c r="AY155" s="5">
        <v>0</v>
      </c>
      <c r="AZ155" s="5">
        <v>0</v>
      </c>
      <c r="BA155" s="29">
        <v>169.57000732421875</v>
      </c>
      <c r="BB155" s="5">
        <f t="shared" si="26"/>
        <v>52</v>
      </c>
      <c r="BC155" s="29">
        <f t="shared" si="27"/>
        <v>221.57000732421875</v>
      </c>
      <c r="BD155" s="29">
        <f t="shared" si="28"/>
        <v>152.91000366210937</v>
      </c>
      <c r="BE155" s="29">
        <f t="shared" si="29"/>
        <v>64.084128829433624</v>
      </c>
    </row>
    <row r="156" spans="1:57" x14ac:dyDescent="0.3">
      <c r="A156" s="5">
        <v>31</v>
      </c>
      <c r="B156" s="11" t="s">
        <v>26</v>
      </c>
      <c r="C156" s="11">
        <v>1963</v>
      </c>
      <c r="D156" s="11">
        <v>1963</v>
      </c>
      <c r="E156" s="11">
        <v>1963</v>
      </c>
      <c r="F156" s="11">
        <v>2</v>
      </c>
      <c r="G156" s="11" t="s">
        <v>11</v>
      </c>
      <c r="H156" s="11" t="s">
        <v>23</v>
      </c>
      <c r="I156" s="11" t="s">
        <v>24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2</v>
      </c>
      <c r="X156" s="5">
        <v>0</v>
      </c>
      <c r="Y156" s="5">
        <v>2</v>
      </c>
      <c r="Z156" s="5">
        <v>0</v>
      </c>
      <c r="AA156" s="5">
        <v>0</v>
      </c>
      <c r="AB156" s="5">
        <v>0</v>
      </c>
      <c r="AC156" s="5">
        <v>0</v>
      </c>
      <c r="AD156" s="29">
        <v>152.69999694824219</v>
      </c>
      <c r="AE156" s="5">
        <f t="shared" si="24"/>
        <v>6</v>
      </c>
      <c r="AF156" s="29">
        <f t="shared" si="25"/>
        <v>158.69999694824219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2</v>
      </c>
      <c r="AY156" s="5">
        <v>0</v>
      </c>
      <c r="AZ156" s="5">
        <v>0</v>
      </c>
      <c r="BA156" s="29">
        <v>152.85000610351562</v>
      </c>
      <c r="BB156" s="5">
        <f t="shared" si="26"/>
        <v>2</v>
      </c>
      <c r="BC156" s="29">
        <f t="shared" si="27"/>
        <v>154.85000610351562</v>
      </c>
      <c r="BD156" s="29">
        <f t="shared" si="28"/>
        <v>154.85000610351562</v>
      </c>
      <c r="BE156" s="29">
        <f t="shared" si="29"/>
        <v>66.165899824799837</v>
      </c>
    </row>
    <row r="157" spans="1:57" ht="28.8" x14ac:dyDescent="0.3">
      <c r="A157" s="5">
        <v>32</v>
      </c>
      <c r="B157" s="11" t="s">
        <v>260</v>
      </c>
      <c r="C157" s="11">
        <v>2003</v>
      </c>
      <c r="D157" s="11">
        <v>2003</v>
      </c>
      <c r="E157" s="11">
        <v>2003</v>
      </c>
      <c r="F157" s="11" t="s">
        <v>10</v>
      </c>
      <c r="G157" s="11" t="s">
        <v>40</v>
      </c>
      <c r="H157" s="11" t="s">
        <v>261</v>
      </c>
      <c r="I157" s="11" t="s">
        <v>190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2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2</v>
      </c>
      <c r="AC157" s="5">
        <v>0</v>
      </c>
      <c r="AD157" s="29">
        <v>154.49000549316406</v>
      </c>
      <c r="AE157" s="5">
        <f t="shared" si="24"/>
        <v>4</v>
      </c>
      <c r="AF157" s="29">
        <f t="shared" si="25"/>
        <v>158.49000549316406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2</v>
      </c>
      <c r="AS157" s="5">
        <v>50</v>
      </c>
      <c r="AT157" s="5">
        <v>0</v>
      </c>
      <c r="AU157" s="5">
        <v>0</v>
      </c>
      <c r="AV157" s="5">
        <v>2</v>
      </c>
      <c r="AW157" s="5">
        <v>50</v>
      </c>
      <c r="AX157" s="5">
        <v>0</v>
      </c>
      <c r="AY157" s="5">
        <v>2</v>
      </c>
      <c r="AZ157" s="5">
        <v>0</v>
      </c>
      <c r="BA157" s="29">
        <v>142.10000610351562</v>
      </c>
      <c r="BB157" s="5">
        <f t="shared" si="26"/>
        <v>106</v>
      </c>
      <c r="BC157" s="29">
        <f t="shared" si="27"/>
        <v>248.10000610351562</v>
      </c>
      <c r="BD157" s="29">
        <f t="shared" si="28"/>
        <v>158.49000549316406</v>
      </c>
      <c r="BE157" s="29">
        <f t="shared" si="29"/>
        <v>70.071897565208857</v>
      </c>
    </row>
    <row r="158" spans="1:57" ht="43.2" x14ac:dyDescent="0.3">
      <c r="A158" s="5">
        <v>33</v>
      </c>
      <c r="B158" s="11" t="s">
        <v>267</v>
      </c>
      <c r="C158" s="11">
        <v>2005</v>
      </c>
      <c r="D158" s="11">
        <v>2005</v>
      </c>
      <c r="E158" s="11">
        <v>2005</v>
      </c>
      <c r="F158" s="11" t="s">
        <v>86</v>
      </c>
      <c r="G158" s="11" t="s">
        <v>65</v>
      </c>
      <c r="H158" s="11" t="s">
        <v>66</v>
      </c>
      <c r="I158" s="11" t="s">
        <v>87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2</v>
      </c>
      <c r="U158" s="5">
        <v>0</v>
      </c>
      <c r="V158" s="5">
        <v>0</v>
      </c>
      <c r="W158" s="5">
        <v>2</v>
      </c>
      <c r="X158" s="5">
        <v>0</v>
      </c>
      <c r="Y158" s="5">
        <v>0</v>
      </c>
      <c r="Z158" s="5">
        <v>0</v>
      </c>
      <c r="AA158" s="5">
        <v>2</v>
      </c>
      <c r="AB158" s="5">
        <v>0</v>
      </c>
      <c r="AC158" s="5">
        <v>0</v>
      </c>
      <c r="AD158" s="29">
        <v>156.25</v>
      </c>
      <c r="AE158" s="5">
        <f t="shared" si="24"/>
        <v>6</v>
      </c>
      <c r="AF158" s="29">
        <f t="shared" si="25"/>
        <v>162.25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29">
        <v>160.3800048828125</v>
      </c>
      <c r="BB158" s="5">
        <f t="shared" si="26"/>
        <v>0</v>
      </c>
      <c r="BC158" s="29">
        <f t="shared" si="27"/>
        <v>160.3800048828125</v>
      </c>
      <c r="BD158" s="29">
        <f t="shared" si="28"/>
        <v>160.3800048828125</v>
      </c>
      <c r="BE158" s="29">
        <f t="shared" si="29"/>
        <v>72.100011461693384</v>
      </c>
    </row>
    <row r="159" spans="1:57" x14ac:dyDescent="0.3">
      <c r="A159" s="5">
        <v>34</v>
      </c>
      <c r="B159" s="11" t="s">
        <v>177</v>
      </c>
      <c r="C159" s="11">
        <v>1951</v>
      </c>
      <c r="D159" s="11">
        <v>1951</v>
      </c>
      <c r="E159" s="11">
        <v>1951</v>
      </c>
      <c r="F159" s="11" t="s">
        <v>61</v>
      </c>
      <c r="G159" s="11" t="s">
        <v>11</v>
      </c>
      <c r="H159" s="11" t="s">
        <v>178</v>
      </c>
      <c r="I159" s="11"/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2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29">
        <v>160.41999816894531</v>
      </c>
      <c r="AE159" s="5">
        <f t="shared" si="24"/>
        <v>2</v>
      </c>
      <c r="AF159" s="29">
        <f t="shared" si="25"/>
        <v>162.41999816894531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29">
        <v>166.38999938964844</v>
      </c>
      <c r="BB159" s="5">
        <f t="shared" si="26"/>
        <v>0</v>
      </c>
      <c r="BC159" s="29">
        <f t="shared" si="27"/>
        <v>166.38999938964844</v>
      </c>
      <c r="BD159" s="29">
        <f t="shared" si="28"/>
        <v>162.41999816894531</v>
      </c>
      <c r="BE159" s="29">
        <f t="shared" si="29"/>
        <v>74.289080280975227</v>
      </c>
    </row>
    <row r="160" spans="1:57" ht="72" x14ac:dyDescent="0.3">
      <c r="A160" s="5">
        <v>35</v>
      </c>
      <c r="B160" s="11" t="s">
        <v>405</v>
      </c>
      <c r="C160" s="11">
        <v>2000</v>
      </c>
      <c r="D160" s="11">
        <v>2000</v>
      </c>
      <c r="E160" s="11">
        <v>2000</v>
      </c>
      <c r="F160" s="11" t="s">
        <v>86</v>
      </c>
      <c r="G160" s="11" t="s">
        <v>11</v>
      </c>
      <c r="H160" s="11" t="s">
        <v>406</v>
      </c>
      <c r="I160" s="11" t="s">
        <v>407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2</v>
      </c>
      <c r="X160" s="5">
        <v>0</v>
      </c>
      <c r="Y160" s="5">
        <v>0</v>
      </c>
      <c r="Z160" s="5">
        <v>0</v>
      </c>
      <c r="AA160" s="5">
        <v>2</v>
      </c>
      <c r="AB160" s="5">
        <v>0</v>
      </c>
      <c r="AC160" s="5">
        <v>0</v>
      </c>
      <c r="AD160" s="29">
        <v>161.63999938964844</v>
      </c>
      <c r="AE160" s="5">
        <f t="shared" si="24"/>
        <v>4</v>
      </c>
      <c r="AF160" s="29">
        <f t="shared" si="25"/>
        <v>165.63999938964844</v>
      </c>
      <c r="AG160" s="5">
        <v>0</v>
      </c>
      <c r="AH160" s="5">
        <v>0</v>
      </c>
      <c r="AI160" s="5">
        <v>0</v>
      </c>
      <c r="AJ160" s="5">
        <v>0</v>
      </c>
      <c r="AK160" s="5">
        <v>2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2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29">
        <v>159.83000183105469</v>
      </c>
      <c r="BB160" s="5">
        <f t="shared" si="26"/>
        <v>4</v>
      </c>
      <c r="BC160" s="29">
        <f t="shared" si="27"/>
        <v>163.83000183105469</v>
      </c>
      <c r="BD160" s="29">
        <f t="shared" si="28"/>
        <v>163.83000183105469</v>
      </c>
      <c r="BE160" s="29">
        <f t="shared" si="29"/>
        <v>75.802122050660685</v>
      </c>
    </row>
    <row r="161" spans="1:57" ht="43.2" x14ac:dyDescent="0.3">
      <c r="A161" s="5">
        <v>36</v>
      </c>
      <c r="B161" s="11" t="s">
        <v>231</v>
      </c>
      <c r="C161" s="11">
        <v>2006</v>
      </c>
      <c r="D161" s="11">
        <v>2006</v>
      </c>
      <c r="E161" s="11">
        <v>2006</v>
      </c>
      <c r="F161" s="11" t="s">
        <v>64</v>
      </c>
      <c r="G161" s="11" t="s">
        <v>47</v>
      </c>
      <c r="H161" s="11" t="s">
        <v>50</v>
      </c>
      <c r="I161" s="11" t="s">
        <v>51</v>
      </c>
      <c r="J161" s="5">
        <v>2</v>
      </c>
      <c r="K161" s="5">
        <v>0</v>
      </c>
      <c r="L161" s="5">
        <v>0</v>
      </c>
      <c r="M161" s="5">
        <v>0</v>
      </c>
      <c r="N161" s="5">
        <v>0</v>
      </c>
      <c r="O161" s="5">
        <v>2</v>
      </c>
      <c r="P161" s="5">
        <v>2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2</v>
      </c>
      <c r="W161" s="5">
        <v>2</v>
      </c>
      <c r="X161" s="5">
        <v>0</v>
      </c>
      <c r="Y161" s="5">
        <v>0</v>
      </c>
      <c r="Z161" s="5">
        <v>0</v>
      </c>
      <c r="AA161" s="5">
        <v>0</v>
      </c>
      <c r="AB161" s="5">
        <v>2</v>
      </c>
      <c r="AC161" s="5">
        <v>0</v>
      </c>
      <c r="AD161" s="29">
        <v>162.77000427246094</v>
      </c>
      <c r="AE161" s="5">
        <f t="shared" si="24"/>
        <v>12</v>
      </c>
      <c r="AF161" s="29">
        <f t="shared" si="25"/>
        <v>174.77000427246094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2</v>
      </c>
      <c r="AM161" s="5">
        <v>0</v>
      </c>
      <c r="AN161" s="5">
        <v>0</v>
      </c>
      <c r="AO161" s="5">
        <v>0</v>
      </c>
      <c r="AP161" s="5">
        <v>0</v>
      </c>
      <c r="AQ161" s="5">
        <v>2</v>
      </c>
      <c r="AR161" s="5">
        <v>0</v>
      </c>
      <c r="AS161" s="5">
        <v>0</v>
      </c>
      <c r="AT161" s="5">
        <v>0</v>
      </c>
      <c r="AU161" s="5">
        <v>0</v>
      </c>
      <c r="AV161" s="5">
        <v>2</v>
      </c>
      <c r="AW161" s="5">
        <v>0</v>
      </c>
      <c r="AX161" s="5">
        <v>0</v>
      </c>
      <c r="AY161" s="5">
        <v>0</v>
      </c>
      <c r="AZ161" s="5">
        <v>0</v>
      </c>
      <c r="BA161" s="29">
        <v>170.91000366210937</v>
      </c>
      <c r="BB161" s="5">
        <f t="shared" si="26"/>
        <v>6</v>
      </c>
      <c r="BC161" s="29">
        <f t="shared" si="27"/>
        <v>176.91000366210937</v>
      </c>
      <c r="BD161" s="29">
        <f t="shared" si="28"/>
        <v>174.77000427246094</v>
      </c>
      <c r="BE161" s="29">
        <f t="shared" si="29"/>
        <v>87.541581386209941</v>
      </c>
    </row>
    <row r="162" spans="1:57" ht="28.8" x14ac:dyDescent="0.3">
      <c r="A162" s="5">
        <v>37</v>
      </c>
      <c r="B162" s="11" t="s">
        <v>39</v>
      </c>
      <c r="C162" s="11">
        <v>1999</v>
      </c>
      <c r="D162" s="11">
        <v>1999</v>
      </c>
      <c r="E162" s="11">
        <v>1999</v>
      </c>
      <c r="F162" s="11" t="s">
        <v>10</v>
      </c>
      <c r="G162" s="11" t="s">
        <v>40</v>
      </c>
      <c r="H162" s="11" t="s">
        <v>41</v>
      </c>
      <c r="I162" s="11" t="s">
        <v>42</v>
      </c>
      <c r="J162" s="5">
        <v>2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2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2</v>
      </c>
      <c r="AC162" s="5">
        <v>0</v>
      </c>
      <c r="AD162" s="29">
        <v>219.80000305175781</v>
      </c>
      <c r="AE162" s="5">
        <f t="shared" si="24"/>
        <v>6</v>
      </c>
      <c r="AF162" s="29">
        <f t="shared" si="25"/>
        <v>225.80000305175781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2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2</v>
      </c>
      <c r="AT162" s="5">
        <v>2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29">
        <v>172.17999267578125</v>
      </c>
      <c r="BB162" s="5">
        <f t="shared" si="26"/>
        <v>6</v>
      </c>
      <c r="BC162" s="29">
        <f t="shared" si="27"/>
        <v>178.17999267578125</v>
      </c>
      <c r="BD162" s="29">
        <f t="shared" si="28"/>
        <v>178.17999267578125</v>
      </c>
      <c r="BE162" s="29">
        <f t="shared" si="29"/>
        <v>91.200759746532839</v>
      </c>
    </row>
    <row r="163" spans="1:57" ht="43.2" x14ac:dyDescent="0.3">
      <c r="A163" s="5">
        <v>38</v>
      </c>
      <c r="B163" s="11" t="s">
        <v>85</v>
      </c>
      <c r="C163" s="11">
        <v>2001</v>
      </c>
      <c r="D163" s="11">
        <v>2001</v>
      </c>
      <c r="E163" s="11">
        <v>2001</v>
      </c>
      <c r="F163" s="11" t="s">
        <v>86</v>
      </c>
      <c r="G163" s="11" t="s">
        <v>65</v>
      </c>
      <c r="H163" s="11" t="s">
        <v>66</v>
      </c>
      <c r="I163" s="11" t="s">
        <v>87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2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29">
        <v>214.85000610351562</v>
      </c>
      <c r="AE163" s="5">
        <f t="shared" si="24"/>
        <v>2</v>
      </c>
      <c r="AF163" s="29">
        <f t="shared" si="25"/>
        <v>216.85000610351562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50</v>
      </c>
      <c r="AS163" s="5">
        <v>0</v>
      </c>
      <c r="AT163" s="5">
        <v>0</v>
      </c>
      <c r="AU163" s="5">
        <v>0</v>
      </c>
      <c r="AV163" s="5">
        <v>2</v>
      </c>
      <c r="AW163" s="5">
        <v>0</v>
      </c>
      <c r="AX163" s="5">
        <v>0</v>
      </c>
      <c r="AY163" s="5">
        <v>0</v>
      </c>
      <c r="AZ163" s="5">
        <v>0</v>
      </c>
      <c r="BA163" s="29">
        <v>186.47000122070312</v>
      </c>
      <c r="BB163" s="5">
        <f t="shared" si="26"/>
        <v>52</v>
      </c>
      <c r="BC163" s="29">
        <f t="shared" si="27"/>
        <v>238.47000122070312</v>
      </c>
      <c r="BD163" s="29">
        <f t="shared" si="28"/>
        <v>216.85000610351562</v>
      </c>
      <c r="BE163" s="29">
        <f t="shared" si="29"/>
        <v>132.6966417238387</v>
      </c>
    </row>
    <row r="164" spans="1:57" ht="28.8" x14ac:dyDescent="0.3">
      <c r="A164" s="5"/>
      <c r="B164" s="11" t="s">
        <v>473</v>
      </c>
      <c r="C164" s="11">
        <v>1985</v>
      </c>
      <c r="D164" s="11">
        <v>1985</v>
      </c>
      <c r="E164" s="11">
        <v>1985</v>
      </c>
      <c r="F164" s="11" t="s">
        <v>10</v>
      </c>
      <c r="G164" s="11" t="s">
        <v>11</v>
      </c>
      <c r="H164" s="11" t="s">
        <v>474</v>
      </c>
      <c r="I164" s="11" t="s">
        <v>390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29"/>
      <c r="AE164" s="5">
        <f t="shared" si="24"/>
        <v>0</v>
      </c>
      <c r="AF164" s="29" t="s">
        <v>823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29"/>
      <c r="BB164" s="5">
        <f t="shared" si="26"/>
        <v>0</v>
      </c>
      <c r="BC164" s="29" t="s">
        <v>823</v>
      </c>
      <c r="BD164" s="29"/>
      <c r="BE164" s="29" t="str">
        <f t="shared" si="29"/>
        <v/>
      </c>
    </row>
    <row r="165" spans="1:57" x14ac:dyDescent="0.3">
      <c r="A165" s="5"/>
      <c r="B165" s="11" t="s">
        <v>449</v>
      </c>
      <c r="C165" s="11">
        <v>1984</v>
      </c>
      <c r="D165" s="11">
        <v>1984</v>
      </c>
      <c r="E165" s="11">
        <v>1984</v>
      </c>
      <c r="F165" s="11" t="s">
        <v>10</v>
      </c>
      <c r="G165" s="11" t="s">
        <v>11</v>
      </c>
      <c r="H165" s="11" t="s">
        <v>149</v>
      </c>
      <c r="I165" s="11" t="s">
        <v>208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29"/>
      <c r="AE165" s="5">
        <f t="shared" si="24"/>
        <v>0</v>
      </c>
      <c r="AF165" s="29" t="s">
        <v>823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29"/>
      <c r="BB165" s="5">
        <f t="shared" si="26"/>
        <v>0</v>
      </c>
      <c r="BC165" s="29" t="s">
        <v>823</v>
      </c>
      <c r="BD165" s="29"/>
      <c r="BE165" s="29" t="str">
        <f t="shared" si="29"/>
        <v/>
      </c>
    </row>
    <row r="166" spans="1:57" ht="57.6" x14ac:dyDescent="0.3">
      <c r="A166" s="5"/>
      <c r="B166" s="11" t="s">
        <v>120</v>
      </c>
      <c r="C166" s="11">
        <v>2006</v>
      </c>
      <c r="D166" s="11">
        <v>2006</v>
      </c>
      <c r="E166" s="11">
        <v>2006</v>
      </c>
      <c r="F166" s="11" t="s">
        <v>10</v>
      </c>
      <c r="G166" s="11" t="s">
        <v>112</v>
      </c>
      <c r="H166" s="11" t="s">
        <v>113</v>
      </c>
      <c r="I166" s="11" t="s">
        <v>114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29"/>
      <c r="AE166" s="5">
        <f t="shared" si="24"/>
        <v>0</v>
      </c>
      <c r="AF166" s="29" t="s">
        <v>823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29"/>
      <c r="BB166" s="5">
        <f t="shared" si="26"/>
        <v>0</v>
      </c>
      <c r="BC166" s="29" t="s">
        <v>823</v>
      </c>
      <c r="BD166" s="29"/>
      <c r="BE166" s="29" t="str">
        <f t="shared" si="29"/>
        <v/>
      </c>
    </row>
    <row r="168" spans="1:57" ht="18" x14ac:dyDescent="0.3">
      <c r="A168" s="15" t="s">
        <v>860</v>
      </c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57" x14ac:dyDescent="0.3">
      <c r="A169" s="20" t="s">
        <v>813</v>
      </c>
      <c r="B169" s="20" t="s">
        <v>1</v>
      </c>
      <c r="C169" s="20" t="s">
        <v>2</v>
      </c>
      <c r="D169" s="20" t="s">
        <v>485</v>
      </c>
      <c r="E169" s="20" t="s">
        <v>486</v>
      </c>
      <c r="F169" s="20" t="s">
        <v>3</v>
      </c>
      <c r="G169" s="20" t="s">
        <v>4</v>
      </c>
      <c r="H169" s="20" t="s">
        <v>5</v>
      </c>
      <c r="I169" s="20" t="s">
        <v>6</v>
      </c>
      <c r="J169" s="22" t="s">
        <v>815</v>
      </c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4"/>
      <c r="AG169" s="22" t="s">
        <v>819</v>
      </c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4"/>
      <c r="BD169" s="20" t="s">
        <v>820</v>
      </c>
      <c r="BE169" s="20" t="s">
        <v>821</v>
      </c>
    </row>
    <row r="170" spans="1:57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5">
        <v>1</v>
      </c>
      <c r="K170" s="25">
        <v>2</v>
      </c>
      <c r="L170" s="25">
        <v>3</v>
      </c>
      <c r="M170" s="25">
        <v>4</v>
      </c>
      <c r="N170" s="25">
        <v>5</v>
      </c>
      <c r="O170" s="25">
        <v>6</v>
      </c>
      <c r="P170" s="25">
        <v>7</v>
      </c>
      <c r="Q170" s="25">
        <v>8</v>
      </c>
      <c r="R170" s="25">
        <v>9</v>
      </c>
      <c r="S170" s="25">
        <v>10</v>
      </c>
      <c r="T170" s="25">
        <v>11</v>
      </c>
      <c r="U170" s="25">
        <v>12</v>
      </c>
      <c r="V170" s="25">
        <v>13</v>
      </c>
      <c r="W170" s="25">
        <v>14</v>
      </c>
      <c r="X170" s="25">
        <v>15</v>
      </c>
      <c r="Y170" s="25">
        <v>16</v>
      </c>
      <c r="Z170" s="25">
        <v>17</v>
      </c>
      <c r="AA170" s="25">
        <v>18</v>
      </c>
      <c r="AB170" s="25">
        <v>19</v>
      </c>
      <c r="AC170" s="25">
        <v>20</v>
      </c>
      <c r="AD170" s="25" t="s">
        <v>816</v>
      </c>
      <c r="AE170" s="25" t="s">
        <v>817</v>
      </c>
      <c r="AF170" s="25" t="s">
        <v>818</v>
      </c>
      <c r="AG170" s="25">
        <v>1</v>
      </c>
      <c r="AH170" s="25">
        <v>2</v>
      </c>
      <c r="AI170" s="25">
        <v>3</v>
      </c>
      <c r="AJ170" s="25">
        <v>4</v>
      </c>
      <c r="AK170" s="25">
        <v>5</v>
      </c>
      <c r="AL170" s="25">
        <v>6</v>
      </c>
      <c r="AM170" s="25">
        <v>7</v>
      </c>
      <c r="AN170" s="25">
        <v>8</v>
      </c>
      <c r="AO170" s="25">
        <v>9</v>
      </c>
      <c r="AP170" s="25">
        <v>10</v>
      </c>
      <c r="AQ170" s="25">
        <v>11</v>
      </c>
      <c r="AR170" s="25">
        <v>12</v>
      </c>
      <c r="AS170" s="25">
        <v>13</v>
      </c>
      <c r="AT170" s="25">
        <v>14</v>
      </c>
      <c r="AU170" s="25">
        <v>15</v>
      </c>
      <c r="AV170" s="25">
        <v>16</v>
      </c>
      <c r="AW170" s="25">
        <v>17</v>
      </c>
      <c r="AX170" s="25">
        <v>18</v>
      </c>
      <c r="AY170" s="25">
        <v>19</v>
      </c>
      <c r="AZ170" s="25">
        <v>20</v>
      </c>
      <c r="BA170" s="25" t="s">
        <v>816</v>
      </c>
      <c r="BB170" s="25" t="s">
        <v>817</v>
      </c>
      <c r="BC170" s="25" t="s">
        <v>818</v>
      </c>
      <c r="BD170" s="21"/>
      <c r="BE170" s="21"/>
    </row>
    <row r="171" spans="1:57" x14ac:dyDescent="0.3">
      <c r="A171" s="26">
        <v>1</v>
      </c>
      <c r="B171" s="27" t="s">
        <v>413</v>
      </c>
      <c r="C171" s="27">
        <v>1991</v>
      </c>
      <c r="D171" s="27">
        <v>1991</v>
      </c>
      <c r="E171" s="27">
        <v>1991</v>
      </c>
      <c r="F171" s="27" t="s">
        <v>16</v>
      </c>
      <c r="G171" s="27" t="s">
        <v>11</v>
      </c>
      <c r="H171" s="27" t="s">
        <v>79</v>
      </c>
      <c r="I171" s="27" t="s">
        <v>80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8">
        <v>86.849998474121094</v>
      </c>
      <c r="AE171" s="26">
        <f t="shared" ref="AE171:AE202" si="30">SUM(J171:AC171)</f>
        <v>0</v>
      </c>
      <c r="AF171" s="28">
        <f t="shared" ref="AF171:AF202" si="31">AD171+AE171</f>
        <v>86.849998474121094</v>
      </c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8"/>
      <c r="BB171" s="26">
        <f t="shared" ref="BB171:BB202" si="32">SUM(AG171:AZ171)</f>
        <v>0</v>
      </c>
      <c r="BC171" s="28" t="s">
        <v>823</v>
      </c>
      <c r="BD171" s="28">
        <f t="shared" ref="BD171:BD202" si="33">MIN(BC171,AF171)</f>
        <v>86.849998474121094</v>
      </c>
      <c r="BE171" s="28">
        <f t="shared" ref="BE171:BE202" si="34">IF( AND(ISNUMBER(BD$171),ISNUMBER(BD171)),(BD171-BD$171)/BD$171*100,"")</f>
        <v>0</v>
      </c>
    </row>
    <row r="172" spans="1:57" ht="57.6" x14ac:dyDescent="0.3">
      <c r="A172" s="5">
        <v>2</v>
      </c>
      <c r="B172" s="11" t="s">
        <v>306</v>
      </c>
      <c r="C172" s="11">
        <v>1995</v>
      </c>
      <c r="D172" s="11">
        <v>1995</v>
      </c>
      <c r="E172" s="11">
        <v>1995</v>
      </c>
      <c r="F172" s="11" t="s">
        <v>16</v>
      </c>
      <c r="G172" s="11" t="s">
        <v>307</v>
      </c>
      <c r="H172" s="11" t="s">
        <v>308</v>
      </c>
      <c r="I172" s="11" t="s">
        <v>309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2</v>
      </c>
      <c r="AA172" s="5">
        <v>0</v>
      </c>
      <c r="AB172" s="5">
        <v>0</v>
      </c>
      <c r="AC172" s="5">
        <v>0</v>
      </c>
      <c r="AD172" s="29">
        <v>92.30999755859375</v>
      </c>
      <c r="AE172" s="5">
        <f t="shared" si="30"/>
        <v>2</v>
      </c>
      <c r="AF172" s="29">
        <f t="shared" si="31"/>
        <v>94.30999755859375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29">
        <v>90.720001220703125</v>
      </c>
      <c r="BB172" s="5">
        <f t="shared" si="32"/>
        <v>0</v>
      </c>
      <c r="BC172" s="29">
        <f t="shared" ref="BC171:BC202" si="35">BA172+BB172</f>
        <v>90.720001220703125</v>
      </c>
      <c r="BD172" s="29">
        <f t="shared" si="33"/>
        <v>90.720001220703125</v>
      </c>
      <c r="BE172" s="29">
        <f t="shared" si="34"/>
        <v>4.4559617899534967</v>
      </c>
    </row>
    <row r="173" spans="1:57" ht="86.4" x14ac:dyDescent="0.3">
      <c r="A173" s="5">
        <v>3</v>
      </c>
      <c r="B173" s="11" t="s">
        <v>233</v>
      </c>
      <c r="C173" s="11">
        <v>1998</v>
      </c>
      <c r="D173" s="11">
        <v>1998</v>
      </c>
      <c r="E173" s="11">
        <v>1998</v>
      </c>
      <c r="F173" s="11" t="s">
        <v>61</v>
      </c>
      <c r="G173" s="11" t="s">
        <v>219</v>
      </c>
      <c r="H173" s="11" t="s">
        <v>220</v>
      </c>
      <c r="I173" s="11" t="s">
        <v>221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2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2</v>
      </c>
      <c r="AB173" s="5">
        <v>0</v>
      </c>
      <c r="AC173" s="5">
        <v>0</v>
      </c>
      <c r="AD173" s="29">
        <v>93.599998474121094</v>
      </c>
      <c r="AE173" s="5">
        <f t="shared" si="30"/>
        <v>4</v>
      </c>
      <c r="AF173" s="29">
        <f t="shared" si="31"/>
        <v>97.599998474121094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29">
        <v>90.919998168945313</v>
      </c>
      <c r="BB173" s="5">
        <f t="shared" si="32"/>
        <v>0</v>
      </c>
      <c r="BC173" s="29">
        <f t="shared" si="35"/>
        <v>90.919998168945313</v>
      </c>
      <c r="BD173" s="29">
        <f t="shared" si="33"/>
        <v>90.919998168945313</v>
      </c>
      <c r="BE173" s="29">
        <f t="shared" si="34"/>
        <v>4.6862403757404403</v>
      </c>
    </row>
    <row r="174" spans="1:57" ht="57.6" x14ac:dyDescent="0.3">
      <c r="A174" s="5">
        <v>4</v>
      </c>
      <c r="B174" s="11" t="s">
        <v>356</v>
      </c>
      <c r="C174" s="11">
        <v>1995</v>
      </c>
      <c r="D174" s="11">
        <v>1995</v>
      </c>
      <c r="E174" s="11">
        <v>1995</v>
      </c>
      <c r="F174" s="11" t="s">
        <v>16</v>
      </c>
      <c r="G174" s="11" t="s">
        <v>127</v>
      </c>
      <c r="H174" s="11" t="s">
        <v>128</v>
      </c>
      <c r="I174" s="11" t="s">
        <v>129</v>
      </c>
      <c r="J174" s="5">
        <v>0</v>
      </c>
      <c r="K174" s="5">
        <v>0</v>
      </c>
      <c r="L174" s="5">
        <v>0</v>
      </c>
      <c r="M174" s="5">
        <v>0</v>
      </c>
      <c r="N174" s="5">
        <v>2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29">
        <v>95.239997863769531</v>
      </c>
      <c r="AE174" s="5">
        <f t="shared" si="30"/>
        <v>2</v>
      </c>
      <c r="AF174" s="29">
        <f t="shared" si="31"/>
        <v>97.239997863769531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29">
        <v>91.650001525878906</v>
      </c>
      <c r="BB174" s="5">
        <f t="shared" si="32"/>
        <v>0</v>
      </c>
      <c r="BC174" s="29">
        <f t="shared" si="35"/>
        <v>91.650001525878906</v>
      </c>
      <c r="BD174" s="29">
        <f t="shared" si="33"/>
        <v>91.650001525878906</v>
      </c>
      <c r="BE174" s="29">
        <f t="shared" si="34"/>
        <v>5.5267739045362001</v>
      </c>
    </row>
    <row r="175" spans="1:57" ht="57.6" x14ac:dyDescent="0.3">
      <c r="A175" s="5">
        <v>5</v>
      </c>
      <c r="B175" s="11" t="s">
        <v>478</v>
      </c>
      <c r="C175" s="11">
        <v>1996</v>
      </c>
      <c r="D175" s="11">
        <v>1996</v>
      </c>
      <c r="E175" s="11">
        <v>1996</v>
      </c>
      <c r="F175" s="11" t="s">
        <v>16</v>
      </c>
      <c r="G175" s="11" t="s">
        <v>112</v>
      </c>
      <c r="H175" s="11" t="s">
        <v>294</v>
      </c>
      <c r="I175" s="11" t="s">
        <v>295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2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29">
        <v>91.459999084472656</v>
      </c>
      <c r="AE175" s="5">
        <f t="shared" si="30"/>
        <v>2</v>
      </c>
      <c r="AF175" s="29">
        <f t="shared" si="31"/>
        <v>93.459999084472656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2</v>
      </c>
      <c r="AY175" s="5">
        <v>0</v>
      </c>
      <c r="AZ175" s="5">
        <v>0</v>
      </c>
      <c r="BA175" s="29">
        <v>90.180000305175781</v>
      </c>
      <c r="BB175" s="5">
        <f t="shared" si="32"/>
        <v>2</v>
      </c>
      <c r="BC175" s="29">
        <f t="shared" si="35"/>
        <v>92.180000305175781</v>
      </c>
      <c r="BD175" s="29">
        <f t="shared" si="33"/>
        <v>92.180000305175781</v>
      </c>
      <c r="BE175" s="29">
        <f t="shared" si="34"/>
        <v>6.13702006298006</v>
      </c>
    </row>
    <row r="176" spans="1:57" ht="43.2" x14ac:dyDescent="0.3">
      <c r="A176" s="5">
        <v>6</v>
      </c>
      <c r="B176" s="11" t="s">
        <v>15</v>
      </c>
      <c r="C176" s="11">
        <v>1995</v>
      </c>
      <c r="D176" s="11">
        <v>1995</v>
      </c>
      <c r="E176" s="11">
        <v>1995</v>
      </c>
      <c r="F176" s="11" t="s">
        <v>16</v>
      </c>
      <c r="G176" s="11" t="s">
        <v>17</v>
      </c>
      <c r="H176" s="11" t="s">
        <v>18</v>
      </c>
      <c r="I176" s="11" t="s">
        <v>19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29">
        <v>94.459999084472656</v>
      </c>
      <c r="AE176" s="5">
        <f t="shared" si="30"/>
        <v>0</v>
      </c>
      <c r="AF176" s="29">
        <f t="shared" si="31"/>
        <v>94.459999084472656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29">
        <v>93.680000305175781</v>
      </c>
      <c r="BB176" s="5">
        <f t="shared" si="32"/>
        <v>0</v>
      </c>
      <c r="BC176" s="29">
        <f t="shared" si="35"/>
        <v>93.680000305175781</v>
      </c>
      <c r="BD176" s="29">
        <f t="shared" si="33"/>
        <v>93.680000305175781</v>
      </c>
      <c r="BE176" s="29">
        <f t="shared" si="34"/>
        <v>7.8641358100770029</v>
      </c>
    </row>
    <row r="177" spans="1:57" ht="28.8" x14ac:dyDescent="0.3">
      <c r="A177" s="5">
        <v>7</v>
      </c>
      <c r="B177" s="11" t="s">
        <v>101</v>
      </c>
      <c r="C177" s="11">
        <v>1965</v>
      </c>
      <c r="D177" s="11">
        <v>1965</v>
      </c>
      <c r="E177" s="11">
        <v>1965</v>
      </c>
      <c r="F177" s="11" t="s">
        <v>16</v>
      </c>
      <c r="G177" s="11" t="s">
        <v>102</v>
      </c>
      <c r="H177" s="11" t="s">
        <v>103</v>
      </c>
      <c r="I177" s="11" t="s">
        <v>91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29">
        <v>97.900001525878906</v>
      </c>
      <c r="AE177" s="5">
        <f t="shared" si="30"/>
        <v>0</v>
      </c>
      <c r="AF177" s="29">
        <f t="shared" si="31"/>
        <v>97.900001525878906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29">
        <v>96.480003356933594</v>
      </c>
      <c r="BB177" s="5">
        <f t="shared" si="32"/>
        <v>0</v>
      </c>
      <c r="BC177" s="29">
        <f t="shared" si="35"/>
        <v>96.480003356933594</v>
      </c>
      <c r="BD177" s="29">
        <f t="shared" si="33"/>
        <v>96.480003356933594</v>
      </c>
      <c r="BE177" s="29">
        <f t="shared" si="34"/>
        <v>11.088088718483945</v>
      </c>
    </row>
    <row r="178" spans="1:57" ht="28.8" x14ac:dyDescent="0.3">
      <c r="A178" s="5">
        <v>8</v>
      </c>
      <c r="B178" s="11" t="s">
        <v>444</v>
      </c>
      <c r="C178" s="11">
        <v>1990</v>
      </c>
      <c r="D178" s="11">
        <v>1990</v>
      </c>
      <c r="E178" s="11">
        <v>1990</v>
      </c>
      <c r="F178" s="11" t="s">
        <v>16</v>
      </c>
      <c r="G178" s="11" t="s">
        <v>11</v>
      </c>
      <c r="H178" s="11" t="s">
        <v>441</v>
      </c>
      <c r="I178" s="11" t="s">
        <v>445</v>
      </c>
      <c r="J178" s="5">
        <v>0</v>
      </c>
      <c r="K178" s="5">
        <v>0</v>
      </c>
      <c r="L178" s="5">
        <v>0</v>
      </c>
      <c r="M178" s="5">
        <v>0</v>
      </c>
      <c r="N178" s="5">
        <v>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29">
        <v>95.30999755859375</v>
      </c>
      <c r="AE178" s="5">
        <f t="shared" si="30"/>
        <v>2</v>
      </c>
      <c r="AF178" s="29">
        <f t="shared" si="31"/>
        <v>97.30999755859375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2</v>
      </c>
      <c r="AP178" s="5">
        <v>2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2</v>
      </c>
      <c r="AZ178" s="5">
        <v>0</v>
      </c>
      <c r="BA178" s="29">
        <v>97.970001220703125</v>
      </c>
      <c r="BB178" s="5">
        <f t="shared" si="32"/>
        <v>6</v>
      </c>
      <c r="BC178" s="29">
        <f t="shared" si="35"/>
        <v>103.97000122070312</v>
      </c>
      <c r="BD178" s="29">
        <f t="shared" si="33"/>
        <v>97.30999755859375</v>
      </c>
      <c r="BE178" s="29">
        <f t="shared" si="34"/>
        <v>12.043752755608219</v>
      </c>
    </row>
    <row r="179" spans="1:57" ht="57.6" x14ac:dyDescent="0.3">
      <c r="A179" s="5">
        <v>9</v>
      </c>
      <c r="B179" s="11" t="s">
        <v>126</v>
      </c>
      <c r="C179" s="11">
        <v>1995</v>
      </c>
      <c r="D179" s="11">
        <v>1995</v>
      </c>
      <c r="E179" s="11">
        <v>1995</v>
      </c>
      <c r="F179" s="11" t="s">
        <v>16</v>
      </c>
      <c r="G179" s="11" t="s">
        <v>127</v>
      </c>
      <c r="H179" s="11" t="s">
        <v>128</v>
      </c>
      <c r="I179" s="11" t="s">
        <v>129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2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29">
        <v>99.30999755859375</v>
      </c>
      <c r="AE179" s="5">
        <f t="shared" si="30"/>
        <v>2</v>
      </c>
      <c r="AF179" s="29">
        <f t="shared" si="31"/>
        <v>101.30999755859375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29">
        <v>97.449996948242188</v>
      </c>
      <c r="BB179" s="5">
        <f t="shared" si="32"/>
        <v>0</v>
      </c>
      <c r="BC179" s="29">
        <f t="shared" si="35"/>
        <v>97.449996948242188</v>
      </c>
      <c r="BD179" s="29">
        <f t="shared" si="33"/>
        <v>97.449996948242188</v>
      </c>
      <c r="BE179" s="29">
        <f t="shared" si="34"/>
        <v>12.204949522572072</v>
      </c>
    </row>
    <row r="180" spans="1:57" ht="28.8" x14ac:dyDescent="0.3">
      <c r="A180" s="5">
        <v>10</v>
      </c>
      <c r="B180" s="11" t="s">
        <v>440</v>
      </c>
      <c r="C180" s="11">
        <v>1990</v>
      </c>
      <c r="D180" s="11">
        <v>1990</v>
      </c>
      <c r="E180" s="11">
        <v>1990</v>
      </c>
      <c r="F180" s="11" t="s">
        <v>16</v>
      </c>
      <c r="G180" s="11" t="s">
        <v>11</v>
      </c>
      <c r="H180" s="11" t="s">
        <v>441</v>
      </c>
      <c r="I180" s="11" t="s">
        <v>442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29">
        <v>97.660003662109375</v>
      </c>
      <c r="AE180" s="5">
        <f t="shared" si="30"/>
        <v>0</v>
      </c>
      <c r="AF180" s="29">
        <f t="shared" si="31"/>
        <v>97.660003662109375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29">
        <v>98.349998474121094</v>
      </c>
      <c r="BB180" s="5">
        <f t="shared" si="32"/>
        <v>0</v>
      </c>
      <c r="BC180" s="29">
        <f t="shared" si="35"/>
        <v>98.349998474121094</v>
      </c>
      <c r="BD180" s="29">
        <f t="shared" si="33"/>
        <v>97.660003662109375</v>
      </c>
      <c r="BE180" s="29">
        <f t="shared" si="34"/>
        <v>12.446753457582806</v>
      </c>
    </row>
    <row r="181" spans="1:57" ht="72" x14ac:dyDescent="0.3">
      <c r="A181" s="5">
        <v>11</v>
      </c>
      <c r="B181" s="11" t="s">
        <v>381</v>
      </c>
      <c r="C181" s="11">
        <v>1998</v>
      </c>
      <c r="D181" s="11">
        <v>1998</v>
      </c>
      <c r="E181" s="11">
        <v>1998</v>
      </c>
      <c r="F181" s="11" t="s">
        <v>61</v>
      </c>
      <c r="G181" s="11" t="s">
        <v>140</v>
      </c>
      <c r="H181" s="11" t="s">
        <v>141</v>
      </c>
      <c r="I181" s="11" t="s">
        <v>142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2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2</v>
      </c>
      <c r="AB181" s="5">
        <v>50</v>
      </c>
      <c r="AC181" s="5">
        <v>50</v>
      </c>
      <c r="AD181" s="29">
        <v>102.81999969482422</v>
      </c>
      <c r="AE181" s="5">
        <f t="shared" si="30"/>
        <v>104</v>
      </c>
      <c r="AF181" s="29">
        <f t="shared" si="31"/>
        <v>206.81999969482422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29">
        <v>99.120002746582031</v>
      </c>
      <c r="BB181" s="5">
        <f t="shared" si="32"/>
        <v>0</v>
      </c>
      <c r="BC181" s="29">
        <f t="shared" si="35"/>
        <v>99.120002746582031</v>
      </c>
      <c r="BD181" s="29">
        <f t="shared" si="33"/>
        <v>99.120002746582031</v>
      </c>
      <c r="BE181" s="29">
        <f t="shared" si="34"/>
        <v>14.127811730609368</v>
      </c>
    </row>
    <row r="182" spans="1:57" ht="57.6" x14ac:dyDescent="0.3">
      <c r="A182" s="5">
        <v>12</v>
      </c>
      <c r="B182" s="11" t="s">
        <v>240</v>
      </c>
      <c r="C182" s="11">
        <v>2000</v>
      </c>
      <c r="D182" s="11">
        <v>2000</v>
      </c>
      <c r="E182" s="11">
        <v>2000</v>
      </c>
      <c r="F182" s="11" t="s">
        <v>61</v>
      </c>
      <c r="G182" s="11" t="s">
        <v>241</v>
      </c>
      <c r="H182" s="11" t="s">
        <v>242</v>
      </c>
      <c r="I182" s="11" t="s">
        <v>243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29">
        <v>125.76000213623047</v>
      </c>
      <c r="AE182" s="5">
        <f t="shared" si="30"/>
        <v>0</v>
      </c>
      <c r="AF182" s="29">
        <f t="shared" si="31"/>
        <v>125.76000213623047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29">
        <v>101.65000152587891</v>
      </c>
      <c r="BB182" s="5">
        <f t="shared" si="32"/>
        <v>0</v>
      </c>
      <c r="BC182" s="29">
        <f t="shared" si="35"/>
        <v>101.65000152587891</v>
      </c>
      <c r="BD182" s="29">
        <f t="shared" si="33"/>
        <v>101.65000152587891</v>
      </c>
      <c r="BE182" s="29">
        <f t="shared" si="34"/>
        <v>17.040878885182487</v>
      </c>
    </row>
    <row r="183" spans="1:57" ht="86.4" x14ac:dyDescent="0.3">
      <c r="A183" s="5">
        <v>13</v>
      </c>
      <c r="B183" s="11" t="s">
        <v>218</v>
      </c>
      <c r="C183" s="11">
        <v>1998</v>
      </c>
      <c r="D183" s="11">
        <v>1998</v>
      </c>
      <c r="E183" s="11">
        <v>1998</v>
      </c>
      <c r="F183" s="11" t="s">
        <v>61</v>
      </c>
      <c r="G183" s="11" t="s">
        <v>219</v>
      </c>
      <c r="H183" s="11" t="s">
        <v>220</v>
      </c>
      <c r="I183" s="11" t="s">
        <v>221</v>
      </c>
      <c r="J183" s="5">
        <v>0</v>
      </c>
      <c r="K183" s="5">
        <v>0</v>
      </c>
      <c r="L183" s="5">
        <v>2</v>
      </c>
      <c r="M183" s="5">
        <v>0</v>
      </c>
      <c r="N183" s="5">
        <v>2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50</v>
      </c>
      <c r="AC183" s="5">
        <v>50</v>
      </c>
      <c r="AD183" s="29">
        <v>100.05000305175781</v>
      </c>
      <c r="AE183" s="5">
        <f t="shared" si="30"/>
        <v>104</v>
      </c>
      <c r="AF183" s="29">
        <f t="shared" si="31"/>
        <v>204.05000305175781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29">
        <v>102.23999786376953</v>
      </c>
      <c r="BB183" s="5">
        <f t="shared" si="32"/>
        <v>0</v>
      </c>
      <c r="BC183" s="29">
        <f t="shared" si="35"/>
        <v>102.23999786376953</v>
      </c>
      <c r="BD183" s="29">
        <f t="shared" si="33"/>
        <v>102.23999786376953</v>
      </c>
      <c r="BE183" s="29">
        <f t="shared" si="34"/>
        <v>17.720206862449437</v>
      </c>
    </row>
    <row r="184" spans="1:57" ht="57.6" x14ac:dyDescent="0.3">
      <c r="A184" s="5">
        <v>14</v>
      </c>
      <c r="B184" s="11" t="s">
        <v>293</v>
      </c>
      <c r="C184" s="11">
        <v>1996</v>
      </c>
      <c r="D184" s="11">
        <v>1996</v>
      </c>
      <c r="E184" s="11">
        <v>1996</v>
      </c>
      <c r="F184" s="11" t="s">
        <v>16</v>
      </c>
      <c r="G184" s="11" t="s">
        <v>112</v>
      </c>
      <c r="H184" s="11" t="s">
        <v>294</v>
      </c>
      <c r="I184" s="11" t="s">
        <v>295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0</v>
      </c>
      <c r="Y184" s="5">
        <v>0</v>
      </c>
      <c r="Z184" s="5">
        <v>2</v>
      </c>
      <c r="AA184" s="5">
        <v>0</v>
      </c>
      <c r="AB184" s="5">
        <v>0</v>
      </c>
      <c r="AC184" s="5">
        <v>0</v>
      </c>
      <c r="AD184" s="29">
        <v>98.269996643066406</v>
      </c>
      <c r="AE184" s="5">
        <f t="shared" si="30"/>
        <v>4</v>
      </c>
      <c r="AF184" s="29">
        <f t="shared" si="31"/>
        <v>102.26999664306641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2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29">
        <v>100.88999938964844</v>
      </c>
      <c r="BB184" s="5">
        <f t="shared" si="32"/>
        <v>2</v>
      </c>
      <c r="BC184" s="29">
        <f t="shared" si="35"/>
        <v>102.88999938964844</v>
      </c>
      <c r="BD184" s="29">
        <f t="shared" si="33"/>
        <v>102.26999664306641</v>
      </c>
      <c r="BE184" s="29">
        <f t="shared" si="34"/>
        <v>17.754747771860981</v>
      </c>
    </row>
    <row r="185" spans="1:57" x14ac:dyDescent="0.3">
      <c r="A185" s="5">
        <v>15</v>
      </c>
      <c r="B185" s="11" t="s">
        <v>82</v>
      </c>
      <c r="C185" s="11">
        <v>1984</v>
      </c>
      <c r="D185" s="11">
        <v>1984</v>
      </c>
      <c r="E185" s="11">
        <v>1984</v>
      </c>
      <c r="F185" s="11" t="s">
        <v>16</v>
      </c>
      <c r="G185" s="11" t="s">
        <v>11</v>
      </c>
      <c r="H185" s="11" t="s">
        <v>83</v>
      </c>
      <c r="I185" s="11"/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29">
        <v>102.83000183105469</v>
      </c>
      <c r="AE185" s="5">
        <f t="shared" si="30"/>
        <v>0</v>
      </c>
      <c r="AF185" s="29">
        <f t="shared" si="31"/>
        <v>102.83000183105469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29"/>
      <c r="BB185" s="5">
        <f t="shared" si="32"/>
        <v>0</v>
      </c>
      <c r="BC185" s="29" t="s">
        <v>823</v>
      </c>
      <c r="BD185" s="29">
        <f t="shared" si="33"/>
        <v>102.83000183105469</v>
      </c>
      <c r="BE185" s="29">
        <f t="shared" si="34"/>
        <v>18.399543624281346</v>
      </c>
    </row>
    <row r="186" spans="1:57" ht="28.8" x14ac:dyDescent="0.3">
      <c r="A186" s="5">
        <v>16</v>
      </c>
      <c r="B186" s="11" t="s">
        <v>116</v>
      </c>
      <c r="C186" s="11">
        <v>1999</v>
      </c>
      <c r="D186" s="11">
        <v>1999</v>
      </c>
      <c r="E186" s="11">
        <v>1999</v>
      </c>
      <c r="F186" s="11" t="s">
        <v>61</v>
      </c>
      <c r="G186" s="11" t="s">
        <v>11</v>
      </c>
      <c r="H186" s="11" t="s">
        <v>117</v>
      </c>
      <c r="I186" s="11" t="s">
        <v>118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2</v>
      </c>
      <c r="AB186" s="5">
        <v>2</v>
      </c>
      <c r="AC186" s="5">
        <v>0</v>
      </c>
      <c r="AD186" s="29">
        <v>104.51999664306641</v>
      </c>
      <c r="AE186" s="5">
        <f t="shared" si="30"/>
        <v>4</v>
      </c>
      <c r="AF186" s="29">
        <f t="shared" si="31"/>
        <v>108.51999664306641</v>
      </c>
      <c r="AG186" s="5">
        <v>0</v>
      </c>
      <c r="AH186" s="5">
        <v>0</v>
      </c>
      <c r="AI186" s="5">
        <v>2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29">
        <v>101.37000274658203</v>
      </c>
      <c r="BB186" s="5">
        <f t="shared" si="32"/>
        <v>2</v>
      </c>
      <c r="BC186" s="29">
        <f t="shared" si="35"/>
        <v>103.37000274658203</v>
      </c>
      <c r="BD186" s="29">
        <f t="shared" si="33"/>
        <v>103.37000274658203</v>
      </c>
      <c r="BE186" s="29">
        <f t="shared" si="34"/>
        <v>19.021306347384041</v>
      </c>
    </row>
    <row r="187" spans="1:57" ht="57.6" x14ac:dyDescent="0.3">
      <c r="A187" s="5">
        <v>17</v>
      </c>
      <c r="B187" s="11" t="s">
        <v>360</v>
      </c>
      <c r="C187" s="11">
        <v>2000</v>
      </c>
      <c r="D187" s="11">
        <v>2000</v>
      </c>
      <c r="E187" s="11">
        <v>2000</v>
      </c>
      <c r="F187" s="11" t="s">
        <v>61</v>
      </c>
      <c r="G187" s="11" t="s">
        <v>241</v>
      </c>
      <c r="H187" s="11" t="s">
        <v>242</v>
      </c>
      <c r="I187" s="11" t="s">
        <v>243</v>
      </c>
      <c r="J187" s="5">
        <v>0</v>
      </c>
      <c r="K187" s="5">
        <v>0</v>
      </c>
      <c r="L187" s="5">
        <v>2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2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50</v>
      </c>
      <c r="Z187" s="5">
        <v>0</v>
      </c>
      <c r="AA187" s="5">
        <v>0</v>
      </c>
      <c r="AB187" s="5">
        <v>0</v>
      </c>
      <c r="AC187" s="5">
        <v>0</v>
      </c>
      <c r="AD187" s="29">
        <v>101.48000335693359</v>
      </c>
      <c r="AE187" s="5">
        <f t="shared" si="30"/>
        <v>54</v>
      </c>
      <c r="AF187" s="29">
        <f t="shared" si="31"/>
        <v>155.48000335693359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2</v>
      </c>
      <c r="AZ187" s="5">
        <v>0</v>
      </c>
      <c r="BA187" s="29">
        <v>104.02999877929687</v>
      </c>
      <c r="BB187" s="5">
        <f t="shared" si="32"/>
        <v>2</v>
      </c>
      <c r="BC187" s="29">
        <f t="shared" si="35"/>
        <v>106.02999877929687</v>
      </c>
      <c r="BD187" s="29">
        <f t="shared" si="33"/>
        <v>106.02999877929687</v>
      </c>
      <c r="BE187" s="29">
        <f t="shared" si="34"/>
        <v>22.084053704262175</v>
      </c>
    </row>
    <row r="188" spans="1:57" ht="28.8" x14ac:dyDescent="0.3">
      <c r="A188" s="5">
        <v>18</v>
      </c>
      <c r="B188" s="11" t="s">
        <v>194</v>
      </c>
      <c r="C188" s="11">
        <v>2000</v>
      </c>
      <c r="D188" s="11">
        <v>2000</v>
      </c>
      <c r="E188" s="11">
        <v>2000</v>
      </c>
      <c r="F188" s="11">
        <v>1</v>
      </c>
      <c r="G188" s="11" t="s">
        <v>11</v>
      </c>
      <c r="H188" s="11" t="s">
        <v>117</v>
      </c>
      <c r="I188" s="11" t="s">
        <v>118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</v>
      </c>
      <c r="T188" s="5">
        <v>0</v>
      </c>
      <c r="U188" s="5">
        <v>0</v>
      </c>
      <c r="V188" s="5">
        <v>2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2</v>
      </c>
      <c r="AC188" s="5">
        <v>2</v>
      </c>
      <c r="AD188" s="29">
        <v>110.76999664306641</v>
      </c>
      <c r="AE188" s="5">
        <f t="shared" si="30"/>
        <v>8</v>
      </c>
      <c r="AF188" s="29">
        <f t="shared" si="31"/>
        <v>118.76999664306641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29">
        <v>106.37999725341797</v>
      </c>
      <c r="BB188" s="5">
        <f t="shared" si="32"/>
        <v>0</v>
      </c>
      <c r="BC188" s="29">
        <f t="shared" si="35"/>
        <v>106.37999725341797</v>
      </c>
      <c r="BD188" s="29">
        <f t="shared" si="33"/>
        <v>106.37999725341797</v>
      </c>
      <c r="BE188" s="29">
        <f t="shared" si="34"/>
        <v>22.487045621671804</v>
      </c>
    </row>
    <row r="189" spans="1:57" ht="43.2" x14ac:dyDescent="0.3">
      <c r="A189" s="5">
        <v>19</v>
      </c>
      <c r="B189" s="11" t="s">
        <v>358</v>
      </c>
      <c r="C189" s="11">
        <v>2000</v>
      </c>
      <c r="D189" s="11">
        <v>2000</v>
      </c>
      <c r="E189" s="11">
        <v>2000</v>
      </c>
      <c r="F189" s="11" t="s">
        <v>61</v>
      </c>
      <c r="G189" s="11" t="s">
        <v>11</v>
      </c>
      <c r="H189" s="11" t="s">
        <v>255</v>
      </c>
      <c r="I189" s="11" t="s">
        <v>256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2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29">
        <v>106.40000152587891</v>
      </c>
      <c r="AE189" s="5">
        <f t="shared" si="30"/>
        <v>2</v>
      </c>
      <c r="AF189" s="29">
        <f t="shared" si="31"/>
        <v>108.40000152587891</v>
      </c>
      <c r="AG189" s="5">
        <v>0</v>
      </c>
      <c r="AH189" s="5">
        <v>0</v>
      </c>
      <c r="AI189" s="5">
        <v>2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2</v>
      </c>
      <c r="AY189" s="5">
        <v>0</v>
      </c>
      <c r="AZ189" s="5">
        <v>0</v>
      </c>
      <c r="BA189" s="29">
        <v>104.97000122070312</v>
      </c>
      <c r="BB189" s="5">
        <f t="shared" si="32"/>
        <v>4</v>
      </c>
      <c r="BC189" s="29">
        <f t="shared" si="35"/>
        <v>108.97000122070312</v>
      </c>
      <c r="BD189" s="29">
        <f t="shared" si="33"/>
        <v>108.40000152587891</v>
      </c>
      <c r="BE189" s="29">
        <f t="shared" si="34"/>
        <v>24.812899747118728</v>
      </c>
    </row>
    <row r="190" spans="1:57" x14ac:dyDescent="0.3">
      <c r="A190" s="5">
        <v>20</v>
      </c>
      <c r="B190" s="11" t="s">
        <v>135</v>
      </c>
      <c r="C190" s="11">
        <v>1995</v>
      </c>
      <c r="D190" s="11">
        <v>1995</v>
      </c>
      <c r="E190" s="11">
        <v>1995</v>
      </c>
      <c r="F190" s="11" t="s">
        <v>61</v>
      </c>
      <c r="G190" s="11" t="s">
        <v>11</v>
      </c>
      <c r="H190" s="11" t="s">
        <v>79</v>
      </c>
      <c r="I190" s="11" t="s">
        <v>80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2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29">
        <v>109.27999877929687</v>
      </c>
      <c r="AE190" s="5">
        <f t="shared" si="30"/>
        <v>2</v>
      </c>
      <c r="AF190" s="29">
        <f t="shared" si="31"/>
        <v>111.27999877929687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2</v>
      </c>
      <c r="AY190" s="5">
        <v>0</v>
      </c>
      <c r="AZ190" s="5">
        <v>0</v>
      </c>
      <c r="BA190" s="29">
        <v>107.12000274658203</v>
      </c>
      <c r="BB190" s="5">
        <f t="shared" si="32"/>
        <v>2</v>
      </c>
      <c r="BC190" s="29">
        <f t="shared" si="35"/>
        <v>109.12000274658203</v>
      </c>
      <c r="BD190" s="29">
        <f t="shared" si="33"/>
        <v>109.12000274658203</v>
      </c>
      <c r="BE190" s="29">
        <f t="shared" si="34"/>
        <v>25.641916711255654</v>
      </c>
    </row>
    <row r="191" spans="1:57" ht="43.2" x14ac:dyDescent="0.3">
      <c r="A191" s="5">
        <v>21</v>
      </c>
      <c r="B191" s="11" t="s">
        <v>482</v>
      </c>
      <c r="C191" s="11">
        <v>1989</v>
      </c>
      <c r="D191" s="11">
        <v>1989</v>
      </c>
      <c r="E191" s="11">
        <v>1989</v>
      </c>
      <c r="F191" s="11">
        <v>1</v>
      </c>
      <c r="G191" s="11" t="s">
        <v>47</v>
      </c>
      <c r="H191" s="11" t="s">
        <v>50</v>
      </c>
      <c r="I191" s="11" t="s">
        <v>51</v>
      </c>
      <c r="J191" s="5">
        <v>0</v>
      </c>
      <c r="K191" s="5">
        <v>0</v>
      </c>
      <c r="L191" s="5">
        <v>0</v>
      </c>
      <c r="M191" s="5">
        <v>0</v>
      </c>
      <c r="N191" s="5">
        <v>2</v>
      </c>
      <c r="O191" s="5">
        <v>0</v>
      </c>
      <c r="P191" s="5">
        <v>0</v>
      </c>
      <c r="Q191" s="5">
        <v>0</v>
      </c>
      <c r="R191" s="5">
        <v>0</v>
      </c>
      <c r="S191" s="5">
        <v>2</v>
      </c>
      <c r="T191" s="5">
        <v>0</v>
      </c>
      <c r="U191" s="5">
        <v>0</v>
      </c>
      <c r="V191" s="5">
        <v>0</v>
      </c>
      <c r="W191" s="5">
        <v>2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29">
        <v>116.62999725341797</v>
      </c>
      <c r="AE191" s="5">
        <f t="shared" si="30"/>
        <v>6</v>
      </c>
      <c r="AF191" s="29">
        <f t="shared" si="31"/>
        <v>122.62999725341797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2</v>
      </c>
      <c r="AZ191" s="5">
        <v>0</v>
      </c>
      <c r="BA191" s="29">
        <v>108.66000366210937</v>
      </c>
      <c r="BB191" s="5">
        <f t="shared" si="32"/>
        <v>2</v>
      </c>
      <c r="BC191" s="29">
        <f t="shared" si="35"/>
        <v>110.66000366210937</v>
      </c>
      <c r="BD191" s="29">
        <f t="shared" si="33"/>
        <v>110.66000366210937</v>
      </c>
      <c r="BE191" s="29">
        <f t="shared" si="34"/>
        <v>27.415089932422976</v>
      </c>
    </row>
    <row r="192" spans="1:57" ht="72" x14ac:dyDescent="0.3">
      <c r="A192" s="5">
        <v>22</v>
      </c>
      <c r="B192" s="11" t="s">
        <v>139</v>
      </c>
      <c r="C192" s="11">
        <v>1998</v>
      </c>
      <c r="D192" s="11">
        <v>1998</v>
      </c>
      <c r="E192" s="11">
        <v>1998</v>
      </c>
      <c r="F192" s="11" t="s">
        <v>61</v>
      </c>
      <c r="G192" s="11" t="s">
        <v>140</v>
      </c>
      <c r="H192" s="11" t="s">
        <v>141</v>
      </c>
      <c r="I192" s="11" t="s">
        <v>142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2</v>
      </c>
      <c r="AC192" s="5">
        <v>0</v>
      </c>
      <c r="AD192" s="29">
        <v>109.98000335693359</v>
      </c>
      <c r="AE192" s="5">
        <f t="shared" si="30"/>
        <v>2</v>
      </c>
      <c r="AF192" s="29">
        <f t="shared" si="31"/>
        <v>111.98000335693359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2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2</v>
      </c>
      <c r="AY192" s="5">
        <v>2</v>
      </c>
      <c r="AZ192" s="5">
        <v>0</v>
      </c>
      <c r="BA192" s="29">
        <v>114.40000152587891</v>
      </c>
      <c r="BB192" s="5">
        <f t="shared" si="32"/>
        <v>6</v>
      </c>
      <c r="BC192" s="29">
        <f t="shared" si="35"/>
        <v>120.40000152587891</v>
      </c>
      <c r="BD192" s="29">
        <f t="shared" si="33"/>
        <v>111.98000335693359</v>
      </c>
      <c r="BE192" s="29">
        <f t="shared" si="34"/>
        <v>28.93495143848569</v>
      </c>
    </row>
    <row r="193" spans="1:57" x14ac:dyDescent="0.3">
      <c r="A193" s="5">
        <v>23</v>
      </c>
      <c r="B193" s="11" t="s">
        <v>204</v>
      </c>
      <c r="C193" s="11">
        <v>1990</v>
      </c>
      <c r="D193" s="11">
        <v>1990</v>
      </c>
      <c r="E193" s="11">
        <v>1990</v>
      </c>
      <c r="F193" s="11" t="s">
        <v>61</v>
      </c>
      <c r="G193" s="11" t="s">
        <v>11</v>
      </c>
      <c r="H193" s="11" t="s">
        <v>205</v>
      </c>
      <c r="I193" s="11" t="s">
        <v>91</v>
      </c>
      <c r="J193" s="5">
        <v>0</v>
      </c>
      <c r="K193" s="5">
        <v>0</v>
      </c>
      <c r="L193" s="5">
        <v>2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2</v>
      </c>
      <c r="AC193" s="5">
        <v>0</v>
      </c>
      <c r="AD193" s="29">
        <v>119.22000122070312</v>
      </c>
      <c r="AE193" s="5">
        <f t="shared" si="30"/>
        <v>4</v>
      </c>
      <c r="AF193" s="29">
        <f t="shared" si="31"/>
        <v>123.22000122070312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2</v>
      </c>
      <c r="AY193" s="5">
        <v>2</v>
      </c>
      <c r="AZ193" s="5">
        <v>0</v>
      </c>
      <c r="BA193" s="29">
        <v>108.15000152587891</v>
      </c>
      <c r="BB193" s="5">
        <f t="shared" si="32"/>
        <v>4</v>
      </c>
      <c r="BC193" s="29">
        <f t="shared" si="35"/>
        <v>112.15000152587891</v>
      </c>
      <c r="BD193" s="29">
        <f t="shared" si="33"/>
        <v>112.15000152587891</v>
      </c>
      <c r="BE193" s="29">
        <f t="shared" si="34"/>
        <v>29.130689114861084</v>
      </c>
    </row>
    <row r="194" spans="1:57" ht="28.8" x14ac:dyDescent="0.3">
      <c r="A194" s="5">
        <v>24</v>
      </c>
      <c r="B194" s="11" t="s">
        <v>214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11</v>
      </c>
      <c r="H194" s="11" t="s">
        <v>117</v>
      </c>
      <c r="I194" s="11" t="s">
        <v>118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2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29">
        <v>112.62000274658203</v>
      </c>
      <c r="AE194" s="5">
        <f t="shared" si="30"/>
        <v>2</v>
      </c>
      <c r="AF194" s="29">
        <f t="shared" si="31"/>
        <v>114.62000274658203</v>
      </c>
      <c r="AG194" s="5">
        <v>0</v>
      </c>
      <c r="AH194" s="5">
        <v>0</v>
      </c>
      <c r="AI194" s="5">
        <v>0</v>
      </c>
      <c r="AJ194" s="5">
        <v>0</v>
      </c>
      <c r="AK194" s="5">
        <v>2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50</v>
      </c>
      <c r="AX194" s="5">
        <v>0</v>
      </c>
      <c r="AY194" s="5">
        <v>50</v>
      </c>
      <c r="AZ194" s="5">
        <v>0</v>
      </c>
      <c r="BA194" s="29">
        <v>98.830001831054688</v>
      </c>
      <c r="BB194" s="5">
        <f t="shared" si="32"/>
        <v>102</v>
      </c>
      <c r="BC194" s="29">
        <f t="shared" si="35"/>
        <v>200.83000183105469</v>
      </c>
      <c r="BD194" s="29">
        <f t="shared" si="33"/>
        <v>114.62000274658203</v>
      </c>
      <c r="BE194" s="29">
        <f t="shared" si="34"/>
        <v>31.974674450611111</v>
      </c>
    </row>
    <row r="195" spans="1:57" ht="28.8" x14ac:dyDescent="0.3">
      <c r="A195" s="5">
        <v>25</v>
      </c>
      <c r="B195" s="11" t="s">
        <v>146</v>
      </c>
      <c r="C195" s="11">
        <v>1986</v>
      </c>
      <c r="D195" s="11">
        <v>1986</v>
      </c>
      <c r="E195" s="11">
        <v>1986</v>
      </c>
      <c r="F195" s="11" t="s">
        <v>61</v>
      </c>
      <c r="G195" s="11" t="s">
        <v>11</v>
      </c>
      <c r="H195" s="11" t="s">
        <v>76</v>
      </c>
      <c r="I195" s="11" t="s">
        <v>71</v>
      </c>
      <c r="J195" s="5">
        <v>0</v>
      </c>
      <c r="K195" s="5">
        <v>0</v>
      </c>
      <c r="L195" s="5">
        <v>0</v>
      </c>
      <c r="M195" s="5">
        <v>0</v>
      </c>
      <c r="N195" s="5">
        <v>2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2</v>
      </c>
      <c r="AC195" s="5">
        <v>0</v>
      </c>
      <c r="AD195" s="29">
        <v>114.08999633789063</v>
      </c>
      <c r="AE195" s="5">
        <f t="shared" si="30"/>
        <v>4</v>
      </c>
      <c r="AF195" s="29">
        <f t="shared" si="31"/>
        <v>118.08999633789062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29">
        <v>115.93000030517578</v>
      </c>
      <c r="BB195" s="5">
        <f t="shared" si="32"/>
        <v>0</v>
      </c>
      <c r="BC195" s="29">
        <f t="shared" si="35"/>
        <v>115.93000030517578</v>
      </c>
      <c r="BD195" s="29">
        <f t="shared" si="33"/>
        <v>115.93000030517578</v>
      </c>
      <c r="BE195" s="29">
        <f t="shared" si="34"/>
        <v>33.483019392014988</v>
      </c>
    </row>
    <row r="196" spans="1:57" ht="28.8" x14ac:dyDescent="0.3">
      <c r="A196" s="5">
        <v>26</v>
      </c>
      <c r="B196" s="11" t="s">
        <v>324</v>
      </c>
      <c r="C196" s="11">
        <v>1994</v>
      </c>
      <c r="D196" s="11">
        <v>1994</v>
      </c>
      <c r="E196" s="11">
        <v>1994</v>
      </c>
      <c r="F196" s="11" t="s">
        <v>61</v>
      </c>
      <c r="G196" s="11" t="s">
        <v>11</v>
      </c>
      <c r="H196" s="11" t="s">
        <v>79</v>
      </c>
      <c r="I196" s="11" t="s">
        <v>325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29">
        <v>114.94999694824219</v>
      </c>
      <c r="AE196" s="5">
        <f t="shared" si="30"/>
        <v>2</v>
      </c>
      <c r="AF196" s="29">
        <f t="shared" si="31"/>
        <v>116.94999694824219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2</v>
      </c>
      <c r="AY196" s="5">
        <v>0</v>
      </c>
      <c r="AZ196" s="5">
        <v>0</v>
      </c>
      <c r="BA196" s="29">
        <v>115.91000366210937</v>
      </c>
      <c r="BB196" s="5">
        <f t="shared" si="32"/>
        <v>2</v>
      </c>
      <c r="BC196" s="29">
        <f t="shared" si="35"/>
        <v>117.91000366210937</v>
      </c>
      <c r="BD196" s="29">
        <f t="shared" si="33"/>
        <v>116.94999694824219</v>
      </c>
      <c r="BE196" s="29">
        <f t="shared" si="34"/>
        <v>34.657454234832329</v>
      </c>
    </row>
    <row r="197" spans="1:57" ht="28.8" x14ac:dyDescent="0.3">
      <c r="A197" s="5">
        <v>27</v>
      </c>
      <c r="B197" s="11" t="s">
        <v>344</v>
      </c>
      <c r="C197" s="11">
        <v>1978</v>
      </c>
      <c r="D197" s="11">
        <v>1978</v>
      </c>
      <c r="E197" s="11">
        <v>1978</v>
      </c>
      <c r="F197" s="11">
        <v>1</v>
      </c>
      <c r="G197" s="11" t="s">
        <v>65</v>
      </c>
      <c r="H197" s="11" t="s">
        <v>331</v>
      </c>
      <c r="I197" s="11" t="s">
        <v>12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2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29">
        <v>121.54000091552734</v>
      </c>
      <c r="AE197" s="5">
        <f t="shared" si="30"/>
        <v>2</v>
      </c>
      <c r="AF197" s="29">
        <f t="shared" si="31"/>
        <v>123.54000091552734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2</v>
      </c>
      <c r="AZ197" s="5">
        <v>0</v>
      </c>
      <c r="BA197" s="29">
        <v>117.95999908447266</v>
      </c>
      <c r="BB197" s="5">
        <f t="shared" si="32"/>
        <v>2</v>
      </c>
      <c r="BC197" s="29">
        <f t="shared" si="35"/>
        <v>119.95999908447266</v>
      </c>
      <c r="BD197" s="29">
        <f t="shared" si="33"/>
        <v>119.95999908447266</v>
      </c>
      <c r="BE197" s="29">
        <f t="shared" si="34"/>
        <v>38.123202293685047</v>
      </c>
    </row>
    <row r="198" spans="1:57" ht="28.8" x14ac:dyDescent="0.3">
      <c r="A198" s="5">
        <v>28</v>
      </c>
      <c r="B198" s="11" t="s">
        <v>187</v>
      </c>
      <c r="C198" s="11">
        <v>1996</v>
      </c>
      <c r="D198" s="11">
        <v>1996</v>
      </c>
      <c r="E198" s="11">
        <v>1996</v>
      </c>
      <c r="F198" s="11" t="s">
        <v>61</v>
      </c>
      <c r="G198" s="11" t="s">
        <v>11</v>
      </c>
      <c r="H198" s="11" t="s">
        <v>117</v>
      </c>
      <c r="I198" s="11" t="s">
        <v>118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2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2</v>
      </c>
      <c r="AC198" s="5">
        <v>0</v>
      </c>
      <c r="AD198" s="29">
        <v>124.23000335693359</v>
      </c>
      <c r="AE198" s="5">
        <f t="shared" si="30"/>
        <v>4</v>
      </c>
      <c r="AF198" s="29">
        <f t="shared" si="31"/>
        <v>128.23000335693359</v>
      </c>
      <c r="AG198" s="5">
        <v>0</v>
      </c>
      <c r="AH198" s="5">
        <v>0</v>
      </c>
      <c r="AI198" s="5">
        <v>2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2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29">
        <v>118.79000091552734</v>
      </c>
      <c r="BB198" s="5">
        <f t="shared" si="32"/>
        <v>4</v>
      </c>
      <c r="BC198" s="29">
        <f t="shared" si="35"/>
        <v>122.79000091552734</v>
      </c>
      <c r="BD198" s="29">
        <f t="shared" si="33"/>
        <v>122.79000091552734</v>
      </c>
      <c r="BE198" s="29">
        <f t="shared" si="34"/>
        <v>41.381696111503537</v>
      </c>
    </row>
    <row r="199" spans="1:57" ht="57.6" x14ac:dyDescent="0.3">
      <c r="A199" s="5">
        <v>29</v>
      </c>
      <c r="B199" s="11" t="s">
        <v>273</v>
      </c>
      <c r="C199" s="11">
        <v>2001</v>
      </c>
      <c r="D199" s="11">
        <v>2001</v>
      </c>
      <c r="E199" s="11">
        <v>2001</v>
      </c>
      <c r="F199" s="11" t="s">
        <v>86</v>
      </c>
      <c r="G199" s="11" t="s">
        <v>112</v>
      </c>
      <c r="H199" s="11" t="s">
        <v>113</v>
      </c>
      <c r="I199" s="11" t="s">
        <v>114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2</v>
      </c>
      <c r="R199" s="5">
        <v>0</v>
      </c>
      <c r="S199" s="5">
        <v>2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29">
        <v>125.59999847412109</v>
      </c>
      <c r="AE199" s="5">
        <f t="shared" si="30"/>
        <v>4</v>
      </c>
      <c r="AF199" s="29">
        <f t="shared" si="31"/>
        <v>129.59999847412109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2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2</v>
      </c>
      <c r="AZ199" s="5">
        <v>0</v>
      </c>
      <c r="BA199" s="29">
        <v>121.33999633789062</v>
      </c>
      <c r="BB199" s="5">
        <f t="shared" si="32"/>
        <v>4</v>
      </c>
      <c r="BC199" s="29">
        <f t="shared" si="35"/>
        <v>125.33999633789063</v>
      </c>
      <c r="BD199" s="29">
        <f t="shared" si="33"/>
        <v>125.33999633789063</v>
      </c>
      <c r="BE199" s="29">
        <f t="shared" si="34"/>
        <v>44.31778761082937</v>
      </c>
    </row>
    <row r="200" spans="1:57" x14ac:dyDescent="0.3">
      <c r="A200" s="5">
        <v>30</v>
      </c>
      <c r="B200" s="11" t="s">
        <v>457</v>
      </c>
      <c r="C200" s="11">
        <v>1963</v>
      </c>
      <c r="D200" s="11">
        <v>1963</v>
      </c>
      <c r="E200" s="11">
        <v>1963</v>
      </c>
      <c r="F200" s="11" t="s">
        <v>10</v>
      </c>
      <c r="G200" s="11" t="s">
        <v>11</v>
      </c>
      <c r="H200" s="11"/>
      <c r="I200" s="11" t="s">
        <v>91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29">
        <v>133.38999938964844</v>
      </c>
      <c r="AE200" s="5">
        <f t="shared" si="30"/>
        <v>0</v>
      </c>
      <c r="AF200" s="29">
        <f t="shared" si="31"/>
        <v>133.38999938964844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29">
        <v>128.50999450683594</v>
      </c>
      <c r="BB200" s="5">
        <f t="shared" si="32"/>
        <v>0</v>
      </c>
      <c r="BC200" s="29">
        <f t="shared" si="35"/>
        <v>128.50999450683594</v>
      </c>
      <c r="BD200" s="29">
        <f t="shared" si="33"/>
        <v>128.50999450683594</v>
      </c>
      <c r="BE200" s="29">
        <f t="shared" si="34"/>
        <v>47.967756781398649</v>
      </c>
    </row>
    <row r="201" spans="1:57" x14ac:dyDescent="0.3">
      <c r="A201" s="5">
        <v>31</v>
      </c>
      <c r="B201" s="11" t="s">
        <v>245</v>
      </c>
      <c r="C201" s="11">
        <v>1960</v>
      </c>
      <c r="D201" s="11">
        <v>1960</v>
      </c>
      <c r="E201" s="11">
        <v>1960</v>
      </c>
      <c r="F201" s="11" t="s">
        <v>61</v>
      </c>
      <c r="G201" s="11" t="s">
        <v>11</v>
      </c>
      <c r="H201" s="11" t="s">
        <v>12</v>
      </c>
      <c r="I201" s="11"/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29">
        <v>128.69999694824219</v>
      </c>
      <c r="AE201" s="5">
        <f t="shared" si="30"/>
        <v>0</v>
      </c>
      <c r="AF201" s="29">
        <f t="shared" si="31"/>
        <v>128.69999694824219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2</v>
      </c>
      <c r="AT201" s="5">
        <v>0</v>
      </c>
      <c r="AU201" s="5">
        <v>0</v>
      </c>
      <c r="AV201" s="5">
        <v>0</v>
      </c>
      <c r="AW201" s="5">
        <v>0</v>
      </c>
      <c r="AX201" s="5">
        <v>2</v>
      </c>
      <c r="AY201" s="5">
        <v>0</v>
      </c>
      <c r="AZ201" s="5">
        <v>0</v>
      </c>
      <c r="BA201" s="29">
        <v>146.52999877929687</v>
      </c>
      <c r="BB201" s="5">
        <f t="shared" si="32"/>
        <v>4</v>
      </c>
      <c r="BC201" s="29">
        <f t="shared" si="35"/>
        <v>150.52999877929687</v>
      </c>
      <c r="BD201" s="29">
        <f t="shared" si="33"/>
        <v>128.69999694824219</v>
      </c>
      <c r="BE201" s="29">
        <f t="shared" si="34"/>
        <v>48.186527587091717</v>
      </c>
    </row>
    <row r="202" spans="1:57" x14ac:dyDescent="0.3">
      <c r="A202" s="5">
        <v>32</v>
      </c>
      <c r="B202" s="11" t="s">
        <v>301</v>
      </c>
      <c r="C202" s="11">
        <v>2002</v>
      </c>
      <c r="D202" s="11">
        <v>2002</v>
      </c>
      <c r="E202" s="11">
        <v>2002</v>
      </c>
      <c r="F202" s="11">
        <v>3</v>
      </c>
      <c r="G202" s="11" t="s">
        <v>11</v>
      </c>
      <c r="H202" s="11" t="s">
        <v>79</v>
      </c>
      <c r="I202" s="11" t="s">
        <v>302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</v>
      </c>
      <c r="X202" s="5">
        <v>0</v>
      </c>
      <c r="Y202" s="5">
        <v>0</v>
      </c>
      <c r="Z202" s="5">
        <v>0</v>
      </c>
      <c r="AA202" s="5">
        <v>2</v>
      </c>
      <c r="AB202" s="5">
        <v>2</v>
      </c>
      <c r="AC202" s="5">
        <v>0</v>
      </c>
      <c r="AD202" s="29">
        <v>139.6300048828125</v>
      </c>
      <c r="AE202" s="5">
        <f t="shared" si="30"/>
        <v>6</v>
      </c>
      <c r="AF202" s="29">
        <f t="shared" si="31"/>
        <v>145.6300048828125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2</v>
      </c>
      <c r="AZ202" s="5">
        <v>0</v>
      </c>
      <c r="BA202" s="29">
        <v>126.94000244140625</v>
      </c>
      <c r="BB202" s="5">
        <f t="shared" si="32"/>
        <v>2</v>
      </c>
      <c r="BC202" s="29">
        <f t="shared" si="35"/>
        <v>128.94000244140625</v>
      </c>
      <c r="BD202" s="29">
        <f t="shared" si="33"/>
        <v>128.94000244140625</v>
      </c>
      <c r="BE202" s="29">
        <f t="shared" si="34"/>
        <v>48.462872431513993</v>
      </c>
    </row>
    <row r="203" spans="1:57" ht="43.2" x14ac:dyDescent="0.3">
      <c r="A203" s="5">
        <v>33</v>
      </c>
      <c r="B203" s="11" t="s">
        <v>109</v>
      </c>
      <c r="C203" s="11">
        <v>2000</v>
      </c>
      <c r="D203" s="11">
        <v>2000</v>
      </c>
      <c r="E203" s="11">
        <v>2000</v>
      </c>
      <c r="F203" s="11">
        <v>1</v>
      </c>
      <c r="G203" s="11" t="s">
        <v>11</v>
      </c>
      <c r="H203" s="11" t="s">
        <v>106</v>
      </c>
      <c r="I203" s="11" t="s">
        <v>107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2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2</v>
      </c>
      <c r="AB203" s="5">
        <v>2</v>
      </c>
      <c r="AC203" s="5">
        <v>0</v>
      </c>
      <c r="AD203" s="29">
        <v>125.31999969482422</v>
      </c>
      <c r="AE203" s="5">
        <f t="shared" ref="AE203:AE219" si="36">SUM(J203:AC203)</f>
        <v>6</v>
      </c>
      <c r="AF203" s="29">
        <f t="shared" ref="AF203:AF234" si="37">AD203+AE203</f>
        <v>131.31999969482422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2</v>
      </c>
      <c r="AU203" s="5">
        <v>0</v>
      </c>
      <c r="AV203" s="5">
        <v>0</v>
      </c>
      <c r="AW203" s="5">
        <v>2</v>
      </c>
      <c r="AX203" s="5">
        <v>0</v>
      </c>
      <c r="AY203" s="5">
        <v>0</v>
      </c>
      <c r="AZ203" s="5">
        <v>0</v>
      </c>
      <c r="BA203" s="29">
        <v>126.19999694824219</v>
      </c>
      <c r="BB203" s="5">
        <f t="shared" ref="BB203:BB219" si="38">SUM(AG203:AZ203)</f>
        <v>4</v>
      </c>
      <c r="BC203" s="29">
        <f t="shared" ref="BC203:BC234" si="39">BA203+BB203</f>
        <v>130.19999694824219</v>
      </c>
      <c r="BD203" s="29">
        <f t="shared" ref="BD203:BD234" si="40">MIN(BC203,AF203)</f>
        <v>130.19999694824219</v>
      </c>
      <c r="BE203" s="29">
        <f t="shared" ref="BE203:BE234" si="41">IF( AND(ISNUMBER(BD$171),ISNUMBER(BD203)),(BD203-BD$171)/BD$171*100,"")</f>
        <v>49.913643334188656</v>
      </c>
    </row>
    <row r="204" spans="1:57" ht="57.6" x14ac:dyDescent="0.3">
      <c r="A204" s="5">
        <v>34</v>
      </c>
      <c r="B204" s="11" t="s">
        <v>398</v>
      </c>
      <c r="C204" s="11">
        <v>2003</v>
      </c>
      <c r="D204" s="11">
        <v>2003</v>
      </c>
      <c r="E204" s="11">
        <v>2003</v>
      </c>
      <c r="F204" s="11">
        <v>3</v>
      </c>
      <c r="G204" s="11" t="s">
        <v>112</v>
      </c>
      <c r="H204" s="11" t="s">
        <v>113</v>
      </c>
      <c r="I204" s="11" t="s">
        <v>114</v>
      </c>
      <c r="J204" s="5">
        <v>0</v>
      </c>
      <c r="K204" s="5">
        <v>0</v>
      </c>
      <c r="L204" s="5">
        <v>2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2</v>
      </c>
      <c r="V204" s="5">
        <v>2</v>
      </c>
      <c r="W204" s="5">
        <v>0</v>
      </c>
      <c r="X204" s="5">
        <v>0</v>
      </c>
      <c r="Y204" s="5">
        <v>0</v>
      </c>
      <c r="Z204" s="5">
        <v>0</v>
      </c>
      <c r="AA204" s="5">
        <v>2</v>
      </c>
      <c r="AB204" s="5">
        <v>0</v>
      </c>
      <c r="AC204" s="5">
        <v>2</v>
      </c>
      <c r="AD204" s="29">
        <v>127.58999633789062</v>
      </c>
      <c r="AE204" s="5">
        <f t="shared" si="36"/>
        <v>10</v>
      </c>
      <c r="AF204" s="29">
        <f t="shared" si="37"/>
        <v>137.58999633789062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2</v>
      </c>
      <c r="AZ204" s="5">
        <v>0</v>
      </c>
      <c r="BA204" s="29">
        <v>128.69000244140625</v>
      </c>
      <c r="BB204" s="5">
        <f t="shared" si="38"/>
        <v>2</v>
      </c>
      <c r="BC204" s="29">
        <f t="shared" si="39"/>
        <v>130.69000244140625</v>
      </c>
      <c r="BD204" s="29">
        <f t="shared" si="40"/>
        <v>130.69000244140625</v>
      </c>
      <c r="BE204" s="29">
        <f t="shared" si="41"/>
        <v>50.477840803127094</v>
      </c>
    </row>
    <row r="205" spans="1:57" ht="43.2" x14ac:dyDescent="0.3">
      <c r="A205" s="5">
        <v>35</v>
      </c>
      <c r="B205" s="11" t="s">
        <v>105</v>
      </c>
      <c r="C205" s="11">
        <v>2002</v>
      </c>
      <c r="D205" s="11">
        <v>2002</v>
      </c>
      <c r="E205" s="11">
        <v>2002</v>
      </c>
      <c r="F205" s="11">
        <v>1</v>
      </c>
      <c r="G205" s="11" t="s">
        <v>11</v>
      </c>
      <c r="H205" s="11" t="s">
        <v>106</v>
      </c>
      <c r="I205" s="11" t="s">
        <v>107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2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2</v>
      </c>
      <c r="AD205" s="29">
        <v>128.61000061035156</v>
      </c>
      <c r="AE205" s="5">
        <f t="shared" si="36"/>
        <v>4</v>
      </c>
      <c r="AF205" s="29">
        <f t="shared" si="37"/>
        <v>132.61000061035156</v>
      </c>
      <c r="AG205" s="5">
        <v>0</v>
      </c>
      <c r="AH205" s="5">
        <v>0</v>
      </c>
      <c r="AI205" s="5">
        <v>2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2</v>
      </c>
      <c r="AY205" s="5">
        <v>0</v>
      </c>
      <c r="AZ205" s="5">
        <v>0</v>
      </c>
      <c r="BA205" s="29">
        <v>133.44000244140625</v>
      </c>
      <c r="BB205" s="5">
        <f t="shared" si="38"/>
        <v>4</v>
      </c>
      <c r="BC205" s="29">
        <f t="shared" si="39"/>
        <v>137.44000244140625</v>
      </c>
      <c r="BD205" s="29">
        <f t="shared" si="40"/>
        <v>132.61000061035156</v>
      </c>
      <c r="BE205" s="29">
        <f t="shared" si="41"/>
        <v>52.688546851115589</v>
      </c>
    </row>
    <row r="206" spans="1:57" ht="43.2" x14ac:dyDescent="0.3">
      <c r="A206" s="5">
        <v>36</v>
      </c>
      <c r="B206" s="11" t="s">
        <v>362</v>
      </c>
      <c r="C206" s="11">
        <v>2000</v>
      </c>
      <c r="D206" s="11">
        <v>2000</v>
      </c>
      <c r="E206" s="11">
        <v>2000</v>
      </c>
      <c r="F206" s="11">
        <v>1</v>
      </c>
      <c r="G206" s="11" t="s">
        <v>65</v>
      </c>
      <c r="H206" s="11" t="s">
        <v>66</v>
      </c>
      <c r="I206" s="11" t="s">
        <v>87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2</v>
      </c>
      <c r="AD206" s="29">
        <v>140.02000427246094</v>
      </c>
      <c r="AE206" s="5">
        <f t="shared" si="36"/>
        <v>2</v>
      </c>
      <c r="AF206" s="29">
        <f t="shared" si="37"/>
        <v>142.02000427246094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29">
        <v>138.80999755859375</v>
      </c>
      <c r="BB206" s="5">
        <f t="shared" si="38"/>
        <v>0</v>
      </c>
      <c r="BC206" s="29">
        <f t="shared" si="39"/>
        <v>138.80999755859375</v>
      </c>
      <c r="BD206" s="29">
        <f t="shared" si="40"/>
        <v>138.80999755859375</v>
      </c>
      <c r="BE206" s="29">
        <f t="shared" si="41"/>
        <v>59.827288425290305</v>
      </c>
    </row>
    <row r="207" spans="1:57" ht="28.8" x14ac:dyDescent="0.3">
      <c r="A207" s="5">
        <v>37</v>
      </c>
      <c r="B207" s="11" t="s">
        <v>144</v>
      </c>
      <c r="C207" s="11">
        <v>1988</v>
      </c>
      <c r="D207" s="11">
        <v>1988</v>
      </c>
      <c r="E207" s="11">
        <v>1988</v>
      </c>
      <c r="F207" s="11">
        <v>3</v>
      </c>
      <c r="G207" s="11" t="s">
        <v>11</v>
      </c>
      <c r="H207" s="11" t="s">
        <v>76</v>
      </c>
      <c r="I207" s="11" t="s">
        <v>71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2</v>
      </c>
      <c r="X207" s="5">
        <v>0</v>
      </c>
      <c r="Y207" s="5">
        <v>0</v>
      </c>
      <c r="Z207" s="5">
        <v>0</v>
      </c>
      <c r="AA207" s="5">
        <v>2</v>
      </c>
      <c r="AB207" s="5">
        <v>0</v>
      </c>
      <c r="AC207" s="5">
        <v>0</v>
      </c>
      <c r="AD207" s="29">
        <v>139.08000183105469</v>
      </c>
      <c r="AE207" s="5">
        <f t="shared" si="36"/>
        <v>4</v>
      </c>
      <c r="AF207" s="29">
        <f t="shared" si="37"/>
        <v>143.08000183105469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29">
        <v>142.92999267578125</v>
      </c>
      <c r="BB207" s="5">
        <f t="shared" si="38"/>
        <v>0</v>
      </c>
      <c r="BC207" s="29">
        <f t="shared" si="39"/>
        <v>142.92999267578125</v>
      </c>
      <c r="BD207" s="29">
        <f t="shared" si="40"/>
        <v>142.92999267578125</v>
      </c>
      <c r="BE207" s="29">
        <f t="shared" si="41"/>
        <v>64.571094055195005</v>
      </c>
    </row>
    <row r="208" spans="1:57" ht="28.8" x14ac:dyDescent="0.3">
      <c r="A208" s="5">
        <v>38</v>
      </c>
      <c r="B208" s="11" t="s">
        <v>330</v>
      </c>
      <c r="C208" s="11">
        <v>2002</v>
      </c>
      <c r="D208" s="11">
        <v>2002</v>
      </c>
      <c r="E208" s="11">
        <v>2002</v>
      </c>
      <c r="F208" s="11">
        <v>2</v>
      </c>
      <c r="G208" s="11" t="s">
        <v>65</v>
      </c>
      <c r="H208" s="11" t="s">
        <v>331</v>
      </c>
      <c r="I208" s="11" t="s">
        <v>332</v>
      </c>
      <c r="J208" s="5">
        <v>2</v>
      </c>
      <c r="K208" s="5">
        <v>2</v>
      </c>
      <c r="L208" s="5">
        <v>0</v>
      </c>
      <c r="M208" s="5">
        <v>0</v>
      </c>
      <c r="N208" s="5">
        <v>2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50</v>
      </c>
      <c r="Z208" s="5">
        <v>2</v>
      </c>
      <c r="AA208" s="5">
        <v>0</v>
      </c>
      <c r="AB208" s="5">
        <v>2</v>
      </c>
      <c r="AC208" s="5">
        <v>0</v>
      </c>
      <c r="AD208" s="29">
        <v>139.05000305175781</v>
      </c>
      <c r="AE208" s="5">
        <f t="shared" si="36"/>
        <v>60</v>
      </c>
      <c r="AF208" s="29">
        <f t="shared" si="37"/>
        <v>199.05000305175781</v>
      </c>
      <c r="AG208" s="5">
        <v>0</v>
      </c>
      <c r="AH208" s="5">
        <v>0</v>
      </c>
      <c r="AI208" s="5">
        <v>0</v>
      </c>
      <c r="AJ208" s="5">
        <v>0</v>
      </c>
      <c r="AK208" s="5">
        <v>2</v>
      </c>
      <c r="AL208" s="5">
        <v>0</v>
      </c>
      <c r="AM208" s="5">
        <v>0</v>
      </c>
      <c r="AN208" s="5">
        <v>0</v>
      </c>
      <c r="AO208" s="5">
        <v>0</v>
      </c>
      <c r="AP208" s="5">
        <v>2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2</v>
      </c>
      <c r="AY208" s="5">
        <v>0</v>
      </c>
      <c r="AZ208" s="5">
        <v>0</v>
      </c>
      <c r="BA208" s="29">
        <v>145.22999572753906</v>
      </c>
      <c r="BB208" s="5">
        <f t="shared" si="38"/>
        <v>6</v>
      </c>
      <c r="BC208" s="29">
        <f t="shared" si="39"/>
        <v>151.22999572753906</v>
      </c>
      <c r="BD208" s="29">
        <f t="shared" si="40"/>
        <v>151.22999572753906</v>
      </c>
      <c r="BE208" s="29">
        <f t="shared" si="41"/>
        <v>74.127804702957405</v>
      </c>
    </row>
    <row r="209" spans="1:57" ht="43.2" x14ac:dyDescent="0.3">
      <c r="A209" s="5">
        <v>39</v>
      </c>
      <c r="B209" s="11" t="s">
        <v>124</v>
      </c>
      <c r="C209" s="11">
        <v>2003</v>
      </c>
      <c r="D209" s="11">
        <v>2003</v>
      </c>
      <c r="E209" s="11">
        <v>2003</v>
      </c>
      <c r="F209" s="11">
        <v>3</v>
      </c>
      <c r="G209" s="11" t="s">
        <v>65</v>
      </c>
      <c r="H209" s="11" t="s">
        <v>66</v>
      </c>
      <c r="I209" s="11" t="s">
        <v>87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2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29">
        <v>151.36000061035156</v>
      </c>
      <c r="AE209" s="5">
        <f t="shared" si="36"/>
        <v>2</v>
      </c>
      <c r="AF209" s="29">
        <f t="shared" si="37"/>
        <v>153.36000061035156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29">
        <v>155.97999572753906</v>
      </c>
      <c r="BB209" s="5">
        <f t="shared" si="38"/>
        <v>0</v>
      </c>
      <c r="BC209" s="29">
        <f t="shared" si="39"/>
        <v>155.97999572753906</v>
      </c>
      <c r="BD209" s="29">
        <f t="shared" si="40"/>
        <v>153.36000061035156</v>
      </c>
      <c r="BE209" s="29">
        <f t="shared" si="41"/>
        <v>76.580314685956637</v>
      </c>
    </row>
    <row r="210" spans="1:57" ht="43.2" x14ac:dyDescent="0.3">
      <c r="A210" s="5">
        <v>40</v>
      </c>
      <c r="B210" s="11" t="s">
        <v>299</v>
      </c>
      <c r="C210" s="11">
        <v>2002</v>
      </c>
      <c r="D210" s="11">
        <v>2002</v>
      </c>
      <c r="E210" s="11">
        <v>2002</v>
      </c>
      <c r="F210" s="11" t="s">
        <v>64</v>
      </c>
      <c r="G210" s="11" t="s">
        <v>47</v>
      </c>
      <c r="H210" s="11" t="s">
        <v>50</v>
      </c>
      <c r="I210" s="11" t="s">
        <v>51</v>
      </c>
      <c r="J210" s="5">
        <v>0</v>
      </c>
      <c r="K210" s="5">
        <v>0</v>
      </c>
      <c r="L210" s="5">
        <v>0</v>
      </c>
      <c r="M210" s="5">
        <v>0</v>
      </c>
      <c r="N210" s="5">
        <v>2</v>
      </c>
      <c r="O210" s="5">
        <v>0</v>
      </c>
      <c r="P210" s="5">
        <v>0</v>
      </c>
      <c r="Q210" s="5">
        <v>0</v>
      </c>
      <c r="R210" s="5">
        <v>0</v>
      </c>
      <c r="S210" s="5">
        <v>2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2</v>
      </c>
      <c r="AC210" s="5">
        <v>0</v>
      </c>
      <c r="AD210" s="29">
        <v>146.55000305175781</v>
      </c>
      <c r="AE210" s="5">
        <f t="shared" si="36"/>
        <v>8</v>
      </c>
      <c r="AF210" s="29">
        <f t="shared" si="37"/>
        <v>154.55000305175781</v>
      </c>
      <c r="AG210" s="5">
        <v>0</v>
      </c>
      <c r="AH210" s="5">
        <v>0</v>
      </c>
      <c r="AI210" s="5">
        <v>2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2</v>
      </c>
      <c r="AQ210" s="5">
        <v>0</v>
      </c>
      <c r="AR210" s="5">
        <v>0</v>
      </c>
      <c r="AS210" s="5">
        <v>2</v>
      </c>
      <c r="AT210" s="5">
        <v>2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29">
        <v>156.75</v>
      </c>
      <c r="BB210" s="5">
        <f t="shared" si="38"/>
        <v>8</v>
      </c>
      <c r="BC210" s="29">
        <f t="shared" si="39"/>
        <v>164.75</v>
      </c>
      <c r="BD210" s="29">
        <f t="shared" si="40"/>
        <v>154.55000305175781</v>
      </c>
      <c r="BE210" s="29">
        <f t="shared" si="41"/>
        <v>77.950495989714327</v>
      </c>
    </row>
    <row r="211" spans="1:57" ht="57.6" x14ac:dyDescent="0.3">
      <c r="A211" s="5">
        <v>41</v>
      </c>
      <c r="B211" s="11" t="s">
        <v>455</v>
      </c>
      <c r="C211" s="11">
        <v>1999</v>
      </c>
      <c r="D211" s="11">
        <v>1999</v>
      </c>
      <c r="E211" s="11">
        <v>1999</v>
      </c>
      <c r="F211" s="11">
        <v>3</v>
      </c>
      <c r="G211" s="11" t="s">
        <v>11</v>
      </c>
      <c r="H211" s="11" t="s">
        <v>36</v>
      </c>
      <c r="I211" s="11" t="s">
        <v>37</v>
      </c>
      <c r="J211" s="5">
        <v>0</v>
      </c>
      <c r="K211" s="5">
        <v>0</v>
      </c>
      <c r="L211" s="5">
        <v>2</v>
      </c>
      <c r="M211" s="5">
        <v>0</v>
      </c>
      <c r="N211" s="5">
        <v>2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2</v>
      </c>
      <c r="AA211" s="5">
        <v>0</v>
      </c>
      <c r="AB211" s="5">
        <v>2</v>
      </c>
      <c r="AC211" s="5">
        <v>0</v>
      </c>
      <c r="AD211" s="29">
        <v>153.8699951171875</v>
      </c>
      <c r="AE211" s="5">
        <f t="shared" si="36"/>
        <v>8</v>
      </c>
      <c r="AF211" s="29">
        <f t="shared" si="37"/>
        <v>161.8699951171875</v>
      </c>
      <c r="AG211" s="5">
        <v>0</v>
      </c>
      <c r="AH211" s="5">
        <v>2</v>
      </c>
      <c r="AI211" s="5">
        <v>2</v>
      </c>
      <c r="AJ211" s="5">
        <v>0</v>
      </c>
      <c r="AK211" s="5">
        <v>2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2</v>
      </c>
      <c r="AZ211" s="5">
        <v>2</v>
      </c>
      <c r="BA211" s="29">
        <v>175.27000427246094</v>
      </c>
      <c r="BB211" s="5">
        <f t="shared" si="38"/>
        <v>10</v>
      </c>
      <c r="BC211" s="29">
        <f t="shared" si="39"/>
        <v>185.27000427246094</v>
      </c>
      <c r="BD211" s="29">
        <f t="shared" si="40"/>
        <v>161.8699951171875</v>
      </c>
      <c r="BE211" s="29">
        <f t="shared" si="41"/>
        <v>86.378811699599851</v>
      </c>
    </row>
    <row r="212" spans="1:57" ht="57.6" x14ac:dyDescent="0.3">
      <c r="A212" s="5">
        <v>42</v>
      </c>
      <c r="B212" s="11" t="s">
        <v>265</v>
      </c>
      <c r="C212" s="11">
        <v>2002</v>
      </c>
      <c r="D212" s="11">
        <v>2002</v>
      </c>
      <c r="E212" s="11">
        <v>2002</v>
      </c>
      <c r="F212" s="11">
        <v>2</v>
      </c>
      <c r="G212" s="11" t="s">
        <v>11</v>
      </c>
      <c r="H212" s="11" t="s">
        <v>36</v>
      </c>
      <c r="I212" s="11" t="s">
        <v>37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2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29">
        <v>161.47000122070312</v>
      </c>
      <c r="AE212" s="5">
        <f t="shared" si="36"/>
        <v>2</v>
      </c>
      <c r="AF212" s="29">
        <f t="shared" si="37"/>
        <v>163.47000122070312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29"/>
      <c r="BB212" s="5">
        <f t="shared" si="38"/>
        <v>0</v>
      </c>
      <c r="BC212" s="29" t="s">
        <v>823</v>
      </c>
      <c r="BD212" s="29">
        <f t="shared" si="40"/>
        <v>163.47000122070312</v>
      </c>
      <c r="BE212" s="29">
        <f t="shared" si="41"/>
        <v>88.221075524155225</v>
      </c>
    </row>
    <row r="213" spans="1:57" x14ac:dyDescent="0.3">
      <c r="A213" s="5">
        <v>43</v>
      </c>
      <c r="B213" s="11" t="s">
        <v>60</v>
      </c>
      <c r="C213" s="11">
        <v>1988</v>
      </c>
      <c r="D213" s="11">
        <v>1988</v>
      </c>
      <c r="E213" s="11">
        <v>1988</v>
      </c>
      <c r="F213" s="11" t="s">
        <v>61</v>
      </c>
      <c r="G213" s="11" t="s">
        <v>11</v>
      </c>
      <c r="H213" s="11"/>
      <c r="I213" s="11"/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2</v>
      </c>
      <c r="Z213" s="5">
        <v>0</v>
      </c>
      <c r="AA213" s="5">
        <v>0</v>
      </c>
      <c r="AB213" s="5">
        <v>0</v>
      </c>
      <c r="AC213" s="5">
        <v>0</v>
      </c>
      <c r="AD213" s="29">
        <v>183.44000244140625</v>
      </c>
      <c r="AE213" s="5">
        <f t="shared" si="36"/>
        <v>2</v>
      </c>
      <c r="AF213" s="29">
        <f t="shared" si="37"/>
        <v>185.44000244140625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2</v>
      </c>
      <c r="AY213" s="5">
        <v>0</v>
      </c>
      <c r="AZ213" s="5">
        <v>0</v>
      </c>
      <c r="BA213" s="29">
        <v>162.69000244140625</v>
      </c>
      <c r="BB213" s="5">
        <f t="shared" si="38"/>
        <v>2</v>
      </c>
      <c r="BC213" s="29">
        <f t="shared" si="39"/>
        <v>164.69000244140625</v>
      </c>
      <c r="BD213" s="29">
        <f t="shared" si="40"/>
        <v>164.69000244140625</v>
      </c>
      <c r="BE213" s="29">
        <f t="shared" si="41"/>
        <v>89.625797737324461</v>
      </c>
    </row>
    <row r="214" spans="1:57" ht="43.2" x14ac:dyDescent="0.3">
      <c r="A214" s="5">
        <v>44</v>
      </c>
      <c r="B214" s="11" t="s">
        <v>447</v>
      </c>
      <c r="C214" s="11">
        <v>2002</v>
      </c>
      <c r="D214" s="11">
        <v>2002</v>
      </c>
      <c r="E214" s="11">
        <v>2002</v>
      </c>
      <c r="F214" s="11">
        <v>3</v>
      </c>
      <c r="G214" s="11" t="s">
        <v>65</v>
      </c>
      <c r="H214" s="11" t="s">
        <v>66</v>
      </c>
      <c r="I214" s="11" t="s">
        <v>87</v>
      </c>
      <c r="J214" s="5">
        <v>0</v>
      </c>
      <c r="K214" s="5">
        <v>0</v>
      </c>
      <c r="L214" s="5">
        <v>0</v>
      </c>
      <c r="M214" s="5">
        <v>2</v>
      </c>
      <c r="N214" s="5">
        <v>2</v>
      </c>
      <c r="O214" s="5">
        <v>0</v>
      </c>
      <c r="P214" s="5">
        <v>0</v>
      </c>
      <c r="Q214" s="5">
        <v>0</v>
      </c>
      <c r="R214" s="5">
        <v>0</v>
      </c>
      <c r="S214" s="5">
        <v>2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29">
        <v>176.61000061035156</v>
      </c>
      <c r="AE214" s="5">
        <f t="shared" si="36"/>
        <v>6</v>
      </c>
      <c r="AF214" s="29">
        <f t="shared" si="37"/>
        <v>182.61000061035156</v>
      </c>
      <c r="AG214" s="5">
        <v>0</v>
      </c>
      <c r="AH214" s="5">
        <v>0</v>
      </c>
      <c r="AI214" s="5">
        <v>2</v>
      </c>
      <c r="AJ214" s="5">
        <v>0</v>
      </c>
      <c r="AK214" s="5">
        <v>2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2</v>
      </c>
      <c r="AY214" s="5">
        <v>0</v>
      </c>
      <c r="AZ214" s="5">
        <v>0</v>
      </c>
      <c r="BA214" s="29">
        <v>170.03999328613281</v>
      </c>
      <c r="BB214" s="5">
        <f t="shared" si="38"/>
        <v>6</v>
      </c>
      <c r="BC214" s="29">
        <f t="shared" si="39"/>
        <v>176.03999328613281</v>
      </c>
      <c r="BD214" s="29">
        <f t="shared" si="40"/>
        <v>176.03999328613281</v>
      </c>
      <c r="BE214" s="29">
        <f t="shared" si="41"/>
        <v>102.69429634888006</v>
      </c>
    </row>
    <row r="215" spans="1:57" x14ac:dyDescent="0.3">
      <c r="A215" s="5">
        <v>45</v>
      </c>
      <c r="B215" s="11" t="s">
        <v>369</v>
      </c>
      <c r="C215" s="11">
        <v>1952</v>
      </c>
      <c r="D215" s="11">
        <v>1952</v>
      </c>
      <c r="E215" s="11">
        <v>1952</v>
      </c>
      <c r="F215" s="11" t="s">
        <v>61</v>
      </c>
      <c r="G215" s="11" t="s">
        <v>11</v>
      </c>
      <c r="H215" s="11" t="s">
        <v>12</v>
      </c>
      <c r="I215" s="11" t="s">
        <v>12</v>
      </c>
      <c r="J215" s="5">
        <v>0</v>
      </c>
      <c r="K215" s="5">
        <v>2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2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2</v>
      </c>
      <c r="AC215" s="5">
        <v>2</v>
      </c>
      <c r="AD215" s="29">
        <v>212.19000244140625</v>
      </c>
      <c r="AE215" s="5">
        <f t="shared" si="36"/>
        <v>8</v>
      </c>
      <c r="AF215" s="29">
        <f t="shared" si="37"/>
        <v>220.19000244140625</v>
      </c>
      <c r="AG215" s="5">
        <v>0</v>
      </c>
      <c r="AH215" s="5">
        <v>2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2</v>
      </c>
      <c r="AT215" s="5">
        <v>0</v>
      </c>
      <c r="AU215" s="5">
        <v>2</v>
      </c>
      <c r="AV215" s="5">
        <v>0</v>
      </c>
      <c r="AW215" s="5">
        <v>0</v>
      </c>
      <c r="AX215" s="5">
        <v>0</v>
      </c>
      <c r="AY215" s="5">
        <v>2</v>
      </c>
      <c r="AZ215" s="5">
        <v>0</v>
      </c>
      <c r="BA215" s="29">
        <v>169.77999877929687</v>
      </c>
      <c r="BB215" s="5">
        <f t="shared" si="38"/>
        <v>8</v>
      </c>
      <c r="BC215" s="29">
        <f t="shared" si="39"/>
        <v>177.77999877929687</v>
      </c>
      <c r="BD215" s="29">
        <f t="shared" si="40"/>
        <v>177.77999877929687</v>
      </c>
      <c r="BE215" s="29">
        <f t="shared" si="41"/>
        <v>104.69775694039927</v>
      </c>
    </row>
    <row r="216" spans="1:57" ht="57.6" x14ac:dyDescent="0.3">
      <c r="A216" s="5">
        <v>46</v>
      </c>
      <c r="B216" s="11" t="s">
        <v>453</v>
      </c>
      <c r="C216" s="11">
        <v>2004</v>
      </c>
      <c r="D216" s="11">
        <v>2004</v>
      </c>
      <c r="E216" s="11">
        <v>2004</v>
      </c>
      <c r="F216" s="11" t="s">
        <v>86</v>
      </c>
      <c r="G216" s="11" t="s">
        <v>11</v>
      </c>
      <c r="H216" s="11" t="s">
        <v>36</v>
      </c>
      <c r="I216" s="11" t="s">
        <v>37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2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50</v>
      </c>
      <c r="Z216" s="5"/>
      <c r="AA216" s="5"/>
      <c r="AB216" s="5"/>
      <c r="AC216" s="5"/>
      <c r="AD216" s="29"/>
      <c r="AE216" s="5">
        <f t="shared" si="36"/>
        <v>52</v>
      </c>
      <c r="AF216" s="29" t="s">
        <v>822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29">
        <v>185.69000244140625</v>
      </c>
      <c r="BB216" s="5">
        <f t="shared" si="38"/>
        <v>0</v>
      </c>
      <c r="BC216" s="29">
        <f t="shared" si="39"/>
        <v>185.69000244140625</v>
      </c>
      <c r="BD216" s="29">
        <f t="shared" si="40"/>
        <v>185.69000244140625</v>
      </c>
      <c r="BE216" s="29">
        <f t="shared" si="41"/>
        <v>113.80541819668166</v>
      </c>
    </row>
    <row r="217" spans="1:57" ht="57.6" x14ac:dyDescent="0.3">
      <c r="A217" s="5">
        <v>47</v>
      </c>
      <c r="B217" s="11" t="s">
        <v>258</v>
      </c>
      <c r="C217" s="11">
        <v>2003</v>
      </c>
      <c r="D217" s="11">
        <v>2003</v>
      </c>
      <c r="E217" s="11">
        <v>2003</v>
      </c>
      <c r="F217" s="11">
        <v>3</v>
      </c>
      <c r="G217" s="11" t="s">
        <v>11</v>
      </c>
      <c r="H217" s="11" t="s">
        <v>36</v>
      </c>
      <c r="I217" s="11" t="s">
        <v>37</v>
      </c>
      <c r="J217" s="5">
        <v>50</v>
      </c>
      <c r="K217" s="5">
        <v>0</v>
      </c>
      <c r="L217" s="5">
        <v>0</v>
      </c>
      <c r="M217" s="5">
        <v>0</v>
      </c>
      <c r="N217" s="5">
        <v>2</v>
      </c>
      <c r="O217" s="5">
        <v>0</v>
      </c>
      <c r="P217" s="5">
        <v>0</v>
      </c>
      <c r="Q217" s="5">
        <v>0</v>
      </c>
      <c r="R217" s="5">
        <v>2</v>
      </c>
      <c r="S217" s="5">
        <v>2</v>
      </c>
      <c r="T217" s="5">
        <v>0</v>
      </c>
      <c r="U217" s="5">
        <v>0</v>
      </c>
      <c r="V217" s="5">
        <v>0</v>
      </c>
      <c r="W217" s="5">
        <v>2</v>
      </c>
      <c r="X217" s="5">
        <v>0</v>
      </c>
      <c r="Y217" s="5">
        <v>2</v>
      </c>
      <c r="Z217" s="5">
        <v>0</v>
      </c>
      <c r="AA217" s="5">
        <v>0</v>
      </c>
      <c r="AB217" s="5">
        <v>0</v>
      </c>
      <c r="AC217" s="5">
        <v>0</v>
      </c>
      <c r="AD217" s="29">
        <v>236.77000427246094</v>
      </c>
      <c r="AE217" s="5">
        <f t="shared" si="36"/>
        <v>60</v>
      </c>
      <c r="AF217" s="29">
        <f t="shared" si="37"/>
        <v>296.77000427246094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2</v>
      </c>
      <c r="AU217" s="5">
        <v>0</v>
      </c>
      <c r="AV217" s="5">
        <v>0</v>
      </c>
      <c r="AW217" s="5">
        <v>0</v>
      </c>
      <c r="AX217" s="5">
        <v>2</v>
      </c>
      <c r="AY217" s="5">
        <v>0</v>
      </c>
      <c r="AZ217" s="5">
        <v>0</v>
      </c>
      <c r="BA217" s="29">
        <v>200.13999938964844</v>
      </c>
      <c r="BB217" s="5">
        <f t="shared" si="38"/>
        <v>4</v>
      </c>
      <c r="BC217" s="29">
        <f t="shared" si="39"/>
        <v>204.13999938964844</v>
      </c>
      <c r="BD217" s="29">
        <f t="shared" si="40"/>
        <v>204.13999938964844</v>
      </c>
      <c r="BE217" s="29">
        <f t="shared" si="41"/>
        <v>135.04893837214809</v>
      </c>
    </row>
    <row r="218" spans="1:57" ht="28.8" x14ac:dyDescent="0.3">
      <c r="A218" s="5">
        <v>48</v>
      </c>
      <c r="B218" s="11" t="s">
        <v>334</v>
      </c>
      <c r="C218" s="11">
        <v>2004</v>
      </c>
      <c r="D218" s="11">
        <v>2004</v>
      </c>
      <c r="E218" s="11">
        <v>2004</v>
      </c>
      <c r="F218" s="11" t="s">
        <v>64</v>
      </c>
      <c r="G218" s="11" t="s">
        <v>11</v>
      </c>
      <c r="H218" s="11" t="s">
        <v>117</v>
      </c>
      <c r="I218" s="11" t="s">
        <v>118</v>
      </c>
      <c r="J218" s="5">
        <v>0</v>
      </c>
      <c r="K218" s="5">
        <v>0</v>
      </c>
      <c r="L218" s="5">
        <v>0</v>
      </c>
      <c r="M218" s="5">
        <v>0</v>
      </c>
      <c r="N218" s="5">
        <v>2</v>
      </c>
      <c r="O218" s="5">
        <v>0</v>
      </c>
      <c r="P218" s="5">
        <v>0</v>
      </c>
      <c r="Q218" s="5">
        <v>0</v>
      </c>
      <c r="R218" s="5">
        <v>2</v>
      </c>
      <c r="S218" s="5">
        <v>0</v>
      </c>
      <c r="T218" s="5">
        <v>2</v>
      </c>
      <c r="U218" s="5">
        <v>50</v>
      </c>
      <c r="V218" s="5">
        <v>0</v>
      </c>
      <c r="W218" s="5">
        <v>2</v>
      </c>
      <c r="X218" s="5">
        <v>50</v>
      </c>
      <c r="Y218" s="5">
        <v>50</v>
      </c>
      <c r="Z218" s="5">
        <v>0</v>
      </c>
      <c r="AA218" s="5">
        <v>0</v>
      </c>
      <c r="AB218" s="5">
        <v>50</v>
      </c>
      <c r="AC218" s="5">
        <v>2</v>
      </c>
      <c r="AD218" s="29">
        <v>226.24000549316406</v>
      </c>
      <c r="AE218" s="5">
        <f t="shared" si="36"/>
        <v>210</v>
      </c>
      <c r="AF218" s="29">
        <f t="shared" si="37"/>
        <v>436.24000549316406</v>
      </c>
      <c r="AG218" s="5">
        <v>0</v>
      </c>
      <c r="AH218" s="5">
        <v>2</v>
      </c>
      <c r="AI218" s="5">
        <v>0</v>
      </c>
      <c r="AJ218" s="5">
        <v>0</v>
      </c>
      <c r="AK218" s="5">
        <v>2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2</v>
      </c>
      <c r="AR218" s="5">
        <v>2</v>
      </c>
      <c r="AS218" s="5">
        <v>2</v>
      </c>
      <c r="AT218" s="5">
        <v>2</v>
      </c>
      <c r="AU218" s="5">
        <v>0</v>
      </c>
      <c r="AV218" s="5">
        <v>2</v>
      </c>
      <c r="AW218" s="5">
        <v>0</v>
      </c>
      <c r="AX218" s="5">
        <v>50</v>
      </c>
      <c r="AY218" s="5">
        <v>0</v>
      </c>
      <c r="AZ218" s="5">
        <v>0</v>
      </c>
      <c r="BA218" s="29">
        <v>202.19999694824219</v>
      </c>
      <c r="BB218" s="5">
        <f t="shared" si="38"/>
        <v>64</v>
      </c>
      <c r="BC218" s="29">
        <f t="shared" si="39"/>
        <v>266.19999694824219</v>
      </c>
      <c r="BD218" s="29">
        <f t="shared" si="40"/>
        <v>266.19999694824219</v>
      </c>
      <c r="BE218" s="29">
        <f t="shared" si="41"/>
        <v>206.50547107097816</v>
      </c>
    </row>
    <row r="219" spans="1:57" ht="43.2" x14ac:dyDescent="0.3">
      <c r="A219" s="5"/>
      <c r="B219" s="11" t="s">
        <v>63</v>
      </c>
      <c r="C219" s="11">
        <v>2000</v>
      </c>
      <c r="D219" s="11">
        <v>2000</v>
      </c>
      <c r="E219" s="11">
        <v>2000</v>
      </c>
      <c r="F219" s="11" t="s">
        <v>64</v>
      </c>
      <c r="G219" s="11" t="s">
        <v>65</v>
      </c>
      <c r="H219" s="11" t="s">
        <v>66</v>
      </c>
      <c r="I219" s="11" t="s">
        <v>67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29"/>
      <c r="AE219" s="5">
        <f t="shared" si="36"/>
        <v>0</v>
      </c>
      <c r="AF219" s="29" t="s">
        <v>822</v>
      </c>
      <c r="AG219" s="5">
        <v>0</v>
      </c>
      <c r="AH219" s="5">
        <v>2</v>
      </c>
      <c r="AI219" s="5">
        <v>2</v>
      </c>
      <c r="AJ219" s="5">
        <v>0</v>
      </c>
      <c r="AK219" s="5">
        <v>2</v>
      </c>
      <c r="AL219" s="5"/>
      <c r="AM219" s="5"/>
      <c r="AN219" s="5"/>
      <c r="AO219" s="5"/>
      <c r="AP219" s="5">
        <v>50</v>
      </c>
      <c r="AQ219" s="5">
        <v>50</v>
      </c>
      <c r="AR219" s="5">
        <v>50</v>
      </c>
      <c r="AS219" s="5"/>
      <c r="AT219" s="5"/>
      <c r="AU219" s="5"/>
      <c r="AV219" s="5"/>
      <c r="AW219" s="5"/>
      <c r="AX219" s="5"/>
      <c r="AY219" s="5"/>
      <c r="AZ219" s="5"/>
      <c r="BA219" s="29"/>
      <c r="BB219" s="5">
        <f t="shared" si="38"/>
        <v>156</v>
      </c>
      <c r="BC219" s="29" t="s">
        <v>822</v>
      </c>
      <c r="BD219" s="29"/>
      <c r="BE219" s="29" t="str">
        <f t="shared" si="41"/>
        <v/>
      </c>
    </row>
    <row r="221" spans="1:57" ht="18" x14ac:dyDescent="0.3">
      <c r="A221" s="15" t="s">
        <v>861</v>
      </c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57" x14ac:dyDescent="0.3">
      <c r="A222" s="20" t="s">
        <v>813</v>
      </c>
      <c r="B222" s="20" t="s">
        <v>1</v>
      </c>
      <c r="C222" s="20" t="s">
        <v>2</v>
      </c>
      <c r="D222" s="20" t="s">
        <v>485</v>
      </c>
      <c r="E222" s="20" t="s">
        <v>486</v>
      </c>
      <c r="F222" s="20" t="s">
        <v>3</v>
      </c>
      <c r="G222" s="20" t="s">
        <v>4</v>
      </c>
      <c r="H222" s="20" t="s">
        <v>5</v>
      </c>
      <c r="I222" s="20" t="s">
        <v>6</v>
      </c>
      <c r="J222" s="22" t="s">
        <v>815</v>
      </c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4"/>
      <c r="AG222" s="22" t="s">
        <v>819</v>
      </c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4"/>
      <c r="BD222" s="20" t="s">
        <v>820</v>
      </c>
      <c r="BE222" s="20" t="s">
        <v>821</v>
      </c>
    </row>
    <row r="223" spans="1:57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5">
        <v>1</v>
      </c>
      <c r="K223" s="25">
        <v>2</v>
      </c>
      <c r="L223" s="25">
        <v>3</v>
      </c>
      <c r="M223" s="25">
        <v>4</v>
      </c>
      <c r="N223" s="25">
        <v>5</v>
      </c>
      <c r="O223" s="25">
        <v>6</v>
      </c>
      <c r="P223" s="25">
        <v>7</v>
      </c>
      <c r="Q223" s="25">
        <v>8</v>
      </c>
      <c r="R223" s="25">
        <v>9</v>
      </c>
      <c r="S223" s="25">
        <v>10</v>
      </c>
      <c r="T223" s="25">
        <v>11</v>
      </c>
      <c r="U223" s="25">
        <v>12</v>
      </c>
      <c r="V223" s="25">
        <v>13</v>
      </c>
      <c r="W223" s="25">
        <v>14</v>
      </c>
      <c r="X223" s="25">
        <v>15</v>
      </c>
      <c r="Y223" s="25">
        <v>16</v>
      </c>
      <c r="Z223" s="25">
        <v>17</v>
      </c>
      <c r="AA223" s="25">
        <v>18</v>
      </c>
      <c r="AB223" s="25">
        <v>19</v>
      </c>
      <c r="AC223" s="25">
        <v>20</v>
      </c>
      <c r="AD223" s="25" t="s">
        <v>816</v>
      </c>
      <c r="AE223" s="25" t="s">
        <v>817</v>
      </c>
      <c r="AF223" s="25" t="s">
        <v>818</v>
      </c>
      <c r="AG223" s="25">
        <v>1</v>
      </c>
      <c r="AH223" s="25">
        <v>2</v>
      </c>
      <c r="AI223" s="25">
        <v>3</v>
      </c>
      <c r="AJ223" s="25">
        <v>4</v>
      </c>
      <c r="AK223" s="25">
        <v>5</v>
      </c>
      <c r="AL223" s="25">
        <v>6</v>
      </c>
      <c r="AM223" s="25">
        <v>7</v>
      </c>
      <c r="AN223" s="25">
        <v>8</v>
      </c>
      <c r="AO223" s="25">
        <v>9</v>
      </c>
      <c r="AP223" s="25">
        <v>10</v>
      </c>
      <c r="AQ223" s="25">
        <v>11</v>
      </c>
      <c r="AR223" s="25">
        <v>12</v>
      </c>
      <c r="AS223" s="25">
        <v>13</v>
      </c>
      <c r="AT223" s="25">
        <v>14</v>
      </c>
      <c r="AU223" s="25">
        <v>15</v>
      </c>
      <c r="AV223" s="25">
        <v>16</v>
      </c>
      <c r="AW223" s="25">
        <v>17</v>
      </c>
      <c r="AX223" s="25">
        <v>18</v>
      </c>
      <c r="AY223" s="25">
        <v>19</v>
      </c>
      <c r="AZ223" s="25">
        <v>20</v>
      </c>
      <c r="BA223" s="25" t="s">
        <v>816</v>
      </c>
      <c r="BB223" s="25" t="s">
        <v>817</v>
      </c>
      <c r="BC223" s="25" t="s">
        <v>818</v>
      </c>
      <c r="BD223" s="21"/>
      <c r="BE223" s="21"/>
    </row>
    <row r="224" spans="1:57" ht="43.2" x14ac:dyDescent="0.3">
      <c r="A224" s="26">
        <v>1</v>
      </c>
      <c r="B224" s="27" t="s">
        <v>53</v>
      </c>
      <c r="C224" s="27">
        <v>1997</v>
      </c>
      <c r="D224" s="27">
        <v>1997</v>
      </c>
      <c r="E224" s="27">
        <v>1997</v>
      </c>
      <c r="F224" s="27" t="s">
        <v>16</v>
      </c>
      <c r="G224" s="27" t="s">
        <v>54</v>
      </c>
      <c r="H224" s="27" t="s">
        <v>55</v>
      </c>
      <c r="I224" s="27" t="s">
        <v>56</v>
      </c>
      <c r="J224" s="26">
        <v>0</v>
      </c>
      <c r="K224" s="26">
        <v>0</v>
      </c>
      <c r="L224" s="26">
        <v>2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2</v>
      </c>
      <c r="AB224" s="26">
        <v>0</v>
      </c>
      <c r="AC224" s="26">
        <v>0</v>
      </c>
      <c r="AD224" s="28">
        <v>109.63999938964844</v>
      </c>
      <c r="AE224" s="26">
        <f t="shared" ref="AE224:AE239" si="42">SUM(J224:AC224)</f>
        <v>4</v>
      </c>
      <c r="AF224" s="28">
        <f t="shared" ref="AF224:AF239" si="43">AD224+AE224</f>
        <v>113.63999938964844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  <c r="AT224" s="26">
        <v>0</v>
      </c>
      <c r="AU224" s="26">
        <v>0</v>
      </c>
      <c r="AV224" s="26">
        <v>0</v>
      </c>
      <c r="AW224" s="26">
        <v>0</v>
      </c>
      <c r="AX224" s="26">
        <v>0</v>
      </c>
      <c r="AY224" s="26">
        <v>0</v>
      </c>
      <c r="AZ224" s="26">
        <v>0</v>
      </c>
      <c r="BA224" s="28">
        <v>108.51000213623047</v>
      </c>
      <c r="BB224" s="26">
        <f t="shared" ref="BB224:BB239" si="44">SUM(AG224:AZ224)</f>
        <v>0</v>
      </c>
      <c r="BC224" s="28">
        <f t="shared" ref="BC224:BC239" si="45">BA224+BB224</f>
        <v>108.51000213623047</v>
      </c>
      <c r="BD224" s="28">
        <f t="shared" ref="BD224:BD239" si="46">MIN(BC224,AF224)</f>
        <v>108.51000213623047</v>
      </c>
      <c r="BE224" s="28">
        <f t="shared" ref="BE224:BE239" si="47">IF( AND(ISNUMBER(BD$224),ISNUMBER(BD224)),(BD224-BD$224)/BD$224*100,"")</f>
        <v>0</v>
      </c>
    </row>
    <row r="225" spans="1:57" ht="57.6" x14ac:dyDescent="0.3">
      <c r="A225" s="5">
        <v>2</v>
      </c>
      <c r="B225" s="11" t="s">
        <v>282</v>
      </c>
      <c r="C225" s="11">
        <v>1998</v>
      </c>
      <c r="D225" s="11">
        <v>1998</v>
      </c>
      <c r="E225" s="11">
        <v>1998</v>
      </c>
      <c r="F225" s="11" t="s">
        <v>16</v>
      </c>
      <c r="G225" s="11" t="s">
        <v>283</v>
      </c>
      <c r="H225" s="11" t="s">
        <v>55</v>
      </c>
      <c r="I225" s="11" t="s">
        <v>284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2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2</v>
      </c>
      <c r="AB225" s="5">
        <v>0</v>
      </c>
      <c r="AC225" s="5">
        <v>0</v>
      </c>
      <c r="AD225" s="29">
        <v>106.58000183105469</v>
      </c>
      <c r="AE225" s="5">
        <f t="shared" si="42"/>
        <v>4</v>
      </c>
      <c r="AF225" s="29">
        <f t="shared" si="43"/>
        <v>110.58000183105469</v>
      </c>
      <c r="AG225" s="5">
        <v>0</v>
      </c>
      <c r="AH225" s="5">
        <v>0</v>
      </c>
      <c r="AI225" s="5">
        <v>2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29">
        <v>107.44000244140625</v>
      </c>
      <c r="BB225" s="5">
        <f t="shared" si="44"/>
        <v>2</v>
      </c>
      <c r="BC225" s="29">
        <f t="shared" si="45"/>
        <v>109.44000244140625</v>
      </c>
      <c r="BD225" s="29">
        <f t="shared" si="46"/>
        <v>109.44000244140625</v>
      </c>
      <c r="BE225" s="29">
        <f t="shared" si="47"/>
        <v>0.85706412945066468</v>
      </c>
    </row>
    <row r="226" spans="1:57" ht="28.8" x14ac:dyDescent="0.3">
      <c r="A226" s="5">
        <v>3</v>
      </c>
      <c r="B226" s="11" t="s">
        <v>428</v>
      </c>
      <c r="C226" s="11">
        <v>1991</v>
      </c>
      <c r="D226" s="11">
        <v>1991</v>
      </c>
      <c r="E226" s="11">
        <v>1991</v>
      </c>
      <c r="F226" s="11" t="s">
        <v>16</v>
      </c>
      <c r="G226" s="11" t="s">
        <v>429</v>
      </c>
      <c r="H226" s="11" t="s">
        <v>430</v>
      </c>
      <c r="I226" s="11" t="s">
        <v>431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2</v>
      </c>
      <c r="AB226" s="5">
        <v>0</v>
      </c>
      <c r="AC226" s="5">
        <v>0</v>
      </c>
      <c r="AD226" s="29">
        <v>110.52999877929687</v>
      </c>
      <c r="AE226" s="5">
        <f t="shared" si="42"/>
        <v>2</v>
      </c>
      <c r="AF226" s="29">
        <f t="shared" si="43"/>
        <v>112.52999877929687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2</v>
      </c>
      <c r="BA226" s="29">
        <v>111.65000152587891</v>
      </c>
      <c r="BB226" s="5">
        <f t="shared" si="44"/>
        <v>2</v>
      </c>
      <c r="BC226" s="29">
        <f t="shared" si="45"/>
        <v>113.65000152587891</v>
      </c>
      <c r="BD226" s="29">
        <f t="shared" si="46"/>
        <v>112.52999877929687</v>
      </c>
      <c r="BE226" s="29">
        <f t="shared" si="47"/>
        <v>3.7047245082710831</v>
      </c>
    </row>
    <row r="227" spans="1:57" ht="57.6" x14ac:dyDescent="0.3">
      <c r="A227" s="5">
        <v>4</v>
      </c>
      <c r="B227" s="11" t="s">
        <v>471</v>
      </c>
      <c r="C227" s="11">
        <v>2000</v>
      </c>
      <c r="D227" s="11">
        <v>2000</v>
      </c>
      <c r="E227" s="11">
        <v>2000</v>
      </c>
      <c r="F227" s="11" t="s">
        <v>61</v>
      </c>
      <c r="G227" s="11" t="s">
        <v>283</v>
      </c>
      <c r="H227" s="11" t="s">
        <v>55</v>
      </c>
      <c r="I227" s="11" t="s">
        <v>284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29">
        <v>112.68000030517578</v>
      </c>
      <c r="AE227" s="5">
        <f t="shared" si="42"/>
        <v>0</v>
      </c>
      <c r="AF227" s="29">
        <f t="shared" si="43"/>
        <v>112.68000030517578</v>
      </c>
      <c r="AG227" s="5">
        <v>0</v>
      </c>
      <c r="AH227" s="5">
        <v>0</v>
      </c>
      <c r="AI227" s="5">
        <v>2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2</v>
      </c>
      <c r="AT227" s="5">
        <v>0</v>
      </c>
      <c r="AU227" s="5">
        <v>0</v>
      </c>
      <c r="AV227" s="5">
        <v>0</v>
      </c>
      <c r="AW227" s="5">
        <v>0</v>
      </c>
      <c r="AX227" s="5">
        <v>2</v>
      </c>
      <c r="AY227" s="5">
        <v>2</v>
      </c>
      <c r="AZ227" s="5">
        <v>0</v>
      </c>
      <c r="BA227" s="29">
        <v>112.11000061035156</v>
      </c>
      <c r="BB227" s="5">
        <f t="shared" si="44"/>
        <v>8</v>
      </c>
      <c r="BC227" s="29">
        <f t="shared" si="45"/>
        <v>120.11000061035156</v>
      </c>
      <c r="BD227" s="29">
        <f t="shared" si="46"/>
        <v>112.68000030517578</v>
      </c>
      <c r="BE227" s="29">
        <f t="shared" si="47"/>
        <v>3.842962019031229</v>
      </c>
    </row>
    <row r="228" spans="1:57" ht="57.6" x14ac:dyDescent="0.3">
      <c r="A228" s="5">
        <v>5</v>
      </c>
      <c r="B228" s="11" t="s">
        <v>238</v>
      </c>
      <c r="C228" s="11">
        <v>1997</v>
      </c>
      <c r="D228" s="11">
        <v>1997</v>
      </c>
      <c r="E228" s="11">
        <v>1997</v>
      </c>
      <c r="F228" s="11" t="s">
        <v>16</v>
      </c>
      <c r="G228" s="11" t="s">
        <v>11</v>
      </c>
      <c r="H228" s="11" t="s">
        <v>201</v>
      </c>
      <c r="I228" s="11" t="s">
        <v>202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2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29">
        <v>111.12999725341797</v>
      </c>
      <c r="AE228" s="5">
        <f t="shared" si="42"/>
        <v>2</v>
      </c>
      <c r="AF228" s="29">
        <f t="shared" si="43"/>
        <v>113.12999725341797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2</v>
      </c>
      <c r="AW228" s="5">
        <v>0</v>
      </c>
      <c r="AX228" s="5">
        <v>0</v>
      </c>
      <c r="AY228" s="5">
        <v>0</v>
      </c>
      <c r="AZ228" s="5">
        <v>0</v>
      </c>
      <c r="BA228" s="29">
        <v>112.16999816894531</v>
      </c>
      <c r="BB228" s="5">
        <f t="shared" si="44"/>
        <v>2</v>
      </c>
      <c r="BC228" s="29">
        <f t="shared" si="45"/>
        <v>114.16999816894531</v>
      </c>
      <c r="BD228" s="29">
        <f t="shared" si="46"/>
        <v>113.12999725341797</v>
      </c>
      <c r="BE228" s="29">
        <f t="shared" si="47"/>
        <v>4.2576675202598002</v>
      </c>
    </row>
    <row r="229" spans="1:57" ht="57.6" x14ac:dyDescent="0.3">
      <c r="A229" s="5">
        <v>6</v>
      </c>
      <c r="B229" s="11" t="s">
        <v>424</v>
      </c>
      <c r="C229" s="11">
        <v>2001</v>
      </c>
      <c r="D229" s="11">
        <v>2001</v>
      </c>
      <c r="E229" s="11">
        <v>2001</v>
      </c>
      <c r="F229" s="11" t="s">
        <v>61</v>
      </c>
      <c r="G229" s="11" t="s">
        <v>425</v>
      </c>
      <c r="H229" s="11" t="s">
        <v>426</v>
      </c>
      <c r="I229" s="11" t="s">
        <v>309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29">
        <v>115.37999725341797</v>
      </c>
      <c r="AE229" s="5">
        <f t="shared" si="42"/>
        <v>0</v>
      </c>
      <c r="AF229" s="29">
        <f t="shared" si="43"/>
        <v>115.37999725341797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2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29">
        <v>120.29000091552734</v>
      </c>
      <c r="BB229" s="5">
        <f t="shared" si="44"/>
        <v>2</v>
      </c>
      <c r="BC229" s="29">
        <f t="shared" si="45"/>
        <v>122.29000091552734</v>
      </c>
      <c r="BD229" s="29">
        <f t="shared" si="46"/>
        <v>115.37999725341797</v>
      </c>
      <c r="BE229" s="29">
        <f t="shared" si="47"/>
        <v>6.3312090885063883</v>
      </c>
    </row>
    <row r="230" spans="1:57" ht="57.6" x14ac:dyDescent="0.3">
      <c r="A230" s="5">
        <v>7</v>
      </c>
      <c r="B230" s="11" t="s">
        <v>336</v>
      </c>
      <c r="C230" s="11">
        <v>1998</v>
      </c>
      <c r="D230" s="11">
        <v>1998</v>
      </c>
      <c r="E230" s="11">
        <v>1998</v>
      </c>
      <c r="F230" s="11" t="s">
        <v>61</v>
      </c>
      <c r="G230" s="11" t="s">
        <v>17</v>
      </c>
      <c r="H230" s="11" t="s">
        <v>18</v>
      </c>
      <c r="I230" s="11" t="s">
        <v>337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29">
        <v>116.55999755859375</v>
      </c>
      <c r="AE230" s="5">
        <f t="shared" si="42"/>
        <v>0</v>
      </c>
      <c r="AF230" s="29">
        <f t="shared" si="43"/>
        <v>116.55999755859375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2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2</v>
      </c>
      <c r="AZ230" s="5">
        <v>0</v>
      </c>
      <c r="BA230" s="29">
        <v>120.80999755859375</v>
      </c>
      <c r="BB230" s="5">
        <f t="shared" si="44"/>
        <v>4</v>
      </c>
      <c r="BC230" s="29">
        <f t="shared" si="45"/>
        <v>124.80999755859375</v>
      </c>
      <c r="BD230" s="29">
        <f t="shared" si="46"/>
        <v>116.55999755859375</v>
      </c>
      <c r="BE230" s="29">
        <f t="shared" si="47"/>
        <v>7.4186667255400076</v>
      </c>
    </row>
    <row r="231" spans="1:57" ht="72" x14ac:dyDescent="0.3">
      <c r="A231" s="5">
        <v>8</v>
      </c>
      <c r="B231" s="11" t="s">
        <v>346</v>
      </c>
      <c r="C231" s="11">
        <v>2001</v>
      </c>
      <c r="D231" s="11">
        <v>2001</v>
      </c>
      <c r="E231" s="11">
        <v>2001</v>
      </c>
      <c r="F231" s="11" t="s">
        <v>61</v>
      </c>
      <c r="G231" s="11" t="s">
        <v>11</v>
      </c>
      <c r="H231" s="11" t="s">
        <v>347</v>
      </c>
      <c r="I231" s="11" t="s">
        <v>348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29"/>
      <c r="AE231" s="5">
        <f t="shared" si="42"/>
        <v>0</v>
      </c>
      <c r="AF231" s="29" t="s">
        <v>823</v>
      </c>
      <c r="AG231" s="5">
        <v>0</v>
      </c>
      <c r="AH231" s="5">
        <v>0</v>
      </c>
      <c r="AI231" s="5">
        <v>0</v>
      </c>
      <c r="AJ231" s="5">
        <v>0</v>
      </c>
      <c r="AK231" s="5">
        <v>2</v>
      </c>
      <c r="AL231" s="5">
        <v>0</v>
      </c>
      <c r="AM231" s="5">
        <v>0</v>
      </c>
      <c r="AN231" s="5">
        <v>0</v>
      </c>
      <c r="AO231" s="5">
        <v>0</v>
      </c>
      <c r="AP231" s="5">
        <v>2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29">
        <v>119.29000091552734</v>
      </c>
      <c r="BB231" s="5">
        <f t="shared" si="44"/>
        <v>4</v>
      </c>
      <c r="BC231" s="29">
        <f t="shared" si="45"/>
        <v>123.29000091552734</v>
      </c>
      <c r="BD231" s="29">
        <f t="shared" si="46"/>
        <v>123.29000091552734</v>
      </c>
      <c r="BE231" s="29">
        <f t="shared" si="47"/>
        <v>13.620863043335959</v>
      </c>
    </row>
    <row r="232" spans="1:57" ht="57.6" x14ac:dyDescent="0.3">
      <c r="A232" s="5">
        <v>9</v>
      </c>
      <c r="B232" s="11" t="s">
        <v>247</v>
      </c>
      <c r="C232" s="11">
        <v>1999</v>
      </c>
      <c r="D232" s="11">
        <v>1999</v>
      </c>
      <c r="E232" s="11">
        <v>1999</v>
      </c>
      <c r="F232" s="11" t="s">
        <v>61</v>
      </c>
      <c r="G232" s="11" t="s">
        <v>11</v>
      </c>
      <c r="H232" s="11" t="s">
        <v>248</v>
      </c>
      <c r="I232" s="11" t="s">
        <v>249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2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2</v>
      </c>
      <c r="AA232" s="5">
        <v>0</v>
      </c>
      <c r="AB232" s="5">
        <v>0</v>
      </c>
      <c r="AC232" s="5">
        <v>0</v>
      </c>
      <c r="AD232" s="29">
        <v>128.80000305175781</v>
      </c>
      <c r="AE232" s="5">
        <f t="shared" si="42"/>
        <v>4</v>
      </c>
      <c r="AF232" s="29">
        <f t="shared" si="43"/>
        <v>132.80000305175781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2</v>
      </c>
      <c r="AX232" s="5">
        <v>0</v>
      </c>
      <c r="AY232" s="5">
        <v>0</v>
      </c>
      <c r="AZ232" s="5">
        <v>0</v>
      </c>
      <c r="BA232" s="29">
        <v>126.87999725341797</v>
      </c>
      <c r="BB232" s="5">
        <f t="shared" si="44"/>
        <v>2</v>
      </c>
      <c r="BC232" s="29">
        <f t="shared" si="45"/>
        <v>128.87999725341797</v>
      </c>
      <c r="BD232" s="29">
        <f t="shared" si="46"/>
        <v>128.87999725341797</v>
      </c>
      <c r="BE232" s="29">
        <f t="shared" si="47"/>
        <v>18.772458497985919</v>
      </c>
    </row>
    <row r="233" spans="1:57" x14ac:dyDescent="0.3">
      <c r="A233" s="5">
        <v>10</v>
      </c>
      <c r="B233" s="11" t="s">
        <v>383</v>
      </c>
      <c r="C233" s="11">
        <v>1994</v>
      </c>
      <c r="D233" s="11">
        <v>1994</v>
      </c>
      <c r="E233" s="11">
        <v>1994</v>
      </c>
      <c r="F233" s="11">
        <v>1</v>
      </c>
      <c r="G233" s="11" t="s">
        <v>11</v>
      </c>
      <c r="H233" s="11" t="s">
        <v>117</v>
      </c>
      <c r="I233" s="11" t="s">
        <v>80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2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2</v>
      </c>
      <c r="AC233" s="5">
        <v>0</v>
      </c>
      <c r="AD233" s="29">
        <v>130.77000427246094</v>
      </c>
      <c r="AE233" s="5">
        <f t="shared" si="42"/>
        <v>4</v>
      </c>
      <c r="AF233" s="29">
        <f t="shared" si="43"/>
        <v>134.77000427246094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2</v>
      </c>
      <c r="AR233" s="5">
        <v>2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2</v>
      </c>
      <c r="AZ233" s="5">
        <v>0</v>
      </c>
      <c r="BA233" s="29">
        <v>130.55000305175781</v>
      </c>
      <c r="BB233" s="5">
        <f t="shared" si="44"/>
        <v>6</v>
      </c>
      <c r="BC233" s="29">
        <f t="shared" si="45"/>
        <v>136.55000305175781</v>
      </c>
      <c r="BD233" s="29">
        <f t="shared" si="46"/>
        <v>134.77000427246094</v>
      </c>
      <c r="BE233" s="29">
        <f t="shared" si="47"/>
        <v>24.20053600520804</v>
      </c>
    </row>
    <row r="234" spans="1:57" ht="28.8" x14ac:dyDescent="0.3">
      <c r="A234" s="5">
        <v>11</v>
      </c>
      <c r="B234" s="11" t="s">
        <v>387</v>
      </c>
      <c r="C234" s="11">
        <v>1996</v>
      </c>
      <c r="D234" s="11">
        <v>1996</v>
      </c>
      <c r="E234" s="11">
        <v>1996</v>
      </c>
      <c r="F234" s="11" t="s">
        <v>61</v>
      </c>
      <c r="G234" s="11" t="s">
        <v>11</v>
      </c>
      <c r="H234" s="11" t="s">
        <v>197</v>
      </c>
      <c r="I234" s="11" t="s">
        <v>107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2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2</v>
      </c>
      <c r="AB234" s="5">
        <v>0</v>
      </c>
      <c r="AC234" s="5">
        <v>0</v>
      </c>
      <c r="AD234" s="29">
        <v>136.49000549316406</v>
      </c>
      <c r="AE234" s="5">
        <f t="shared" si="42"/>
        <v>4</v>
      </c>
      <c r="AF234" s="29">
        <f t="shared" si="43"/>
        <v>140.49000549316406</v>
      </c>
      <c r="AG234" s="5">
        <v>0</v>
      </c>
      <c r="AH234" s="5">
        <v>0</v>
      </c>
      <c r="AI234" s="5">
        <v>0</v>
      </c>
      <c r="AJ234" s="5">
        <v>0</v>
      </c>
      <c r="AK234" s="5">
        <v>2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2</v>
      </c>
      <c r="AR234" s="5">
        <v>2</v>
      </c>
      <c r="AS234" s="5">
        <v>0</v>
      </c>
      <c r="AT234" s="5">
        <v>0</v>
      </c>
      <c r="AU234" s="5">
        <v>0</v>
      </c>
      <c r="AV234" s="5">
        <v>2</v>
      </c>
      <c r="AW234" s="5">
        <v>0</v>
      </c>
      <c r="AX234" s="5">
        <v>0</v>
      </c>
      <c r="AY234" s="5">
        <v>0</v>
      </c>
      <c r="AZ234" s="5">
        <v>2</v>
      </c>
      <c r="BA234" s="29">
        <v>131.77000427246094</v>
      </c>
      <c r="BB234" s="5">
        <f t="shared" si="44"/>
        <v>10</v>
      </c>
      <c r="BC234" s="29">
        <f t="shared" si="45"/>
        <v>141.77000427246094</v>
      </c>
      <c r="BD234" s="29">
        <f t="shared" si="46"/>
        <v>140.49000549316406</v>
      </c>
      <c r="BE234" s="29">
        <f t="shared" si="47"/>
        <v>29.471940583674332</v>
      </c>
    </row>
    <row r="235" spans="1:57" ht="57.6" x14ac:dyDescent="0.3">
      <c r="A235" s="5">
        <v>12</v>
      </c>
      <c r="B235" s="11" t="s">
        <v>461</v>
      </c>
      <c r="C235" s="11">
        <v>1997</v>
      </c>
      <c r="D235" s="11">
        <v>1997</v>
      </c>
      <c r="E235" s="11">
        <v>1997</v>
      </c>
      <c r="F235" s="11" t="s">
        <v>61</v>
      </c>
      <c r="G235" s="11" t="s">
        <v>11</v>
      </c>
      <c r="H235" s="11" t="s">
        <v>462</v>
      </c>
      <c r="I235" s="11" t="s">
        <v>463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2</v>
      </c>
      <c r="T235" s="5">
        <v>2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2</v>
      </c>
      <c r="AC235" s="5">
        <v>0</v>
      </c>
      <c r="AD235" s="29">
        <v>161.77000427246094</v>
      </c>
      <c r="AE235" s="5">
        <f t="shared" si="42"/>
        <v>6</v>
      </c>
      <c r="AF235" s="29">
        <f t="shared" si="43"/>
        <v>167.77000427246094</v>
      </c>
      <c r="AG235" s="5">
        <v>0</v>
      </c>
      <c r="AH235" s="5">
        <v>0</v>
      </c>
      <c r="AI235" s="5">
        <v>2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2</v>
      </c>
      <c r="AS235" s="5">
        <v>0</v>
      </c>
      <c r="AT235" s="5">
        <v>0</v>
      </c>
      <c r="AU235" s="5">
        <v>0</v>
      </c>
      <c r="AV235" s="5">
        <v>2</v>
      </c>
      <c r="AW235" s="5">
        <v>0</v>
      </c>
      <c r="AX235" s="5">
        <v>2</v>
      </c>
      <c r="AY235" s="5">
        <v>2</v>
      </c>
      <c r="AZ235" s="5">
        <v>0</v>
      </c>
      <c r="BA235" s="29">
        <v>163.8699951171875</v>
      </c>
      <c r="BB235" s="5">
        <f t="shared" si="44"/>
        <v>10</v>
      </c>
      <c r="BC235" s="29">
        <f t="shared" si="45"/>
        <v>173.8699951171875</v>
      </c>
      <c r="BD235" s="29">
        <f t="shared" si="46"/>
        <v>167.77000427246094</v>
      </c>
      <c r="BE235" s="29">
        <f t="shared" si="47"/>
        <v>54.612479006158011</v>
      </c>
    </row>
    <row r="236" spans="1:57" ht="28.8" x14ac:dyDescent="0.3">
      <c r="A236" s="5">
        <v>13</v>
      </c>
      <c r="B236" s="11" t="s">
        <v>89</v>
      </c>
      <c r="C236" s="11">
        <v>1973</v>
      </c>
      <c r="D236" s="11">
        <v>1973</v>
      </c>
      <c r="E236" s="11">
        <v>1973</v>
      </c>
      <c r="F236" s="11" t="s">
        <v>10</v>
      </c>
      <c r="G236" s="11" t="s">
        <v>11</v>
      </c>
      <c r="H236" s="11" t="s">
        <v>90</v>
      </c>
      <c r="I236" s="11" t="s">
        <v>91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29">
        <v>187.63999938964844</v>
      </c>
      <c r="AE236" s="5">
        <f t="shared" si="42"/>
        <v>0</v>
      </c>
      <c r="AF236" s="29">
        <f t="shared" si="43"/>
        <v>187.63999938964844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2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2</v>
      </c>
      <c r="AU236" s="5">
        <v>0</v>
      </c>
      <c r="AV236" s="5">
        <v>0</v>
      </c>
      <c r="AW236" s="5">
        <v>0</v>
      </c>
      <c r="AX236" s="5">
        <v>0</v>
      </c>
      <c r="AY236" s="5">
        <v>2</v>
      </c>
      <c r="AZ236" s="5">
        <v>0</v>
      </c>
      <c r="BA236" s="29">
        <v>175.27000427246094</v>
      </c>
      <c r="BB236" s="5">
        <f t="shared" si="44"/>
        <v>6</v>
      </c>
      <c r="BC236" s="29">
        <f t="shared" si="45"/>
        <v>181.27000427246094</v>
      </c>
      <c r="BD236" s="29">
        <f t="shared" si="46"/>
        <v>181.27000427246094</v>
      </c>
      <c r="BE236" s="29">
        <f t="shared" si="47"/>
        <v>67.053728415637536</v>
      </c>
    </row>
    <row r="237" spans="1:57" ht="43.2" x14ac:dyDescent="0.3">
      <c r="A237" s="5">
        <v>14</v>
      </c>
      <c r="B237" s="11" t="s">
        <v>267</v>
      </c>
      <c r="C237" s="11">
        <v>2005</v>
      </c>
      <c r="D237" s="11">
        <v>2005</v>
      </c>
      <c r="E237" s="11">
        <v>2005</v>
      </c>
      <c r="F237" s="11" t="s">
        <v>86</v>
      </c>
      <c r="G237" s="11" t="s">
        <v>65</v>
      </c>
      <c r="H237" s="11" t="s">
        <v>66</v>
      </c>
      <c r="I237" s="11" t="s">
        <v>87</v>
      </c>
      <c r="J237" s="5">
        <v>0</v>
      </c>
      <c r="K237" s="5">
        <v>0</v>
      </c>
      <c r="L237" s="5">
        <v>0</v>
      </c>
      <c r="M237" s="5">
        <v>0</v>
      </c>
      <c r="N237" s="5">
        <v>2</v>
      </c>
      <c r="O237" s="5">
        <v>0</v>
      </c>
      <c r="P237" s="5">
        <v>0</v>
      </c>
      <c r="Q237" s="5">
        <v>0</v>
      </c>
      <c r="R237" s="5">
        <v>0</v>
      </c>
      <c r="S237" s="5">
        <v>2</v>
      </c>
      <c r="T237" s="5">
        <v>0</v>
      </c>
      <c r="U237" s="5">
        <v>2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29">
        <v>221.24000549316406</v>
      </c>
      <c r="AE237" s="5">
        <f t="shared" si="42"/>
        <v>6</v>
      </c>
      <c r="AF237" s="29">
        <f t="shared" si="43"/>
        <v>227.24000549316406</v>
      </c>
      <c r="AG237" s="5">
        <v>0</v>
      </c>
      <c r="AH237" s="5">
        <v>0</v>
      </c>
      <c r="AI237" s="5">
        <v>0</v>
      </c>
      <c r="AJ237" s="5">
        <v>0</v>
      </c>
      <c r="AK237" s="5">
        <v>2</v>
      </c>
      <c r="AL237" s="5">
        <v>0</v>
      </c>
      <c r="AM237" s="5">
        <v>0</v>
      </c>
      <c r="AN237" s="5">
        <v>0</v>
      </c>
      <c r="AO237" s="5">
        <v>0</v>
      </c>
      <c r="AP237" s="5">
        <v>2</v>
      </c>
      <c r="AQ237" s="5">
        <v>0</v>
      </c>
      <c r="AR237" s="5">
        <v>2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2</v>
      </c>
      <c r="BA237" s="29">
        <v>213.83999633789062</v>
      </c>
      <c r="BB237" s="5">
        <f t="shared" si="44"/>
        <v>8</v>
      </c>
      <c r="BC237" s="29">
        <f t="shared" si="45"/>
        <v>221.83999633789063</v>
      </c>
      <c r="BD237" s="29">
        <f t="shared" si="46"/>
        <v>221.83999633789063</v>
      </c>
      <c r="BE237" s="29">
        <f t="shared" si="47"/>
        <v>104.44197951390541</v>
      </c>
    </row>
    <row r="238" spans="1:57" ht="43.2" x14ac:dyDescent="0.3">
      <c r="A238" s="5">
        <v>15</v>
      </c>
      <c r="B238" s="11" t="s">
        <v>69</v>
      </c>
      <c r="C238" s="11">
        <v>1984</v>
      </c>
      <c r="D238" s="11">
        <v>1984</v>
      </c>
      <c r="E238" s="11">
        <v>1984</v>
      </c>
      <c r="F238" s="11">
        <v>1</v>
      </c>
      <c r="G238" s="11" t="s">
        <v>11</v>
      </c>
      <c r="H238" s="11" t="s">
        <v>70</v>
      </c>
      <c r="I238" s="11" t="s">
        <v>71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2</v>
      </c>
      <c r="AB238" s="5">
        <v>0</v>
      </c>
      <c r="AC238" s="5">
        <v>0</v>
      </c>
      <c r="AD238" s="29">
        <v>227.75</v>
      </c>
      <c r="AE238" s="5">
        <f t="shared" si="42"/>
        <v>2</v>
      </c>
      <c r="AF238" s="29">
        <f t="shared" si="43"/>
        <v>229.75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9"/>
      <c r="BB238" s="5">
        <f t="shared" si="44"/>
        <v>0</v>
      </c>
      <c r="BC238" s="29" t="s">
        <v>823</v>
      </c>
      <c r="BD238" s="29">
        <f t="shared" si="46"/>
        <v>229.75</v>
      </c>
      <c r="BE238" s="29">
        <f t="shared" si="47"/>
        <v>111.73163346873498</v>
      </c>
    </row>
    <row r="239" spans="1:57" ht="72" x14ac:dyDescent="0.3">
      <c r="A239" s="5">
        <v>16</v>
      </c>
      <c r="B239" s="11" t="s">
        <v>350</v>
      </c>
      <c r="C239" s="11">
        <v>2005</v>
      </c>
      <c r="D239" s="11">
        <v>2005</v>
      </c>
      <c r="E239" s="11">
        <v>2005</v>
      </c>
      <c r="F239" s="11" t="s">
        <v>10</v>
      </c>
      <c r="G239" s="11" t="s">
        <v>11</v>
      </c>
      <c r="H239" s="11" t="s">
        <v>351</v>
      </c>
      <c r="I239" s="11" t="s">
        <v>352</v>
      </c>
      <c r="J239" s="5">
        <v>0</v>
      </c>
      <c r="K239" s="5">
        <v>0</v>
      </c>
      <c r="L239" s="5">
        <v>0</v>
      </c>
      <c r="M239" s="5">
        <v>0</v>
      </c>
      <c r="N239" s="5">
        <v>50</v>
      </c>
      <c r="O239" s="5">
        <v>0</v>
      </c>
      <c r="P239" s="5">
        <v>0</v>
      </c>
      <c r="Q239" s="5">
        <v>0</v>
      </c>
      <c r="R239" s="5">
        <v>0</v>
      </c>
      <c r="S239" s="5">
        <v>2</v>
      </c>
      <c r="T239" s="5">
        <v>0</v>
      </c>
      <c r="U239" s="5">
        <v>2</v>
      </c>
      <c r="V239" s="5">
        <v>50</v>
      </c>
      <c r="W239" s="5">
        <v>0</v>
      </c>
      <c r="X239" s="5">
        <v>0</v>
      </c>
      <c r="Y239" s="5">
        <v>2</v>
      </c>
      <c r="Z239" s="5">
        <v>0</v>
      </c>
      <c r="AA239" s="5">
        <v>0</v>
      </c>
      <c r="AB239" s="5">
        <v>2</v>
      </c>
      <c r="AC239" s="5">
        <v>0</v>
      </c>
      <c r="AD239" s="29">
        <v>318.10000610351562</v>
      </c>
      <c r="AE239" s="5">
        <f t="shared" si="42"/>
        <v>108</v>
      </c>
      <c r="AF239" s="29">
        <f t="shared" si="43"/>
        <v>426.10000610351562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2</v>
      </c>
      <c r="AM239" s="5">
        <v>2</v>
      </c>
      <c r="AN239" s="5">
        <v>0</v>
      </c>
      <c r="AO239" s="5">
        <v>2</v>
      </c>
      <c r="AP239" s="5">
        <v>0</v>
      </c>
      <c r="AQ239" s="5">
        <v>0</v>
      </c>
      <c r="AR239" s="5">
        <v>2</v>
      </c>
      <c r="AS239" s="5">
        <v>50</v>
      </c>
      <c r="AT239" s="5">
        <v>0</v>
      </c>
      <c r="AU239" s="5">
        <v>0</v>
      </c>
      <c r="AV239" s="5">
        <v>0</v>
      </c>
      <c r="AW239" s="5">
        <v>0</v>
      </c>
      <c r="AX239" s="5">
        <v>2</v>
      </c>
      <c r="AY239" s="5">
        <v>2</v>
      </c>
      <c r="AZ239" s="5">
        <v>2</v>
      </c>
      <c r="BA239" s="29">
        <v>286.17001342773437</v>
      </c>
      <c r="BB239" s="5">
        <f t="shared" si="44"/>
        <v>64</v>
      </c>
      <c r="BC239" s="29">
        <f t="shared" si="45"/>
        <v>350.17001342773437</v>
      </c>
      <c r="BD239" s="29">
        <f t="shared" si="46"/>
        <v>350.17001342773437</v>
      </c>
      <c r="BE239" s="29">
        <f t="shared" si="47"/>
        <v>222.7075905759437</v>
      </c>
    </row>
  </sheetData>
  <mergeCells count="76">
    <mergeCell ref="BD222:BD223"/>
    <mergeCell ref="BE222:BE223"/>
    <mergeCell ref="G222:G223"/>
    <mergeCell ref="H222:H223"/>
    <mergeCell ref="I222:I223"/>
    <mergeCell ref="A221:J221"/>
    <mergeCell ref="J222:AF222"/>
    <mergeCell ref="AG222:BC222"/>
    <mergeCell ref="A222:A223"/>
    <mergeCell ref="B222:B223"/>
    <mergeCell ref="C222:C223"/>
    <mergeCell ref="D222:D223"/>
    <mergeCell ref="E222:E223"/>
    <mergeCell ref="F222:F223"/>
    <mergeCell ref="I169:I170"/>
    <mergeCell ref="A168:J168"/>
    <mergeCell ref="J169:AF169"/>
    <mergeCell ref="AG169:BC169"/>
    <mergeCell ref="BD169:BD170"/>
    <mergeCell ref="BE169:BE170"/>
    <mergeCell ref="BD124:BD125"/>
    <mergeCell ref="BE124:BE125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G124:G125"/>
    <mergeCell ref="H124:H125"/>
    <mergeCell ref="I124:I125"/>
    <mergeCell ref="A123:J123"/>
    <mergeCell ref="J124:AF124"/>
    <mergeCell ref="AG124:BC124"/>
    <mergeCell ref="A124:A125"/>
    <mergeCell ref="B124:B125"/>
    <mergeCell ref="C124:C125"/>
    <mergeCell ref="D124:D125"/>
    <mergeCell ref="E124:E125"/>
    <mergeCell ref="F124:F125"/>
    <mergeCell ref="I106:I107"/>
    <mergeCell ref="A105:J105"/>
    <mergeCell ref="J106:AF106"/>
    <mergeCell ref="AG106:BC106"/>
    <mergeCell ref="BD106:BD107"/>
    <mergeCell ref="BE106:BE107"/>
    <mergeCell ref="BD8:BD9"/>
    <mergeCell ref="BE8:BE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  <ignoredErrors>
    <ignoredError sqref="AE10:AE92 BB10:BB54 BB56:BB92 AE95 BB95 AE98:AE99 BB98:BB99 AE108:AE121 BB109:BB112 BB114:BB121 AE126:AE163 BB126:BB163 AE171:AE215 BB172:BB184 BB186:BB211 BB213:BB218 AE217:AE218 AE224:AE230 BB224:BB237 AE232:AE239 BB23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3" t="s">
        <v>807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" x14ac:dyDescent="0.3">
      <c r="A2" s="15" t="s">
        <v>808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6" t="s">
        <v>809</v>
      </c>
      <c r="B3" s="16"/>
      <c r="C3" s="17" t="s">
        <v>810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3">
      <c r="A4" s="18" t="s">
        <v>811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23.4" x14ac:dyDescent="0.3">
      <c r="A5" s="19" t="s">
        <v>812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18" x14ac:dyDescent="0.3">
      <c r="A7" s="15" t="s">
        <v>814</v>
      </c>
      <c r="B7" s="15"/>
      <c r="C7" s="15"/>
      <c r="D7" s="15"/>
      <c r="E7" s="15"/>
      <c r="F7" s="15"/>
      <c r="G7" s="15"/>
      <c r="H7" s="15"/>
      <c r="I7" s="15"/>
      <c r="J7" s="15"/>
    </row>
    <row r="8" spans="1:17" x14ac:dyDescent="0.3">
      <c r="A8" s="20" t="s">
        <v>813</v>
      </c>
      <c r="B8" s="20" t="s">
        <v>1</v>
      </c>
      <c r="C8" s="20" t="s">
        <v>2</v>
      </c>
      <c r="D8" s="20" t="s">
        <v>485</v>
      </c>
      <c r="E8" s="20" t="s">
        <v>486</v>
      </c>
      <c r="F8" s="20" t="s">
        <v>3</v>
      </c>
      <c r="G8" s="20" t="s">
        <v>4</v>
      </c>
      <c r="H8" s="20" t="s">
        <v>5</v>
      </c>
      <c r="I8" s="20" t="s">
        <v>6</v>
      </c>
      <c r="J8" s="22" t="s">
        <v>815</v>
      </c>
      <c r="K8" s="23"/>
      <c r="L8" s="24"/>
      <c r="M8" s="22" t="s">
        <v>819</v>
      </c>
      <c r="N8" s="23"/>
      <c r="O8" s="24"/>
      <c r="P8" s="20" t="s">
        <v>820</v>
      </c>
      <c r="Q8" s="20" t="s">
        <v>821</v>
      </c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5" t="s">
        <v>816</v>
      </c>
      <c r="K9" s="25" t="s">
        <v>817</v>
      </c>
      <c r="L9" s="25" t="s">
        <v>818</v>
      </c>
      <c r="M9" s="25" t="s">
        <v>816</v>
      </c>
      <c r="N9" s="25" t="s">
        <v>817</v>
      </c>
      <c r="O9" s="25" t="s">
        <v>818</v>
      </c>
      <c r="P9" s="21"/>
      <c r="Q9" s="21"/>
    </row>
    <row r="10" spans="1:17" ht="28.8" x14ac:dyDescent="0.3">
      <c r="A10" s="26">
        <v>1</v>
      </c>
      <c r="B10" s="27" t="s">
        <v>468</v>
      </c>
      <c r="C10" s="27">
        <v>1994</v>
      </c>
      <c r="D10" s="27">
        <v>1994</v>
      </c>
      <c r="E10" s="27">
        <v>1994</v>
      </c>
      <c r="F10" s="27" t="s">
        <v>16</v>
      </c>
      <c r="G10" s="27" t="s">
        <v>11</v>
      </c>
      <c r="H10" s="27" t="s">
        <v>469</v>
      </c>
      <c r="I10" s="27" t="s">
        <v>99</v>
      </c>
      <c r="J10" s="28">
        <v>82.879997253417969</v>
      </c>
      <c r="K10" s="26">
        <v>2</v>
      </c>
      <c r="L10" s="28">
        <f t="shared" ref="L10:L41" si="0">J10+K10</f>
        <v>84.879997253417969</v>
      </c>
      <c r="M10" s="28">
        <v>91.779998779296875</v>
      </c>
      <c r="N10" s="26">
        <v>4</v>
      </c>
      <c r="O10" s="28">
        <f t="shared" ref="O10:O41" si="1">M10+N10</f>
        <v>95.779998779296875</v>
      </c>
      <c r="P10" s="28">
        <f t="shared" ref="P10:P41" si="2">MIN(O10,L10)</f>
        <v>84.879997253417969</v>
      </c>
      <c r="Q10" s="28">
        <f t="shared" ref="Q10:Q41" si="3">IF( AND(ISNUMBER(P$10),ISNUMBER(P10)),(P10-P$10)/P$10*100,"")</f>
        <v>0</v>
      </c>
    </row>
    <row r="11" spans="1:17" ht="28.8" x14ac:dyDescent="0.3">
      <c r="A11" s="5">
        <v>2</v>
      </c>
      <c r="B11" s="11" t="s">
        <v>465</v>
      </c>
      <c r="C11" s="11">
        <v>1983</v>
      </c>
      <c r="D11" s="11">
        <v>1983</v>
      </c>
      <c r="E11" s="11">
        <v>1983</v>
      </c>
      <c r="F11" s="11" t="s">
        <v>16</v>
      </c>
      <c r="G11" s="11" t="s">
        <v>11</v>
      </c>
      <c r="H11" s="11" t="s">
        <v>466</v>
      </c>
      <c r="I11" s="11" t="s">
        <v>445</v>
      </c>
      <c r="J11" s="29">
        <v>87.389999389648438</v>
      </c>
      <c r="K11" s="5">
        <v>0</v>
      </c>
      <c r="L11" s="29">
        <f t="shared" si="0"/>
        <v>87.389999389648438</v>
      </c>
      <c r="M11" s="29">
        <v>90.44000244140625</v>
      </c>
      <c r="N11" s="5">
        <v>0</v>
      </c>
      <c r="O11" s="29">
        <f t="shared" si="1"/>
        <v>90.44000244140625</v>
      </c>
      <c r="P11" s="29">
        <f t="shared" si="2"/>
        <v>87.389999389648438</v>
      </c>
      <c r="Q11" s="29">
        <f t="shared" si="3"/>
        <v>2.9571185408225205</v>
      </c>
    </row>
    <row r="12" spans="1:17" ht="57.6" x14ac:dyDescent="0.3">
      <c r="A12" s="5">
        <v>3</v>
      </c>
      <c r="B12" s="11" t="s">
        <v>306</v>
      </c>
      <c r="C12" s="11">
        <v>1995</v>
      </c>
      <c r="D12" s="11">
        <v>1995</v>
      </c>
      <c r="E12" s="11">
        <v>1995</v>
      </c>
      <c r="F12" s="11" t="s">
        <v>16</v>
      </c>
      <c r="G12" s="11" t="s">
        <v>307</v>
      </c>
      <c r="H12" s="11" t="s">
        <v>308</v>
      </c>
      <c r="I12" s="11" t="s">
        <v>309</v>
      </c>
      <c r="J12" s="29">
        <v>86.980003356933594</v>
      </c>
      <c r="K12" s="5">
        <v>2</v>
      </c>
      <c r="L12" s="29">
        <f t="shared" si="0"/>
        <v>88.980003356933594</v>
      </c>
      <c r="M12" s="29">
        <v>88.150001525878906</v>
      </c>
      <c r="N12" s="5">
        <v>4</v>
      </c>
      <c r="O12" s="29">
        <f t="shared" si="1"/>
        <v>92.150001525878906</v>
      </c>
      <c r="P12" s="29">
        <f t="shared" si="2"/>
        <v>88.980003356933594</v>
      </c>
      <c r="Q12" s="29">
        <f t="shared" si="3"/>
        <v>4.8303560746763869</v>
      </c>
    </row>
    <row r="13" spans="1:17" ht="72" x14ac:dyDescent="0.3">
      <c r="A13" s="5">
        <v>4</v>
      </c>
      <c r="B13" s="11" t="s">
        <v>381</v>
      </c>
      <c r="C13" s="11">
        <v>1998</v>
      </c>
      <c r="D13" s="11">
        <v>1998</v>
      </c>
      <c r="E13" s="11">
        <v>1998</v>
      </c>
      <c r="F13" s="11" t="s">
        <v>61</v>
      </c>
      <c r="G13" s="11" t="s">
        <v>140</v>
      </c>
      <c r="H13" s="11" t="s">
        <v>141</v>
      </c>
      <c r="I13" s="11" t="s">
        <v>142</v>
      </c>
      <c r="J13" s="29">
        <v>87.410003662109375</v>
      </c>
      <c r="K13" s="5">
        <v>2</v>
      </c>
      <c r="L13" s="29">
        <f t="shared" si="0"/>
        <v>89.410003662109375</v>
      </c>
      <c r="M13" s="29">
        <v>90.870002746582031</v>
      </c>
      <c r="N13" s="5">
        <v>56</v>
      </c>
      <c r="O13" s="29">
        <f t="shared" si="1"/>
        <v>146.87000274658203</v>
      </c>
      <c r="P13" s="29">
        <f t="shared" si="2"/>
        <v>89.410003662109375</v>
      </c>
      <c r="Q13" s="29">
        <f t="shared" si="3"/>
        <v>5.3369540000886264</v>
      </c>
    </row>
    <row r="14" spans="1:17" ht="57.6" x14ac:dyDescent="0.3">
      <c r="A14" s="5">
        <v>5</v>
      </c>
      <c r="B14" s="11" t="s">
        <v>200</v>
      </c>
      <c r="C14" s="11">
        <v>1997</v>
      </c>
      <c r="D14" s="11">
        <v>1997</v>
      </c>
      <c r="E14" s="11">
        <v>1997</v>
      </c>
      <c r="F14" s="11" t="s">
        <v>16</v>
      </c>
      <c r="G14" s="11" t="s">
        <v>11</v>
      </c>
      <c r="H14" s="11" t="s">
        <v>201</v>
      </c>
      <c r="I14" s="11" t="s">
        <v>202</v>
      </c>
      <c r="J14" s="29">
        <v>86.879997253417969</v>
      </c>
      <c r="K14" s="5">
        <v>4</v>
      </c>
      <c r="L14" s="29">
        <f t="shared" si="0"/>
        <v>90.879997253417969</v>
      </c>
      <c r="M14" s="29">
        <v>87.830001831054687</v>
      </c>
      <c r="N14" s="5">
        <v>2</v>
      </c>
      <c r="O14" s="29">
        <f t="shared" si="1"/>
        <v>89.830001831054688</v>
      </c>
      <c r="P14" s="29">
        <f t="shared" si="2"/>
        <v>89.830001831054688</v>
      </c>
      <c r="Q14" s="29">
        <f t="shared" si="3"/>
        <v>5.8317680699941237</v>
      </c>
    </row>
    <row r="15" spans="1:17" ht="28.8" x14ac:dyDescent="0.3">
      <c r="A15" s="5">
        <v>6</v>
      </c>
      <c r="B15" s="11" t="s">
        <v>156</v>
      </c>
      <c r="C15" s="11">
        <v>1973</v>
      </c>
      <c r="D15" s="11">
        <v>1973</v>
      </c>
      <c r="E15" s="11">
        <v>1973</v>
      </c>
      <c r="F15" s="11" t="s">
        <v>16</v>
      </c>
      <c r="G15" s="11" t="s">
        <v>11</v>
      </c>
      <c r="H15" s="11" t="s">
        <v>76</v>
      </c>
      <c r="I15" s="11" t="s">
        <v>71</v>
      </c>
      <c r="J15" s="29">
        <v>91.819999694824219</v>
      </c>
      <c r="K15" s="5">
        <v>4</v>
      </c>
      <c r="L15" s="29">
        <f t="shared" si="0"/>
        <v>95.819999694824219</v>
      </c>
      <c r="M15" s="29">
        <v>90.709999084472656</v>
      </c>
      <c r="N15" s="5">
        <v>0</v>
      </c>
      <c r="O15" s="29">
        <f t="shared" si="1"/>
        <v>90.709999084472656</v>
      </c>
      <c r="P15" s="29">
        <f t="shared" si="2"/>
        <v>90.709999084472656</v>
      </c>
      <c r="Q15" s="29">
        <f t="shared" si="3"/>
        <v>6.8685226433839492</v>
      </c>
    </row>
    <row r="16" spans="1:17" ht="28.8" x14ac:dyDescent="0.3">
      <c r="A16" s="5">
        <v>7</v>
      </c>
      <c r="B16" s="11" t="s">
        <v>146</v>
      </c>
      <c r="C16" s="11">
        <v>1986</v>
      </c>
      <c r="D16" s="11">
        <v>1986</v>
      </c>
      <c r="E16" s="11">
        <v>1986</v>
      </c>
      <c r="F16" s="11" t="s">
        <v>61</v>
      </c>
      <c r="G16" s="11" t="s">
        <v>11</v>
      </c>
      <c r="H16" s="11" t="s">
        <v>76</v>
      </c>
      <c r="I16" s="11" t="s">
        <v>71</v>
      </c>
      <c r="J16" s="29">
        <v>91.669998168945313</v>
      </c>
      <c r="K16" s="5">
        <v>0</v>
      </c>
      <c r="L16" s="29">
        <f t="shared" si="0"/>
        <v>91.669998168945313</v>
      </c>
      <c r="M16" s="29">
        <v>97.470001220703125</v>
      </c>
      <c r="N16" s="5">
        <v>0</v>
      </c>
      <c r="O16" s="29">
        <f t="shared" si="1"/>
        <v>97.470001220703125</v>
      </c>
      <c r="P16" s="29">
        <f t="shared" si="2"/>
        <v>91.669998168945313</v>
      </c>
      <c r="Q16" s="29">
        <f t="shared" si="3"/>
        <v>7.9995300839314316</v>
      </c>
    </row>
    <row r="17" spans="1:17" x14ac:dyDescent="0.3">
      <c r="A17" s="5">
        <v>8</v>
      </c>
      <c r="B17" s="11" t="s">
        <v>97</v>
      </c>
      <c r="C17" s="11">
        <v>1986</v>
      </c>
      <c r="D17" s="11">
        <v>1986</v>
      </c>
      <c r="E17" s="11">
        <v>1986</v>
      </c>
      <c r="F17" s="11">
        <v>1</v>
      </c>
      <c r="G17" s="11" t="s">
        <v>11</v>
      </c>
      <c r="H17" s="11" t="s">
        <v>98</v>
      </c>
      <c r="I17" s="11" t="s">
        <v>99</v>
      </c>
      <c r="J17" s="29">
        <v>92.129997253417969</v>
      </c>
      <c r="K17" s="5">
        <v>0</v>
      </c>
      <c r="L17" s="29">
        <f t="shared" si="0"/>
        <v>92.129997253417969</v>
      </c>
      <c r="M17" s="29">
        <v>92.330001831054687</v>
      </c>
      <c r="N17" s="5">
        <v>2</v>
      </c>
      <c r="O17" s="29">
        <f t="shared" si="1"/>
        <v>94.330001831054688</v>
      </c>
      <c r="P17" s="29">
        <f t="shared" si="2"/>
        <v>92.129997253417969</v>
      </c>
      <c r="Q17" s="29">
        <f t="shared" si="3"/>
        <v>8.541470587415759</v>
      </c>
    </row>
    <row r="18" spans="1:17" ht="43.2" x14ac:dyDescent="0.3">
      <c r="A18" s="5">
        <v>9</v>
      </c>
      <c r="B18" s="11" t="s">
        <v>358</v>
      </c>
      <c r="C18" s="11">
        <v>2000</v>
      </c>
      <c r="D18" s="11">
        <v>2000</v>
      </c>
      <c r="E18" s="11">
        <v>2000</v>
      </c>
      <c r="F18" s="11" t="s">
        <v>61</v>
      </c>
      <c r="G18" s="11" t="s">
        <v>11</v>
      </c>
      <c r="H18" s="11" t="s">
        <v>255</v>
      </c>
      <c r="I18" s="11" t="s">
        <v>256</v>
      </c>
      <c r="J18" s="29">
        <v>89.959999084472656</v>
      </c>
      <c r="K18" s="5">
        <v>4</v>
      </c>
      <c r="L18" s="29">
        <f t="shared" si="0"/>
        <v>93.959999084472656</v>
      </c>
      <c r="M18" s="29">
        <v>114.73999786376953</v>
      </c>
      <c r="N18" s="5">
        <v>2</v>
      </c>
      <c r="O18" s="29">
        <f t="shared" si="1"/>
        <v>116.73999786376953</v>
      </c>
      <c r="P18" s="29">
        <f t="shared" si="2"/>
        <v>93.959999084472656</v>
      </c>
      <c r="Q18" s="29">
        <f t="shared" si="3"/>
        <v>10.697457734294462</v>
      </c>
    </row>
    <row r="19" spans="1:17" ht="72" x14ac:dyDescent="0.3">
      <c r="A19" s="5">
        <v>10</v>
      </c>
      <c r="B19" s="11" t="s">
        <v>139</v>
      </c>
      <c r="C19" s="11">
        <v>1998</v>
      </c>
      <c r="D19" s="11">
        <v>1998</v>
      </c>
      <c r="E19" s="11">
        <v>1998</v>
      </c>
      <c r="F19" s="11" t="s">
        <v>61</v>
      </c>
      <c r="G19" s="11" t="s">
        <v>140</v>
      </c>
      <c r="H19" s="11" t="s">
        <v>141</v>
      </c>
      <c r="I19" s="11" t="s">
        <v>142</v>
      </c>
      <c r="J19" s="29">
        <v>93.199996948242188</v>
      </c>
      <c r="K19" s="5">
        <v>4</v>
      </c>
      <c r="L19" s="29">
        <f t="shared" si="0"/>
        <v>97.199996948242188</v>
      </c>
      <c r="M19" s="29">
        <v>93.730003356933594</v>
      </c>
      <c r="N19" s="5">
        <v>2</v>
      </c>
      <c r="O19" s="29">
        <f t="shared" si="1"/>
        <v>95.730003356933594</v>
      </c>
      <c r="P19" s="29">
        <f t="shared" si="2"/>
        <v>95.730003356933594</v>
      </c>
      <c r="Q19" s="29">
        <f t="shared" si="3"/>
        <v>12.782759725028988</v>
      </c>
    </row>
    <row r="20" spans="1:17" x14ac:dyDescent="0.3">
      <c r="A20" s="5">
        <v>11</v>
      </c>
      <c r="B20" s="11" t="s">
        <v>433</v>
      </c>
      <c r="C20" s="11">
        <v>1985</v>
      </c>
      <c r="D20" s="11">
        <v>1985</v>
      </c>
      <c r="E20" s="11">
        <v>1985</v>
      </c>
      <c r="F20" s="11" t="s">
        <v>61</v>
      </c>
      <c r="G20" s="11" t="s">
        <v>11</v>
      </c>
      <c r="H20" s="11" t="s">
        <v>434</v>
      </c>
      <c r="I20" s="11" t="s">
        <v>91</v>
      </c>
      <c r="J20" s="29">
        <v>90.220001220703125</v>
      </c>
      <c r="K20" s="5">
        <v>6</v>
      </c>
      <c r="L20" s="29">
        <f t="shared" si="0"/>
        <v>96.220001220703125</v>
      </c>
      <c r="M20" s="29">
        <v>95.779998779296875</v>
      </c>
      <c r="N20" s="5">
        <v>18</v>
      </c>
      <c r="O20" s="29">
        <f t="shared" si="1"/>
        <v>113.77999877929687</v>
      </c>
      <c r="P20" s="29">
        <f t="shared" si="2"/>
        <v>96.220001220703125</v>
      </c>
      <c r="Q20" s="29">
        <f t="shared" si="3"/>
        <v>13.360042806585405</v>
      </c>
    </row>
    <row r="21" spans="1:17" ht="43.2" x14ac:dyDescent="0.3">
      <c r="A21" s="5">
        <v>12</v>
      </c>
      <c r="B21" s="11" t="s">
        <v>371</v>
      </c>
      <c r="C21" s="11">
        <v>2000</v>
      </c>
      <c r="D21" s="11">
        <v>2000</v>
      </c>
      <c r="E21" s="11">
        <v>2000</v>
      </c>
      <c r="F21" s="11">
        <v>1</v>
      </c>
      <c r="G21" s="11" t="s">
        <v>11</v>
      </c>
      <c r="H21" s="11" t="s">
        <v>106</v>
      </c>
      <c r="I21" s="11" t="s">
        <v>256</v>
      </c>
      <c r="J21" s="29">
        <v>94.949996948242188</v>
      </c>
      <c r="K21" s="5">
        <v>2</v>
      </c>
      <c r="L21" s="29">
        <f t="shared" si="0"/>
        <v>96.949996948242188</v>
      </c>
      <c r="M21" s="29">
        <v>95.129997253417969</v>
      </c>
      <c r="N21" s="5">
        <v>2</v>
      </c>
      <c r="O21" s="29">
        <f t="shared" si="1"/>
        <v>97.129997253417969</v>
      </c>
      <c r="P21" s="29">
        <f t="shared" si="2"/>
        <v>96.949996948242188</v>
      </c>
      <c r="Q21" s="29">
        <f t="shared" si="3"/>
        <v>14.220075501166656</v>
      </c>
    </row>
    <row r="22" spans="1:17" x14ac:dyDescent="0.3">
      <c r="A22" s="5">
        <v>13</v>
      </c>
      <c r="B22" s="11" t="s">
        <v>204</v>
      </c>
      <c r="C22" s="11">
        <v>1990</v>
      </c>
      <c r="D22" s="11">
        <v>1990</v>
      </c>
      <c r="E22" s="11">
        <v>1990</v>
      </c>
      <c r="F22" s="11" t="s">
        <v>61</v>
      </c>
      <c r="G22" s="11" t="s">
        <v>11</v>
      </c>
      <c r="H22" s="11" t="s">
        <v>205</v>
      </c>
      <c r="I22" s="11" t="s">
        <v>91</v>
      </c>
      <c r="J22" s="29">
        <v>93.290000915527344</v>
      </c>
      <c r="K22" s="5">
        <v>4</v>
      </c>
      <c r="L22" s="29">
        <f t="shared" si="0"/>
        <v>97.290000915527344</v>
      </c>
      <c r="M22" s="29">
        <v>95.260002136230469</v>
      </c>
      <c r="N22" s="5">
        <v>4</v>
      </c>
      <c r="O22" s="29">
        <f t="shared" si="1"/>
        <v>99.260002136230469</v>
      </c>
      <c r="P22" s="29">
        <f t="shared" si="2"/>
        <v>97.290000915527344</v>
      </c>
      <c r="Q22" s="29">
        <f t="shared" si="3"/>
        <v>14.620645692362633</v>
      </c>
    </row>
    <row r="23" spans="1:17" x14ac:dyDescent="0.3">
      <c r="A23" s="5">
        <v>14</v>
      </c>
      <c r="B23" s="11" t="s">
        <v>364</v>
      </c>
      <c r="C23" s="11">
        <v>1976</v>
      </c>
      <c r="D23" s="11">
        <v>1976</v>
      </c>
      <c r="E23" s="11">
        <v>1976</v>
      </c>
      <c r="F23" s="11">
        <v>1</v>
      </c>
      <c r="G23" s="11" t="s">
        <v>11</v>
      </c>
      <c r="H23" s="11" t="s">
        <v>149</v>
      </c>
      <c r="I23" s="11" t="s">
        <v>208</v>
      </c>
      <c r="J23" s="29">
        <v>99.319999694824219</v>
      </c>
      <c r="K23" s="5">
        <v>0</v>
      </c>
      <c r="L23" s="29">
        <f t="shared" si="0"/>
        <v>99.319999694824219</v>
      </c>
      <c r="M23" s="29">
        <v>98.629997253417969</v>
      </c>
      <c r="N23" s="5">
        <v>2</v>
      </c>
      <c r="O23" s="29">
        <f t="shared" si="1"/>
        <v>100.62999725341797</v>
      </c>
      <c r="P23" s="29">
        <f t="shared" si="2"/>
        <v>99.319999694824219</v>
      </c>
      <c r="Q23" s="29">
        <f t="shared" si="3"/>
        <v>17.012256018687346</v>
      </c>
    </row>
    <row r="24" spans="1:17" ht="43.2" x14ac:dyDescent="0.3">
      <c r="A24" s="5">
        <v>15</v>
      </c>
      <c r="B24" s="11" t="s">
        <v>254</v>
      </c>
      <c r="C24" s="11">
        <v>1996</v>
      </c>
      <c r="D24" s="11">
        <v>1996</v>
      </c>
      <c r="E24" s="11">
        <v>1996</v>
      </c>
      <c r="F24" s="11" t="s">
        <v>16</v>
      </c>
      <c r="G24" s="11" t="s">
        <v>11</v>
      </c>
      <c r="H24" s="11" t="s">
        <v>255</v>
      </c>
      <c r="I24" s="11" t="s">
        <v>256</v>
      </c>
      <c r="J24" s="29">
        <v>96.160003662109375</v>
      </c>
      <c r="K24" s="5">
        <v>4</v>
      </c>
      <c r="L24" s="29">
        <f t="shared" si="0"/>
        <v>100.16000366210937</v>
      </c>
      <c r="M24" s="29">
        <v>101.97000122070312</v>
      </c>
      <c r="N24" s="5">
        <v>6</v>
      </c>
      <c r="O24" s="29">
        <f t="shared" si="1"/>
        <v>107.97000122070312</v>
      </c>
      <c r="P24" s="29">
        <f t="shared" si="2"/>
        <v>100.16000366210937</v>
      </c>
      <c r="Q24" s="29">
        <f t="shared" si="3"/>
        <v>18.001893146946475</v>
      </c>
    </row>
    <row r="25" spans="1:17" x14ac:dyDescent="0.3">
      <c r="A25" s="5">
        <v>16</v>
      </c>
      <c r="B25" s="11" t="s">
        <v>180</v>
      </c>
      <c r="C25" s="11">
        <v>1975</v>
      </c>
      <c r="D25" s="11">
        <v>1975</v>
      </c>
      <c r="E25" s="11">
        <v>1975</v>
      </c>
      <c r="F25" s="11">
        <v>1</v>
      </c>
      <c r="G25" s="11" t="s">
        <v>11</v>
      </c>
      <c r="H25" s="11" t="s">
        <v>23</v>
      </c>
      <c r="I25" s="11" t="s">
        <v>24</v>
      </c>
      <c r="J25" s="29">
        <v>104.55000305175781</v>
      </c>
      <c r="K25" s="5">
        <v>4</v>
      </c>
      <c r="L25" s="29">
        <f t="shared" si="0"/>
        <v>108.55000305175781</v>
      </c>
      <c r="M25" s="29">
        <v>102.36000061035156</v>
      </c>
      <c r="N25" s="5">
        <v>0</v>
      </c>
      <c r="O25" s="29">
        <f t="shared" si="1"/>
        <v>102.36000061035156</v>
      </c>
      <c r="P25" s="29">
        <f t="shared" si="2"/>
        <v>102.36000061035156</v>
      </c>
      <c r="Q25" s="29">
        <f t="shared" si="3"/>
        <v>20.593784074645107</v>
      </c>
    </row>
    <row r="26" spans="1:17" x14ac:dyDescent="0.3">
      <c r="A26" s="5">
        <v>17</v>
      </c>
      <c r="B26" s="11" t="s">
        <v>451</v>
      </c>
      <c r="C26" s="11">
        <v>1981</v>
      </c>
      <c r="D26" s="11">
        <v>1981</v>
      </c>
      <c r="E26" s="11">
        <v>1981</v>
      </c>
      <c r="F26" s="11">
        <v>1</v>
      </c>
      <c r="G26" s="11" t="s">
        <v>11</v>
      </c>
      <c r="H26" s="11" t="s">
        <v>23</v>
      </c>
      <c r="I26" s="11" t="s">
        <v>24</v>
      </c>
      <c r="J26" s="29">
        <v>102.54000091552734</v>
      </c>
      <c r="K26" s="5">
        <v>4</v>
      </c>
      <c r="L26" s="29">
        <f t="shared" si="0"/>
        <v>106.54000091552734</v>
      </c>
      <c r="M26" s="29">
        <v>101.95999908447266</v>
      </c>
      <c r="N26" s="5">
        <v>2</v>
      </c>
      <c r="O26" s="29">
        <f t="shared" si="1"/>
        <v>103.95999908447266</v>
      </c>
      <c r="P26" s="29">
        <f t="shared" si="2"/>
        <v>103.95999908447266</v>
      </c>
      <c r="Q26" s="29">
        <f t="shared" si="3"/>
        <v>22.478796475557576</v>
      </c>
    </row>
    <row r="27" spans="1:17" ht="28.8" x14ac:dyDescent="0.3">
      <c r="A27" s="5">
        <v>18</v>
      </c>
      <c r="B27" s="11" t="s">
        <v>344</v>
      </c>
      <c r="C27" s="11">
        <v>1978</v>
      </c>
      <c r="D27" s="11">
        <v>1978</v>
      </c>
      <c r="E27" s="11">
        <v>1978</v>
      </c>
      <c r="F27" s="11">
        <v>1</v>
      </c>
      <c r="G27" s="11" t="s">
        <v>65</v>
      </c>
      <c r="H27" s="11" t="s">
        <v>331</v>
      </c>
      <c r="I27" s="11" t="s">
        <v>12</v>
      </c>
      <c r="J27" s="29">
        <v>95.989997863769531</v>
      </c>
      <c r="K27" s="5">
        <v>8</v>
      </c>
      <c r="L27" s="29">
        <f t="shared" si="0"/>
        <v>103.98999786376953</v>
      </c>
      <c r="M27" s="29">
        <v>100.01000213623047</v>
      </c>
      <c r="N27" s="5">
        <v>8</v>
      </c>
      <c r="O27" s="29">
        <f t="shared" si="1"/>
        <v>108.01000213623047</v>
      </c>
      <c r="P27" s="29">
        <f t="shared" si="2"/>
        <v>103.98999786376953</v>
      </c>
      <c r="Q27" s="29">
        <f t="shared" si="3"/>
        <v>22.514139053629666</v>
      </c>
    </row>
    <row r="28" spans="1:17" x14ac:dyDescent="0.3">
      <c r="A28" s="5">
        <v>19</v>
      </c>
      <c r="B28" s="11" t="s">
        <v>377</v>
      </c>
      <c r="C28" s="11">
        <v>1968</v>
      </c>
      <c r="D28" s="11">
        <v>1968</v>
      </c>
      <c r="E28" s="11">
        <v>1968</v>
      </c>
      <c r="F28" s="11" t="s">
        <v>16</v>
      </c>
      <c r="G28" s="11" t="s">
        <v>11</v>
      </c>
      <c r="H28" s="11" t="s">
        <v>23</v>
      </c>
      <c r="I28" s="11" t="s">
        <v>91</v>
      </c>
      <c r="J28" s="29">
        <v>106.06999969482422</v>
      </c>
      <c r="K28" s="5">
        <v>0</v>
      </c>
      <c r="L28" s="29">
        <f t="shared" si="0"/>
        <v>106.06999969482422</v>
      </c>
      <c r="M28" s="29">
        <v>104.87999725341797</v>
      </c>
      <c r="N28" s="5">
        <v>0</v>
      </c>
      <c r="O28" s="29">
        <f t="shared" si="1"/>
        <v>104.87999725341797</v>
      </c>
      <c r="P28" s="29">
        <f t="shared" si="2"/>
        <v>104.87999725341797</v>
      </c>
      <c r="Q28" s="29">
        <f t="shared" si="3"/>
        <v>23.562677482526233</v>
      </c>
    </row>
    <row r="29" spans="1:17" ht="28.8" x14ac:dyDescent="0.3">
      <c r="A29" s="5">
        <v>20</v>
      </c>
      <c r="B29" s="11" t="s">
        <v>436</v>
      </c>
      <c r="C29" s="11">
        <v>1962</v>
      </c>
      <c r="D29" s="11">
        <v>1962</v>
      </c>
      <c r="E29" s="11">
        <v>1962</v>
      </c>
      <c r="F29" s="11">
        <v>1</v>
      </c>
      <c r="G29" s="11" t="s">
        <v>11</v>
      </c>
      <c r="H29" s="11" t="s">
        <v>90</v>
      </c>
      <c r="I29" s="11" t="s">
        <v>91</v>
      </c>
      <c r="J29" s="29">
        <v>106.76000213623047</v>
      </c>
      <c r="K29" s="5">
        <v>6</v>
      </c>
      <c r="L29" s="29">
        <f t="shared" si="0"/>
        <v>112.76000213623047</v>
      </c>
      <c r="M29" s="29">
        <v>105.37000274658203</v>
      </c>
      <c r="N29" s="5">
        <v>0</v>
      </c>
      <c r="O29" s="29">
        <f t="shared" si="1"/>
        <v>105.37000274658203</v>
      </c>
      <c r="P29" s="29">
        <f t="shared" si="2"/>
        <v>105.37000274658203</v>
      </c>
      <c r="Q29" s="29">
        <f t="shared" si="3"/>
        <v>24.139969552530783</v>
      </c>
    </row>
    <row r="30" spans="1:17" x14ac:dyDescent="0.3">
      <c r="A30" s="5">
        <v>21</v>
      </c>
      <c r="B30" s="11" t="s">
        <v>207</v>
      </c>
      <c r="C30" s="11">
        <v>1984</v>
      </c>
      <c r="D30" s="11">
        <v>1984</v>
      </c>
      <c r="E30" s="11">
        <v>1984</v>
      </c>
      <c r="F30" s="11" t="s">
        <v>10</v>
      </c>
      <c r="G30" s="11" t="s">
        <v>11</v>
      </c>
      <c r="H30" s="11" t="s">
        <v>149</v>
      </c>
      <c r="I30" s="11" t="s">
        <v>208</v>
      </c>
      <c r="J30" s="29">
        <v>105.91999816894531</v>
      </c>
      <c r="K30" s="5">
        <v>6</v>
      </c>
      <c r="L30" s="29">
        <f t="shared" si="0"/>
        <v>111.91999816894531</v>
      </c>
      <c r="M30" s="29">
        <v>102.01999664306641</v>
      </c>
      <c r="N30" s="5">
        <v>4</v>
      </c>
      <c r="O30" s="29">
        <f t="shared" si="1"/>
        <v>106.01999664306641</v>
      </c>
      <c r="P30" s="29">
        <f t="shared" si="2"/>
        <v>106.01999664306641</v>
      </c>
      <c r="Q30" s="29">
        <f t="shared" si="3"/>
        <v>24.905749379954376</v>
      </c>
    </row>
    <row r="31" spans="1:17" ht="43.2" x14ac:dyDescent="0.3">
      <c r="A31" s="5">
        <v>22</v>
      </c>
      <c r="B31" s="11" t="s">
        <v>105</v>
      </c>
      <c r="C31" s="11">
        <v>2002</v>
      </c>
      <c r="D31" s="11">
        <v>2002</v>
      </c>
      <c r="E31" s="11">
        <v>2002</v>
      </c>
      <c r="F31" s="11">
        <v>1</v>
      </c>
      <c r="G31" s="11" t="s">
        <v>11</v>
      </c>
      <c r="H31" s="11" t="s">
        <v>106</v>
      </c>
      <c r="I31" s="11" t="s">
        <v>107</v>
      </c>
      <c r="J31" s="29">
        <v>109.22000122070312</v>
      </c>
      <c r="K31" s="5">
        <v>2</v>
      </c>
      <c r="L31" s="29">
        <f t="shared" si="0"/>
        <v>111.22000122070312</v>
      </c>
      <c r="M31" s="29">
        <v>106.12000274658203</v>
      </c>
      <c r="N31" s="5">
        <v>0</v>
      </c>
      <c r="O31" s="29">
        <f t="shared" si="1"/>
        <v>106.12000274658203</v>
      </c>
      <c r="P31" s="29">
        <f t="shared" si="2"/>
        <v>106.12000274658203</v>
      </c>
      <c r="Q31" s="29">
        <f t="shared" si="3"/>
        <v>25.02356995812552</v>
      </c>
    </row>
    <row r="32" spans="1:17" ht="28.8" x14ac:dyDescent="0.3">
      <c r="A32" s="5">
        <v>23</v>
      </c>
      <c r="B32" s="11" t="s">
        <v>480</v>
      </c>
      <c r="C32" s="11">
        <v>1978</v>
      </c>
      <c r="D32" s="11">
        <v>1978</v>
      </c>
      <c r="E32" s="11">
        <v>1978</v>
      </c>
      <c r="F32" s="11">
        <v>1</v>
      </c>
      <c r="G32" s="11" t="s">
        <v>11</v>
      </c>
      <c r="H32" s="11" t="s">
        <v>90</v>
      </c>
      <c r="I32" s="11" t="s">
        <v>280</v>
      </c>
      <c r="J32" s="29">
        <v>106.15000152587891</v>
      </c>
      <c r="K32" s="5">
        <v>6</v>
      </c>
      <c r="L32" s="29">
        <f t="shared" si="0"/>
        <v>112.15000152587891</v>
      </c>
      <c r="M32" s="29">
        <v>106.44000244140625</v>
      </c>
      <c r="N32" s="5">
        <v>0</v>
      </c>
      <c r="O32" s="29">
        <f t="shared" si="1"/>
        <v>106.44000244140625</v>
      </c>
      <c r="P32" s="29">
        <f t="shared" si="2"/>
        <v>106.44000244140625</v>
      </c>
      <c r="Q32" s="29">
        <f t="shared" si="3"/>
        <v>25.400572438308011</v>
      </c>
    </row>
    <row r="33" spans="1:17" ht="28.8" x14ac:dyDescent="0.3">
      <c r="A33" s="5">
        <v>24</v>
      </c>
      <c r="B33" s="11" t="s">
        <v>476</v>
      </c>
      <c r="C33" s="11">
        <v>1993</v>
      </c>
      <c r="D33" s="11">
        <v>1993</v>
      </c>
      <c r="E33" s="11">
        <v>1993</v>
      </c>
      <c r="F33" s="11" t="s">
        <v>61</v>
      </c>
      <c r="G33" s="11" t="s">
        <v>11</v>
      </c>
      <c r="H33" s="11" t="s">
        <v>469</v>
      </c>
      <c r="I33" s="11" t="s">
        <v>99</v>
      </c>
      <c r="J33" s="29">
        <v>106.94000244140625</v>
      </c>
      <c r="K33" s="5">
        <v>56</v>
      </c>
      <c r="L33" s="29">
        <f t="shared" si="0"/>
        <v>162.94000244140625</v>
      </c>
      <c r="M33" s="29">
        <v>98.860000610351563</v>
      </c>
      <c r="N33" s="5">
        <v>8</v>
      </c>
      <c r="O33" s="29">
        <f t="shared" si="1"/>
        <v>106.86000061035156</v>
      </c>
      <c r="P33" s="29">
        <f t="shared" si="2"/>
        <v>106.86000061035156</v>
      </c>
      <c r="Q33" s="29">
        <f t="shared" si="3"/>
        <v>25.895386508213509</v>
      </c>
    </row>
    <row r="34" spans="1:17" x14ac:dyDescent="0.3">
      <c r="A34" s="5">
        <v>25</v>
      </c>
      <c r="B34" s="11" t="s">
        <v>174</v>
      </c>
      <c r="C34" s="11">
        <v>1986</v>
      </c>
      <c r="D34" s="11">
        <v>1986</v>
      </c>
      <c r="E34" s="11">
        <v>1986</v>
      </c>
      <c r="F34" s="11" t="s">
        <v>10</v>
      </c>
      <c r="G34" s="11" t="s">
        <v>11</v>
      </c>
      <c r="H34" s="11" t="s">
        <v>175</v>
      </c>
      <c r="I34" s="11" t="s">
        <v>95</v>
      </c>
      <c r="J34" s="29">
        <v>111.26000213623047</v>
      </c>
      <c r="K34" s="5">
        <v>6</v>
      </c>
      <c r="L34" s="29">
        <f t="shared" si="0"/>
        <v>117.26000213623047</v>
      </c>
      <c r="M34" s="29">
        <v>105.33000183105469</v>
      </c>
      <c r="N34" s="5">
        <v>4</v>
      </c>
      <c r="O34" s="29">
        <f t="shared" si="1"/>
        <v>109.33000183105469</v>
      </c>
      <c r="P34" s="29">
        <f t="shared" si="2"/>
        <v>109.33000183105469</v>
      </c>
      <c r="Q34" s="29">
        <f t="shared" si="3"/>
        <v>28.805378615457201</v>
      </c>
    </row>
    <row r="35" spans="1:17" x14ac:dyDescent="0.3">
      <c r="A35" s="5">
        <v>26</v>
      </c>
      <c r="B35" s="11" t="s">
        <v>152</v>
      </c>
      <c r="C35" s="11">
        <v>1975</v>
      </c>
      <c r="D35" s="11">
        <v>1975</v>
      </c>
      <c r="E35" s="11">
        <v>1975</v>
      </c>
      <c r="F35" s="11">
        <v>1</v>
      </c>
      <c r="G35" s="11" t="s">
        <v>11</v>
      </c>
      <c r="H35" s="11" t="s">
        <v>23</v>
      </c>
      <c r="I35" s="11" t="s">
        <v>24</v>
      </c>
      <c r="J35" s="29">
        <v>110.18000030517578</v>
      </c>
      <c r="K35" s="5">
        <v>0</v>
      </c>
      <c r="L35" s="29">
        <f t="shared" si="0"/>
        <v>110.18000030517578</v>
      </c>
      <c r="M35" s="29">
        <v>110.79000091552734</v>
      </c>
      <c r="N35" s="5">
        <v>10</v>
      </c>
      <c r="O35" s="29">
        <f t="shared" si="1"/>
        <v>120.79000091552734</v>
      </c>
      <c r="P35" s="29">
        <f t="shared" si="2"/>
        <v>110.18000030517578</v>
      </c>
      <c r="Q35" s="29">
        <f t="shared" si="3"/>
        <v>29.806790610774936</v>
      </c>
    </row>
    <row r="36" spans="1:17" ht="28.8" x14ac:dyDescent="0.3">
      <c r="A36" s="5">
        <v>27</v>
      </c>
      <c r="B36" s="11" t="s">
        <v>210</v>
      </c>
      <c r="C36" s="11">
        <v>1969</v>
      </c>
      <c r="D36" s="11">
        <v>1969</v>
      </c>
      <c r="E36" s="11">
        <v>1969</v>
      </c>
      <c r="F36" s="11" t="s">
        <v>61</v>
      </c>
      <c r="G36" s="11" t="s">
        <v>11</v>
      </c>
      <c r="H36" s="11" t="s">
        <v>90</v>
      </c>
      <c r="I36" s="11" t="s">
        <v>91</v>
      </c>
      <c r="J36" s="29">
        <v>111.16000366210937</v>
      </c>
      <c r="K36" s="5">
        <v>2</v>
      </c>
      <c r="L36" s="29">
        <f t="shared" si="0"/>
        <v>113.16000366210937</v>
      </c>
      <c r="M36" s="29">
        <v>108.44999694824219</v>
      </c>
      <c r="N36" s="5">
        <v>2</v>
      </c>
      <c r="O36" s="29">
        <f t="shared" si="1"/>
        <v>110.44999694824219</v>
      </c>
      <c r="P36" s="29">
        <f t="shared" si="2"/>
        <v>110.44999694824219</v>
      </c>
      <c r="Q36" s="29">
        <f t="shared" si="3"/>
        <v>30.124882801871859</v>
      </c>
    </row>
    <row r="37" spans="1:17" ht="43.2" x14ac:dyDescent="0.3">
      <c r="A37" s="5">
        <v>28</v>
      </c>
      <c r="B37" s="11" t="s">
        <v>109</v>
      </c>
      <c r="C37" s="11">
        <v>2000</v>
      </c>
      <c r="D37" s="11">
        <v>2000</v>
      </c>
      <c r="E37" s="11">
        <v>2000</v>
      </c>
      <c r="F37" s="11">
        <v>1</v>
      </c>
      <c r="G37" s="11" t="s">
        <v>11</v>
      </c>
      <c r="H37" s="11" t="s">
        <v>106</v>
      </c>
      <c r="I37" s="11" t="s">
        <v>107</v>
      </c>
      <c r="J37" s="29">
        <v>111.62999725341797</v>
      </c>
      <c r="K37" s="5">
        <v>4</v>
      </c>
      <c r="L37" s="29">
        <f t="shared" si="0"/>
        <v>115.62999725341797</v>
      </c>
      <c r="M37" s="29">
        <v>110.69000244140625</v>
      </c>
      <c r="N37" s="5">
        <v>0</v>
      </c>
      <c r="O37" s="29">
        <f t="shared" si="1"/>
        <v>110.69000244140625</v>
      </c>
      <c r="P37" s="29">
        <f t="shared" si="2"/>
        <v>110.69000244140625</v>
      </c>
      <c r="Q37" s="29">
        <f t="shared" si="3"/>
        <v>30.407641403344837</v>
      </c>
    </row>
    <row r="38" spans="1:17" x14ac:dyDescent="0.3">
      <c r="A38" s="5">
        <v>29</v>
      </c>
      <c r="B38" s="11" t="s">
        <v>318</v>
      </c>
      <c r="C38" s="11">
        <v>1955</v>
      </c>
      <c r="D38" s="11">
        <v>1955</v>
      </c>
      <c r="E38" s="11">
        <v>1955</v>
      </c>
      <c r="F38" s="11">
        <v>1</v>
      </c>
      <c r="G38" s="11" t="s">
        <v>11</v>
      </c>
      <c r="H38" s="11" t="s">
        <v>319</v>
      </c>
      <c r="I38" s="11" t="s">
        <v>99</v>
      </c>
      <c r="J38" s="29">
        <v>112.12999725341797</v>
      </c>
      <c r="K38" s="5">
        <v>0</v>
      </c>
      <c r="L38" s="29">
        <f t="shared" si="0"/>
        <v>112.12999725341797</v>
      </c>
      <c r="M38" s="29">
        <v>110.83000183105469</v>
      </c>
      <c r="N38" s="5">
        <v>0</v>
      </c>
      <c r="O38" s="29">
        <f t="shared" si="1"/>
        <v>110.83000183105469</v>
      </c>
      <c r="P38" s="29">
        <f t="shared" si="2"/>
        <v>110.83000183105469</v>
      </c>
      <c r="Q38" s="29">
        <f t="shared" si="3"/>
        <v>30.572579426646669</v>
      </c>
    </row>
    <row r="39" spans="1:17" x14ac:dyDescent="0.3">
      <c r="A39" s="5">
        <v>30</v>
      </c>
      <c r="B39" s="11" t="s">
        <v>385</v>
      </c>
      <c r="C39" s="11">
        <v>1963</v>
      </c>
      <c r="D39" s="11">
        <v>1963</v>
      </c>
      <c r="E39" s="11">
        <v>1963</v>
      </c>
      <c r="F39" s="11">
        <v>1</v>
      </c>
      <c r="G39" s="11" t="s">
        <v>11</v>
      </c>
      <c r="H39" s="11" t="s">
        <v>12</v>
      </c>
      <c r="I39" s="11" t="s">
        <v>208</v>
      </c>
      <c r="J39" s="29">
        <v>110.13999938964844</v>
      </c>
      <c r="K39" s="5">
        <v>2</v>
      </c>
      <c r="L39" s="29">
        <f t="shared" si="0"/>
        <v>112.13999938964844</v>
      </c>
      <c r="M39" s="29">
        <v>109.77999877929688</v>
      </c>
      <c r="N39" s="5">
        <v>2</v>
      </c>
      <c r="O39" s="29">
        <f t="shared" si="1"/>
        <v>111.77999877929687</v>
      </c>
      <c r="P39" s="29">
        <f t="shared" si="2"/>
        <v>111.77999877929687</v>
      </c>
      <c r="Q39" s="29">
        <f t="shared" si="3"/>
        <v>31.691803011687409</v>
      </c>
    </row>
    <row r="40" spans="1:17" ht="43.2" x14ac:dyDescent="0.3">
      <c r="A40" s="5">
        <v>31</v>
      </c>
      <c r="B40" s="11" t="s">
        <v>154</v>
      </c>
      <c r="C40" s="11">
        <v>1992</v>
      </c>
      <c r="D40" s="11">
        <v>1992</v>
      </c>
      <c r="E40" s="11">
        <v>1992</v>
      </c>
      <c r="F40" s="11">
        <v>1</v>
      </c>
      <c r="G40" s="11" t="s">
        <v>47</v>
      </c>
      <c r="H40" s="11" t="s">
        <v>50</v>
      </c>
      <c r="I40" s="11" t="s">
        <v>51</v>
      </c>
      <c r="J40" s="29">
        <v>106.05999755859375</v>
      </c>
      <c r="K40" s="5">
        <v>6</v>
      </c>
      <c r="L40" s="29">
        <f t="shared" si="0"/>
        <v>112.05999755859375</v>
      </c>
      <c r="M40" s="29">
        <v>115.19999694824219</v>
      </c>
      <c r="N40" s="5">
        <v>6</v>
      </c>
      <c r="O40" s="29">
        <f t="shared" si="1"/>
        <v>121.19999694824219</v>
      </c>
      <c r="P40" s="29">
        <f t="shared" si="2"/>
        <v>112.05999755859375</v>
      </c>
      <c r="Q40" s="29">
        <f t="shared" si="3"/>
        <v>32.021679058291078</v>
      </c>
    </row>
    <row r="41" spans="1:17" x14ac:dyDescent="0.3">
      <c r="A41" s="5">
        <v>32</v>
      </c>
      <c r="B41" s="11" t="s">
        <v>415</v>
      </c>
      <c r="C41" s="11">
        <v>1976</v>
      </c>
      <c r="D41" s="11">
        <v>1976</v>
      </c>
      <c r="E41" s="11">
        <v>1976</v>
      </c>
      <c r="F41" s="11">
        <v>1</v>
      </c>
      <c r="G41" s="11" t="s">
        <v>11</v>
      </c>
      <c r="H41" s="11" t="s">
        <v>12</v>
      </c>
      <c r="I41" s="11"/>
      <c r="J41" s="29">
        <v>110.33999633789062</v>
      </c>
      <c r="K41" s="5">
        <v>2</v>
      </c>
      <c r="L41" s="29">
        <f t="shared" si="0"/>
        <v>112.33999633789062</v>
      </c>
      <c r="M41" s="29">
        <v>110.98000335693359</v>
      </c>
      <c r="N41" s="5">
        <v>4</v>
      </c>
      <c r="O41" s="29">
        <f t="shared" si="1"/>
        <v>114.98000335693359</v>
      </c>
      <c r="P41" s="29">
        <f t="shared" si="2"/>
        <v>112.33999633789062</v>
      </c>
      <c r="Q41" s="29">
        <f t="shared" si="3"/>
        <v>32.351555104894743</v>
      </c>
    </row>
    <row r="42" spans="1:17" x14ac:dyDescent="0.3">
      <c r="A42" s="5">
        <v>33</v>
      </c>
      <c r="B42" s="11" t="s">
        <v>122</v>
      </c>
      <c r="C42" s="11">
        <v>1989</v>
      </c>
      <c r="D42" s="11">
        <v>1989</v>
      </c>
      <c r="E42" s="11">
        <v>1989</v>
      </c>
      <c r="F42" s="11">
        <v>1</v>
      </c>
      <c r="G42" s="11" t="s">
        <v>47</v>
      </c>
      <c r="H42" s="11"/>
      <c r="I42" s="11"/>
      <c r="J42" s="29">
        <v>113.90000152587891</v>
      </c>
      <c r="K42" s="5">
        <v>4</v>
      </c>
      <c r="L42" s="29">
        <f t="shared" ref="L42:L73" si="4">J42+K42</f>
        <v>117.90000152587891</v>
      </c>
      <c r="M42" s="29">
        <v>110.38999938964844</v>
      </c>
      <c r="N42" s="5">
        <v>2</v>
      </c>
      <c r="O42" s="29">
        <f t="shared" ref="O42:O73" si="5">M42+N42</f>
        <v>112.38999938964844</v>
      </c>
      <c r="P42" s="29">
        <f t="shared" ref="P42:P73" si="6">MIN(O42,L42)</f>
        <v>112.38999938964844</v>
      </c>
      <c r="Q42" s="29">
        <f t="shared" ref="Q42:Q73" si="7">IF( AND(ISNUMBER(P$10),ISNUMBER(P42)),(P42-P$10)/P$10*100,"")</f>
        <v>32.41046539398031</v>
      </c>
    </row>
    <row r="43" spans="1:17" ht="43.2" x14ac:dyDescent="0.3">
      <c r="A43" s="5">
        <v>34</v>
      </c>
      <c r="B43" s="11" t="s">
        <v>482</v>
      </c>
      <c r="C43" s="11">
        <v>1989</v>
      </c>
      <c r="D43" s="11">
        <v>1989</v>
      </c>
      <c r="E43" s="11">
        <v>1989</v>
      </c>
      <c r="F43" s="11">
        <v>1</v>
      </c>
      <c r="G43" s="11" t="s">
        <v>47</v>
      </c>
      <c r="H43" s="11" t="s">
        <v>50</v>
      </c>
      <c r="I43" s="11" t="s">
        <v>51</v>
      </c>
      <c r="J43" s="29">
        <v>104.95999908447266</v>
      </c>
      <c r="K43" s="5">
        <v>8</v>
      </c>
      <c r="L43" s="29">
        <f t="shared" si="4"/>
        <v>112.95999908447266</v>
      </c>
      <c r="M43" s="29">
        <v>105.93000030517578</v>
      </c>
      <c r="N43" s="5">
        <v>10</v>
      </c>
      <c r="O43" s="29">
        <f t="shared" si="5"/>
        <v>115.93000030517578</v>
      </c>
      <c r="P43" s="29">
        <f t="shared" si="6"/>
        <v>112.95999908447266</v>
      </c>
      <c r="Q43" s="29">
        <f t="shared" si="7"/>
        <v>33.082001342694383</v>
      </c>
    </row>
    <row r="44" spans="1:17" x14ac:dyDescent="0.3">
      <c r="A44" s="5">
        <v>35</v>
      </c>
      <c r="B44" s="11" t="s">
        <v>375</v>
      </c>
      <c r="C44" s="11">
        <v>1959</v>
      </c>
      <c r="D44" s="11">
        <v>1959</v>
      </c>
      <c r="E44" s="11">
        <v>1959</v>
      </c>
      <c r="F44" s="11">
        <v>1</v>
      </c>
      <c r="G44" s="11" t="s">
        <v>11</v>
      </c>
      <c r="H44" s="11" t="s">
        <v>319</v>
      </c>
      <c r="I44" s="11" t="s">
        <v>91</v>
      </c>
      <c r="J44" s="29">
        <v>108.98000335693359</v>
      </c>
      <c r="K44" s="5">
        <v>4</v>
      </c>
      <c r="L44" s="29">
        <f t="shared" si="4"/>
        <v>112.98000335693359</v>
      </c>
      <c r="M44" s="29">
        <v>112.77999877929687</v>
      </c>
      <c r="N44" s="5">
        <v>4</v>
      </c>
      <c r="O44" s="29">
        <f t="shared" si="5"/>
        <v>116.77999877929687</v>
      </c>
      <c r="P44" s="29">
        <f t="shared" si="6"/>
        <v>112.98000335693359</v>
      </c>
      <c r="Q44" s="29">
        <f t="shared" si="7"/>
        <v>33.105569053707868</v>
      </c>
    </row>
    <row r="45" spans="1:17" x14ac:dyDescent="0.3">
      <c r="A45" s="5">
        <v>36</v>
      </c>
      <c r="B45" s="11" t="s">
        <v>394</v>
      </c>
      <c r="C45" s="11">
        <v>1954</v>
      </c>
      <c r="D45" s="11">
        <v>1954</v>
      </c>
      <c r="E45" s="11">
        <v>1954</v>
      </c>
      <c r="F45" s="11" t="s">
        <v>16</v>
      </c>
      <c r="G45" s="11" t="s">
        <v>11</v>
      </c>
      <c r="H45" s="11" t="s">
        <v>12</v>
      </c>
      <c r="I45" s="11"/>
      <c r="J45" s="29">
        <v>112.63999938964844</v>
      </c>
      <c r="K45" s="5">
        <v>2</v>
      </c>
      <c r="L45" s="29">
        <f t="shared" si="4"/>
        <v>114.63999938964844</v>
      </c>
      <c r="M45" s="29">
        <v>111.25</v>
      </c>
      <c r="N45" s="5">
        <v>2</v>
      </c>
      <c r="O45" s="29">
        <f t="shared" si="5"/>
        <v>113.25</v>
      </c>
      <c r="P45" s="29">
        <f t="shared" si="6"/>
        <v>113.25</v>
      </c>
      <c r="Q45" s="29">
        <f t="shared" si="7"/>
        <v>33.423661244804791</v>
      </c>
    </row>
    <row r="46" spans="1:17" x14ac:dyDescent="0.3">
      <c r="A46" s="5">
        <v>37</v>
      </c>
      <c r="B46" s="11" t="s">
        <v>82</v>
      </c>
      <c r="C46" s="11">
        <v>1984</v>
      </c>
      <c r="D46" s="11">
        <v>1984</v>
      </c>
      <c r="E46" s="11">
        <v>1984</v>
      </c>
      <c r="F46" s="11" t="s">
        <v>16</v>
      </c>
      <c r="G46" s="11" t="s">
        <v>11</v>
      </c>
      <c r="H46" s="11" t="s">
        <v>83</v>
      </c>
      <c r="I46" s="11"/>
      <c r="J46" s="29">
        <v>107.22000122070312</v>
      </c>
      <c r="K46" s="5">
        <v>8</v>
      </c>
      <c r="L46" s="29">
        <f t="shared" si="4"/>
        <v>115.22000122070312</v>
      </c>
      <c r="M46" s="29">
        <v>107.63999938964844</v>
      </c>
      <c r="N46" s="5">
        <v>6</v>
      </c>
      <c r="O46" s="29">
        <f t="shared" si="5"/>
        <v>113.63999938964844</v>
      </c>
      <c r="P46" s="29">
        <f t="shared" si="6"/>
        <v>113.63999938964844</v>
      </c>
      <c r="Q46" s="29">
        <f t="shared" si="7"/>
        <v>33.883132736638203</v>
      </c>
    </row>
    <row r="47" spans="1:17" ht="43.2" x14ac:dyDescent="0.3">
      <c r="A47" s="5">
        <v>38</v>
      </c>
      <c r="B47" s="11" t="s">
        <v>373</v>
      </c>
      <c r="C47" s="11">
        <v>2002</v>
      </c>
      <c r="D47" s="11">
        <v>2002</v>
      </c>
      <c r="E47" s="11">
        <v>2002</v>
      </c>
      <c r="F47" s="11">
        <v>1</v>
      </c>
      <c r="G47" s="11" t="s">
        <v>11</v>
      </c>
      <c r="H47" s="11" t="s">
        <v>106</v>
      </c>
      <c r="I47" s="11" t="s">
        <v>256</v>
      </c>
      <c r="J47" s="29">
        <v>112.05000305175781</v>
      </c>
      <c r="K47" s="5">
        <v>2</v>
      </c>
      <c r="L47" s="29">
        <f t="shared" si="4"/>
        <v>114.05000305175781</v>
      </c>
      <c r="M47" s="29">
        <v>108.69999694824219</v>
      </c>
      <c r="N47" s="5">
        <v>6</v>
      </c>
      <c r="O47" s="29">
        <f t="shared" si="5"/>
        <v>114.69999694824219</v>
      </c>
      <c r="P47" s="29">
        <f t="shared" si="6"/>
        <v>114.05000305175781</v>
      </c>
      <c r="Q47" s="29">
        <f t="shared" si="7"/>
        <v>34.366171939485092</v>
      </c>
    </row>
    <row r="48" spans="1:17" x14ac:dyDescent="0.3">
      <c r="A48" s="5">
        <v>39</v>
      </c>
      <c r="B48" s="11" t="s">
        <v>21</v>
      </c>
      <c r="C48" s="11">
        <v>1962</v>
      </c>
      <c r="D48" s="11">
        <v>1962</v>
      </c>
      <c r="E48" s="11">
        <v>1962</v>
      </c>
      <c r="F48" s="11">
        <v>1</v>
      </c>
      <c r="G48" s="11" t="s">
        <v>11</v>
      </c>
      <c r="H48" s="11" t="s">
        <v>23</v>
      </c>
      <c r="I48" s="11" t="s">
        <v>24</v>
      </c>
      <c r="J48" s="29">
        <v>115.87999725341797</v>
      </c>
      <c r="K48" s="5">
        <v>0</v>
      </c>
      <c r="L48" s="29">
        <f t="shared" si="4"/>
        <v>115.87999725341797</v>
      </c>
      <c r="M48" s="29">
        <v>112.27999877929687</v>
      </c>
      <c r="N48" s="5">
        <v>2</v>
      </c>
      <c r="O48" s="29">
        <f t="shared" si="5"/>
        <v>114.27999877929687</v>
      </c>
      <c r="P48" s="29">
        <f t="shared" si="6"/>
        <v>114.27999877929687</v>
      </c>
      <c r="Q48" s="29">
        <f t="shared" si="7"/>
        <v>34.63713769700319</v>
      </c>
    </row>
    <row r="49" spans="1:17" x14ac:dyDescent="0.3">
      <c r="A49" s="5">
        <v>40</v>
      </c>
      <c r="B49" s="11" t="s">
        <v>269</v>
      </c>
      <c r="C49" s="11">
        <v>1983</v>
      </c>
      <c r="D49" s="11">
        <v>1983</v>
      </c>
      <c r="E49" s="11">
        <v>1983</v>
      </c>
      <c r="F49" s="11" t="s">
        <v>10</v>
      </c>
      <c r="G49" s="11" t="s">
        <v>11</v>
      </c>
      <c r="H49" s="11" t="s">
        <v>149</v>
      </c>
      <c r="I49" s="11" t="s">
        <v>208</v>
      </c>
      <c r="J49" s="29">
        <v>107.66000366210937</v>
      </c>
      <c r="K49" s="5">
        <v>10</v>
      </c>
      <c r="L49" s="29">
        <f t="shared" si="4"/>
        <v>117.66000366210937</v>
      </c>
      <c r="M49" s="29">
        <v>108.62999725341797</v>
      </c>
      <c r="N49" s="5">
        <v>6</v>
      </c>
      <c r="O49" s="29">
        <f t="shared" si="5"/>
        <v>114.62999725341797</v>
      </c>
      <c r="P49" s="29">
        <f t="shared" si="6"/>
        <v>114.62999725341797</v>
      </c>
      <c r="Q49" s="29">
        <f t="shared" si="7"/>
        <v>35.04948275525777</v>
      </c>
    </row>
    <row r="50" spans="1:17" ht="28.8" x14ac:dyDescent="0.3">
      <c r="A50" s="5">
        <v>41</v>
      </c>
      <c r="B50" s="11" t="s">
        <v>330</v>
      </c>
      <c r="C50" s="11">
        <v>2002</v>
      </c>
      <c r="D50" s="11">
        <v>2002</v>
      </c>
      <c r="E50" s="11">
        <v>2002</v>
      </c>
      <c r="F50" s="11">
        <v>2</v>
      </c>
      <c r="G50" s="11" t="s">
        <v>65</v>
      </c>
      <c r="H50" s="11" t="s">
        <v>331</v>
      </c>
      <c r="I50" s="11" t="s">
        <v>332</v>
      </c>
      <c r="J50" s="29">
        <v>113.5</v>
      </c>
      <c r="K50" s="5">
        <v>2</v>
      </c>
      <c r="L50" s="29">
        <f t="shared" si="4"/>
        <v>115.5</v>
      </c>
      <c r="M50" s="29">
        <v>116</v>
      </c>
      <c r="N50" s="5">
        <v>4</v>
      </c>
      <c r="O50" s="29">
        <f t="shared" si="5"/>
        <v>120</v>
      </c>
      <c r="P50" s="29">
        <f t="shared" si="6"/>
        <v>115.5</v>
      </c>
      <c r="Q50" s="29">
        <f t="shared" si="7"/>
        <v>36.074462461588993</v>
      </c>
    </row>
    <row r="51" spans="1:17" ht="28.8" x14ac:dyDescent="0.3">
      <c r="A51" s="5">
        <v>42</v>
      </c>
      <c r="B51" s="11" t="s">
        <v>315</v>
      </c>
      <c r="C51" s="11">
        <v>1958</v>
      </c>
      <c r="D51" s="11">
        <v>1958</v>
      </c>
      <c r="E51" s="11">
        <v>1958</v>
      </c>
      <c r="F51" s="11">
        <v>1</v>
      </c>
      <c r="G51" s="11" t="s">
        <v>11</v>
      </c>
      <c r="H51" s="11" t="s">
        <v>316</v>
      </c>
      <c r="I51" s="11" t="s">
        <v>208</v>
      </c>
      <c r="J51" s="29">
        <v>106.98999786376953</v>
      </c>
      <c r="K51" s="5">
        <v>2</v>
      </c>
      <c r="L51" s="29">
        <f t="shared" si="4"/>
        <v>108.98999786376953</v>
      </c>
      <c r="M51" s="29">
        <v>104.22000122070312</v>
      </c>
      <c r="N51" s="5">
        <v>12</v>
      </c>
      <c r="O51" s="29">
        <f t="shared" si="5"/>
        <v>116.22000122070312</v>
      </c>
      <c r="P51" s="29">
        <f t="shared" si="6"/>
        <v>108.98999786376953</v>
      </c>
      <c r="Q51" s="29">
        <f t="shared" si="7"/>
        <v>28.404808424261223</v>
      </c>
    </row>
    <row r="52" spans="1:17" x14ac:dyDescent="0.3">
      <c r="A52" s="5">
        <v>43</v>
      </c>
      <c r="B52" s="11" t="s">
        <v>30</v>
      </c>
      <c r="C52" s="11">
        <v>1981</v>
      </c>
      <c r="D52" s="11">
        <v>1981</v>
      </c>
      <c r="E52" s="11">
        <v>1981</v>
      </c>
      <c r="F52" s="11" t="s">
        <v>10</v>
      </c>
      <c r="G52" s="11" t="s">
        <v>11</v>
      </c>
      <c r="H52" s="11" t="s">
        <v>31</v>
      </c>
      <c r="I52" s="11" t="s">
        <v>32</v>
      </c>
      <c r="J52" s="29">
        <v>113.04000091552734</v>
      </c>
      <c r="K52" s="5">
        <v>4</v>
      </c>
      <c r="L52" s="29">
        <f t="shared" si="4"/>
        <v>117.04000091552734</v>
      </c>
      <c r="M52" s="29">
        <v>117.13999938964844</v>
      </c>
      <c r="N52" s="5">
        <v>2</v>
      </c>
      <c r="O52" s="29">
        <f t="shared" si="5"/>
        <v>119.13999938964844</v>
      </c>
      <c r="P52" s="29">
        <f t="shared" si="6"/>
        <v>117.04000091552734</v>
      </c>
      <c r="Q52" s="29">
        <f t="shared" si="7"/>
        <v>37.888789706357286</v>
      </c>
    </row>
    <row r="53" spans="1:17" ht="28.8" x14ac:dyDescent="0.3">
      <c r="A53" s="5">
        <v>44</v>
      </c>
      <c r="B53" s="11" t="s">
        <v>402</v>
      </c>
      <c r="C53" s="11">
        <v>1967</v>
      </c>
      <c r="D53" s="11">
        <v>1967</v>
      </c>
      <c r="E53" s="11">
        <v>1967</v>
      </c>
      <c r="F53" s="11">
        <v>1</v>
      </c>
      <c r="G53" s="11" t="s">
        <v>11</v>
      </c>
      <c r="H53" s="11" t="s">
        <v>403</v>
      </c>
      <c r="I53" s="11" t="s">
        <v>24</v>
      </c>
      <c r="J53" s="29">
        <v>129.44999694824219</v>
      </c>
      <c r="K53" s="5">
        <v>10</v>
      </c>
      <c r="L53" s="29">
        <f t="shared" si="4"/>
        <v>139.44999694824219</v>
      </c>
      <c r="M53" s="29">
        <v>113.11000061035156</v>
      </c>
      <c r="N53" s="5">
        <v>4</v>
      </c>
      <c r="O53" s="29">
        <f t="shared" si="5"/>
        <v>117.11000061035156</v>
      </c>
      <c r="P53" s="29">
        <f t="shared" si="6"/>
        <v>117.11000061035156</v>
      </c>
      <c r="Q53" s="29">
        <f t="shared" si="7"/>
        <v>37.971258718008208</v>
      </c>
    </row>
    <row r="54" spans="1:17" x14ac:dyDescent="0.3">
      <c r="A54" s="5">
        <v>45</v>
      </c>
      <c r="B54" s="11" t="s">
        <v>396</v>
      </c>
      <c r="C54" s="11">
        <v>1952</v>
      </c>
      <c r="D54" s="11">
        <v>1952</v>
      </c>
      <c r="E54" s="11">
        <v>1952</v>
      </c>
      <c r="F54" s="11" t="s">
        <v>61</v>
      </c>
      <c r="G54" s="11" t="s">
        <v>11</v>
      </c>
      <c r="H54" s="11" t="s">
        <v>163</v>
      </c>
      <c r="I54" s="11" t="s">
        <v>91</v>
      </c>
      <c r="J54" s="29">
        <v>119.09999847412109</v>
      </c>
      <c r="K54" s="5">
        <v>0</v>
      </c>
      <c r="L54" s="29">
        <f t="shared" si="4"/>
        <v>119.09999847412109</v>
      </c>
      <c r="M54" s="29">
        <v>119.45999908447266</v>
      </c>
      <c r="N54" s="5">
        <v>0</v>
      </c>
      <c r="O54" s="29">
        <f t="shared" si="5"/>
        <v>119.45999908447266</v>
      </c>
      <c r="P54" s="29">
        <f t="shared" si="6"/>
        <v>119.09999847412109</v>
      </c>
      <c r="Q54" s="29">
        <f t="shared" si="7"/>
        <v>40.315742610754086</v>
      </c>
    </row>
    <row r="55" spans="1:17" x14ac:dyDescent="0.3">
      <c r="A55" s="5">
        <v>46</v>
      </c>
      <c r="B55" s="11" t="s">
        <v>286</v>
      </c>
      <c r="C55" s="11">
        <v>1979</v>
      </c>
      <c r="D55" s="11">
        <v>1979</v>
      </c>
      <c r="E55" s="11">
        <v>1979</v>
      </c>
      <c r="F55" s="11">
        <v>1</v>
      </c>
      <c r="G55" s="11" t="s">
        <v>11</v>
      </c>
      <c r="H55" s="11" t="s">
        <v>287</v>
      </c>
      <c r="I55" s="11" t="s">
        <v>288</v>
      </c>
      <c r="J55" s="29">
        <v>111.25</v>
      </c>
      <c r="K55" s="5">
        <v>8</v>
      </c>
      <c r="L55" s="29">
        <f t="shared" si="4"/>
        <v>119.25</v>
      </c>
      <c r="M55" s="29"/>
      <c r="N55" s="5"/>
      <c r="O55" s="29" t="s">
        <v>822</v>
      </c>
      <c r="P55" s="29">
        <f t="shared" si="6"/>
        <v>119.25</v>
      </c>
      <c r="Q55" s="29">
        <f t="shared" si="7"/>
        <v>40.492464489562657</v>
      </c>
    </row>
    <row r="56" spans="1:17" ht="43.2" x14ac:dyDescent="0.3">
      <c r="A56" s="5">
        <v>47</v>
      </c>
      <c r="B56" s="11" t="s">
        <v>362</v>
      </c>
      <c r="C56" s="11">
        <v>2000</v>
      </c>
      <c r="D56" s="11">
        <v>2000</v>
      </c>
      <c r="E56" s="11">
        <v>2000</v>
      </c>
      <c r="F56" s="11">
        <v>1</v>
      </c>
      <c r="G56" s="11" t="s">
        <v>65</v>
      </c>
      <c r="H56" s="11" t="s">
        <v>66</v>
      </c>
      <c r="I56" s="11" t="s">
        <v>87</v>
      </c>
      <c r="J56" s="29">
        <v>118.08000183105469</v>
      </c>
      <c r="K56" s="5">
        <v>8</v>
      </c>
      <c r="L56" s="29">
        <f t="shared" si="4"/>
        <v>126.08000183105469</v>
      </c>
      <c r="M56" s="29">
        <v>109.75</v>
      </c>
      <c r="N56" s="5">
        <v>10</v>
      </c>
      <c r="O56" s="29">
        <f t="shared" si="5"/>
        <v>119.75</v>
      </c>
      <c r="P56" s="29">
        <f t="shared" si="6"/>
        <v>119.75</v>
      </c>
      <c r="Q56" s="29">
        <f t="shared" si="7"/>
        <v>41.081531426625816</v>
      </c>
    </row>
    <row r="57" spans="1:17" ht="57.6" x14ac:dyDescent="0.3">
      <c r="A57" s="5">
        <v>48</v>
      </c>
      <c r="B57" s="11" t="s">
        <v>297</v>
      </c>
      <c r="C57" s="11">
        <v>2003</v>
      </c>
      <c r="D57" s="11">
        <v>2003</v>
      </c>
      <c r="E57" s="11">
        <v>2003</v>
      </c>
      <c r="F57" s="11">
        <v>3</v>
      </c>
      <c r="G57" s="11" t="s">
        <v>112</v>
      </c>
      <c r="H57" s="11" t="s">
        <v>113</v>
      </c>
      <c r="I57" s="11" t="s">
        <v>114</v>
      </c>
      <c r="J57" s="29">
        <v>117.91999816894531</v>
      </c>
      <c r="K57" s="5">
        <v>4</v>
      </c>
      <c r="L57" s="29">
        <f t="shared" si="4"/>
        <v>121.91999816894531</v>
      </c>
      <c r="M57" s="29">
        <v>133.86000061035156</v>
      </c>
      <c r="N57" s="5">
        <v>16</v>
      </c>
      <c r="O57" s="29">
        <f t="shared" si="5"/>
        <v>149.86000061035156</v>
      </c>
      <c r="P57" s="29">
        <f t="shared" si="6"/>
        <v>121.91999816894531</v>
      </c>
      <c r="Q57" s="29">
        <f t="shared" si="7"/>
        <v>43.638079776252361</v>
      </c>
    </row>
    <row r="58" spans="1:17" x14ac:dyDescent="0.3">
      <c r="A58" s="5">
        <v>49</v>
      </c>
      <c r="B58" s="11" t="s">
        <v>212</v>
      </c>
      <c r="C58" s="11">
        <v>1956</v>
      </c>
      <c r="D58" s="11">
        <v>1956</v>
      </c>
      <c r="E58" s="11">
        <v>1956</v>
      </c>
      <c r="F58" s="11" t="s">
        <v>61</v>
      </c>
      <c r="G58" s="11" t="s">
        <v>11</v>
      </c>
      <c r="H58" s="11" t="s">
        <v>149</v>
      </c>
      <c r="I58" s="11" t="s">
        <v>208</v>
      </c>
      <c r="J58" s="29">
        <v>124.19999694824219</v>
      </c>
      <c r="K58" s="5">
        <v>4</v>
      </c>
      <c r="L58" s="29">
        <f t="shared" si="4"/>
        <v>128.19999694824219</v>
      </c>
      <c r="M58" s="29">
        <v>122.47000122070312</v>
      </c>
      <c r="N58" s="5">
        <v>2</v>
      </c>
      <c r="O58" s="29">
        <f t="shared" si="5"/>
        <v>124.47000122070312</v>
      </c>
      <c r="P58" s="29">
        <f t="shared" si="6"/>
        <v>124.47000122070312</v>
      </c>
      <c r="Q58" s="29">
        <f t="shared" si="7"/>
        <v>46.642324750653707</v>
      </c>
    </row>
    <row r="59" spans="1:17" x14ac:dyDescent="0.3">
      <c r="A59" s="5">
        <v>50</v>
      </c>
      <c r="B59" s="11" t="s">
        <v>321</v>
      </c>
      <c r="C59" s="11">
        <v>1992</v>
      </c>
      <c r="D59" s="11">
        <v>1992</v>
      </c>
      <c r="E59" s="11">
        <v>1992</v>
      </c>
      <c r="F59" s="11">
        <v>1</v>
      </c>
      <c r="G59" s="11" t="s">
        <v>11</v>
      </c>
      <c r="H59" s="11" t="s">
        <v>12</v>
      </c>
      <c r="I59" s="11" t="s">
        <v>322</v>
      </c>
      <c r="J59" s="29">
        <v>127.30000305175781</v>
      </c>
      <c r="K59" s="5">
        <v>2</v>
      </c>
      <c r="L59" s="29">
        <f t="shared" si="4"/>
        <v>129.30000305175781</v>
      </c>
      <c r="M59" s="29">
        <v>123.08000183105469</v>
      </c>
      <c r="N59" s="5">
        <v>2</v>
      </c>
      <c r="O59" s="29">
        <f t="shared" si="5"/>
        <v>125.08000183105469</v>
      </c>
      <c r="P59" s="29">
        <f t="shared" si="6"/>
        <v>125.08000183105469</v>
      </c>
      <c r="Q59" s="29">
        <f t="shared" si="7"/>
        <v>47.360987132946605</v>
      </c>
    </row>
    <row r="60" spans="1:17" x14ac:dyDescent="0.3">
      <c r="A60" s="5">
        <v>51</v>
      </c>
      <c r="B60" s="11" t="s">
        <v>438</v>
      </c>
      <c r="C60" s="11">
        <v>1972</v>
      </c>
      <c r="D60" s="11">
        <v>1972</v>
      </c>
      <c r="E60" s="11">
        <v>1972</v>
      </c>
      <c r="F60" s="11" t="s">
        <v>10</v>
      </c>
      <c r="G60" s="11" t="s">
        <v>11</v>
      </c>
      <c r="H60" s="11" t="s">
        <v>149</v>
      </c>
      <c r="I60" s="11" t="s">
        <v>208</v>
      </c>
      <c r="J60" s="29">
        <v>123.72000122070312</v>
      </c>
      <c r="K60" s="5">
        <v>2</v>
      </c>
      <c r="L60" s="29">
        <f t="shared" si="4"/>
        <v>125.72000122070312</v>
      </c>
      <c r="M60" s="29">
        <v>126.55999755859375</v>
      </c>
      <c r="N60" s="5">
        <v>6</v>
      </c>
      <c r="O60" s="29">
        <f t="shared" si="5"/>
        <v>132.55999755859375</v>
      </c>
      <c r="P60" s="29">
        <f t="shared" si="6"/>
        <v>125.72000122070312</v>
      </c>
      <c r="Q60" s="29">
        <f t="shared" si="7"/>
        <v>48.114992093311599</v>
      </c>
    </row>
    <row r="61" spans="1:17" x14ac:dyDescent="0.3">
      <c r="A61" s="5">
        <v>52</v>
      </c>
      <c r="B61" s="11" t="s">
        <v>392</v>
      </c>
      <c r="C61" s="11">
        <v>1975</v>
      </c>
      <c r="D61" s="11">
        <v>1975</v>
      </c>
      <c r="E61" s="11">
        <v>1975</v>
      </c>
      <c r="F61" s="11">
        <v>2</v>
      </c>
      <c r="G61" s="11" t="s">
        <v>11</v>
      </c>
      <c r="H61" s="11" t="s">
        <v>23</v>
      </c>
      <c r="I61" s="11"/>
      <c r="J61" s="29">
        <v>137.35000610351562</v>
      </c>
      <c r="K61" s="5">
        <v>4</v>
      </c>
      <c r="L61" s="29">
        <f t="shared" si="4"/>
        <v>141.35000610351562</v>
      </c>
      <c r="M61" s="29">
        <v>125.51000213623047</v>
      </c>
      <c r="N61" s="5">
        <v>2</v>
      </c>
      <c r="O61" s="29">
        <f t="shared" si="5"/>
        <v>127.51000213623047</v>
      </c>
      <c r="P61" s="29">
        <f t="shared" si="6"/>
        <v>127.51000213623047</v>
      </c>
      <c r="Q61" s="29">
        <f t="shared" si="7"/>
        <v>50.223852806611468</v>
      </c>
    </row>
    <row r="62" spans="1:17" x14ac:dyDescent="0.3">
      <c r="A62" s="5">
        <v>53</v>
      </c>
      <c r="B62" s="11" t="s">
        <v>9</v>
      </c>
      <c r="C62" s="11">
        <v>1963</v>
      </c>
      <c r="D62" s="11">
        <v>1963</v>
      </c>
      <c r="E62" s="11">
        <v>1963</v>
      </c>
      <c r="F62" s="11" t="s">
        <v>10</v>
      </c>
      <c r="G62" s="11" t="s">
        <v>11</v>
      </c>
      <c r="H62" s="11" t="s">
        <v>12</v>
      </c>
      <c r="I62" s="11"/>
      <c r="J62" s="29">
        <v>124.66000366210937</v>
      </c>
      <c r="K62" s="5">
        <v>6</v>
      </c>
      <c r="L62" s="29">
        <f t="shared" si="4"/>
        <v>130.66000366210937</v>
      </c>
      <c r="M62" s="29">
        <v>128.02000427246094</v>
      </c>
      <c r="N62" s="5">
        <v>0</v>
      </c>
      <c r="O62" s="29">
        <f t="shared" si="5"/>
        <v>128.02000427246094</v>
      </c>
      <c r="P62" s="29">
        <f t="shared" si="6"/>
        <v>128.02000427246094</v>
      </c>
      <c r="Q62" s="29">
        <f t="shared" si="7"/>
        <v>50.824703599181362</v>
      </c>
    </row>
    <row r="63" spans="1:17" ht="28.8" x14ac:dyDescent="0.3">
      <c r="A63" s="5">
        <v>54</v>
      </c>
      <c r="B63" s="11" t="s">
        <v>148</v>
      </c>
      <c r="C63" s="11">
        <v>1981</v>
      </c>
      <c r="D63" s="11">
        <v>1981</v>
      </c>
      <c r="E63" s="11">
        <v>1981</v>
      </c>
      <c r="F63" s="11" t="s">
        <v>10</v>
      </c>
      <c r="G63" s="11" t="s">
        <v>11</v>
      </c>
      <c r="H63" s="11" t="s">
        <v>149</v>
      </c>
      <c r="I63" s="11" t="s">
        <v>150</v>
      </c>
      <c r="J63" s="29">
        <v>118.83999633789062</v>
      </c>
      <c r="K63" s="5">
        <v>10</v>
      </c>
      <c r="L63" s="29">
        <f t="shared" si="4"/>
        <v>128.83999633789062</v>
      </c>
      <c r="M63" s="29">
        <v>124.91999816894531</v>
      </c>
      <c r="N63" s="5">
        <v>6</v>
      </c>
      <c r="O63" s="29">
        <f t="shared" si="5"/>
        <v>130.91999816894531</v>
      </c>
      <c r="P63" s="29">
        <f t="shared" si="6"/>
        <v>128.83999633789062</v>
      </c>
      <c r="Q63" s="29">
        <f t="shared" si="7"/>
        <v>51.790764027978888</v>
      </c>
    </row>
    <row r="64" spans="1:17" x14ac:dyDescent="0.3">
      <c r="A64" s="5">
        <v>55</v>
      </c>
      <c r="B64" s="11" t="s">
        <v>44</v>
      </c>
      <c r="C64" s="11">
        <v>1962</v>
      </c>
      <c r="D64" s="11">
        <v>1962</v>
      </c>
      <c r="E64" s="11">
        <v>1962</v>
      </c>
      <c r="F64" s="11">
        <v>2</v>
      </c>
      <c r="G64" s="11" t="s">
        <v>11</v>
      </c>
      <c r="H64" s="11" t="s">
        <v>23</v>
      </c>
      <c r="I64" s="11" t="s">
        <v>24</v>
      </c>
      <c r="J64" s="29">
        <v>125.22000122070313</v>
      </c>
      <c r="K64" s="5">
        <v>4</v>
      </c>
      <c r="L64" s="29">
        <f t="shared" si="4"/>
        <v>129.22000122070312</v>
      </c>
      <c r="M64" s="29">
        <v>135.22000122070313</v>
      </c>
      <c r="N64" s="5">
        <v>56</v>
      </c>
      <c r="O64" s="29">
        <f t="shared" si="5"/>
        <v>191.22000122070312</v>
      </c>
      <c r="P64" s="29">
        <f t="shared" si="6"/>
        <v>129.22000122070312</v>
      </c>
      <c r="Q64" s="29">
        <f t="shared" si="7"/>
        <v>52.23846065275368</v>
      </c>
    </row>
    <row r="65" spans="1:17" ht="57.6" x14ac:dyDescent="0.3">
      <c r="A65" s="5">
        <v>56</v>
      </c>
      <c r="B65" s="11" t="s">
        <v>265</v>
      </c>
      <c r="C65" s="11">
        <v>2002</v>
      </c>
      <c r="D65" s="11">
        <v>2002</v>
      </c>
      <c r="E65" s="11">
        <v>2002</v>
      </c>
      <c r="F65" s="11">
        <v>2</v>
      </c>
      <c r="G65" s="11" t="s">
        <v>11</v>
      </c>
      <c r="H65" s="11" t="s">
        <v>36</v>
      </c>
      <c r="I65" s="11" t="s">
        <v>37</v>
      </c>
      <c r="J65" s="29">
        <v>134.72000122070312</v>
      </c>
      <c r="K65" s="5">
        <v>4</v>
      </c>
      <c r="L65" s="29">
        <f t="shared" si="4"/>
        <v>138.72000122070312</v>
      </c>
      <c r="M65" s="29">
        <v>126.55999755859375</v>
      </c>
      <c r="N65" s="5">
        <v>4</v>
      </c>
      <c r="O65" s="29">
        <f t="shared" si="5"/>
        <v>130.55999755859375</v>
      </c>
      <c r="P65" s="29">
        <f t="shared" si="6"/>
        <v>130.55999755859375</v>
      </c>
      <c r="Q65" s="29">
        <f t="shared" si="7"/>
        <v>53.817155729627842</v>
      </c>
    </row>
    <row r="66" spans="1:17" ht="57.6" x14ac:dyDescent="0.3">
      <c r="A66" s="5">
        <v>57</v>
      </c>
      <c r="B66" s="11" t="s">
        <v>111</v>
      </c>
      <c r="C66" s="11">
        <v>2004</v>
      </c>
      <c r="D66" s="11">
        <v>2004</v>
      </c>
      <c r="E66" s="11">
        <v>2004</v>
      </c>
      <c r="F66" s="11" t="s">
        <v>86</v>
      </c>
      <c r="G66" s="11" t="s">
        <v>112</v>
      </c>
      <c r="H66" s="11" t="s">
        <v>113</v>
      </c>
      <c r="I66" s="11" t="s">
        <v>114</v>
      </c>
      <c r="J66" s="29">
        <v>127.18000030517578</v>
      </c>
      <c r="K66" s="5">
        <v>4</v>
      </c>
      <c r="L66" s="29">
        <f t="shared" si="4"/>
        <v>131.18000030517578</v>
      </c>
      <c r="M66" s="29">
        <v>127.90000152587891</v>
      </c>
      <c r="N66" s="5">
        <v>6</v>
      </c>
      <c r="O66" s="29">
        <f t="shared" si="5"/>
        <v>133.90000152587891</v>
      </c>
      <c r="P66" s="29">
        <f t="shared" si="6"/>
        <v>131.18000030517578</v>
      </c>
      <c r="Q66" s="29">
        <f t="shared" si="7"/>
        <v>54.547601967427482</v>
      </c>
    </row>
    <row r="67" spans="1:17" x14ac:dyDescent="0.3">
      <c r="A67" s="5">
        <v>58</v>
      </c>
      <c r="B67" s="11" t="s">
        <v>354</v>
      </c>
      <c r="C67" s="11">
        <v>1963</v>
      </c>
      <c r="D67" s="11">
        <v>1963</v>
      </c>
      <c r="E67" s="11">
        <v>1963</v>
      </c>
      <c r="F67" s="11">
        <v>1</v>
      </c>
      <c r="G67" s="11" t="s">
        <v>11</v>
      </c>
      <c r="H67" s="11" t="s">
        <v>163</v>
      </c>
      <c r="I67" s="11" t="s">
        <v>91</v>
      </c>
      <c r="J67" s="29">
        <v>129.66999816894531</v>
      </c>
      <c r="K67" s="5">
        <v>2</v>
      </c>
      <c r="L67" s="29">
        <f t="shared" si="4"/>
        <v>131.66999816894531</v>
      </c>
      <c r="M67" s="29">
        <v>137.66999816894531</v>
      </c>
      <c r="N67" s="5">
        <v>6</v>
      </c>
      <c r="O67" s="29">
        <f t="shared" si="5"/>
        <v>143.66999816894531</v>
      </c>
      <c r="P67" s="29">
        <f t="shared" si="6"/>
        <v>131.66999816894531</v>
      </c>
      <c r="Q67" s="29">
        <f t="shared" si="7"/>
        <v>55.124885048983899</v>
      </c>
    </row>
    <row r="68" spans="1:17" x14ac:dyDescent="0.3">
      <c r="A68" s="5">
        <v>59</v>
      </c>
      <c r="B68" s="11" t="s">
        <v>93</v>
      </c>
      <c r="C68" s="11">
        <v>1988</v>
      </c>
      <c r="D68" s="11">
        <v>1988</v>
      </c>
      <c r="E68" s="11">
        <v>1988</v>
      </c>
      <c r="F68" s="11" t="s">
        <v>10</v>
      </c>
      <c r="G68" s="11" t="s">
        <v>11</v>
      </c>
      <c r="H68" s="11" t="s">
        <v>94</v>
      </c>
      <c r="I68" s="11" t="s">
        <v>95</v>
      </c>
      <c r="J68" s="29">
        <v>131.63999938964844</v>
      </c>
      <c r="K68" s="5">
        <v>2</v>
      </c>
      <c r="L68" s="29">
        <f t="shared" si="4"/>
        <v>133.63999938964844</v>
      </c>
      <c r="M68" s="29">
        <v>136.30000305175781</v>
      </c>
      <c r="N68" s="5">
        <v>12</v>
      </c>
      <c r="O68" s="29">
        <f t="shared" si="5"/>
        <v>148.30000305175781</v>
      </c>
      <c r="P68" s="29">
        <f t="shared" si="6"/>
        <v>133.63999938964844</v>
      </c>
      <c r="Q68" s="29">
        <f t="shared" si="7"/>
        <v>57.445810219164429</v>
      </c>
    </row>
    <row r="69" spans="1:17" x14ac:dyDescent="0.3">
      <c r="A69" s="5">
        <v>60</v>
      </c>
      <c r="B69" s="11" t="s">
        <v>73</v>
      </c>
      <c r="C69" s="11">
        <v>1971</v>
      </c>
      <c r="D69" s="11">
        <v>1971</v>
      </c>
      <c r="E69" s="11">
        <v>1971</v>
      </c>
      <c r="F69" s="11">
        <v>2</v>
      </c>
      <c r="G69" s="11" t="s">
        <v>11</v>
      </c>
      <c r="H69" s="11" t="s">
        <v>23</v>
      </c>
      <c r="I69" s="11"/>
      <c r="J69" s="29">
        <v>129.91999816894531</v>
      </c>
      <c r="K69" s="5">
        <v>4</v>
      </c>
      <c r="L69" s="29">
        <f t="shared" si="4"/>
        <v>133.91999816894531</v>
      </c>
      <c r="M69" s="29">
        <v>143.72999572753906</v>
      </c>
      <c r="N69" s="5">
        <v>6</v>
      </c>
      <c r="O69" s="29">
        <f t="shared" si="5"/>
        <v>149.72999572753906</v>
      </c>
      <c r="P69" s="29">
        <f t="shared" si="6"/>
        <v>133.91999816894531</v>
      </c>
      <c r="Q69" s="29">
        <f t="shared" si="7"/>
        <v>57.775686265768101</v>
      </c>
    </row>
    <row r="70" spans="1:17" x14ac:dyDescent="0.3">
      <c r="A70" s="5">
        <v>61</v>
      </c>
      <c r="B70" s="11" t="s">
        <v>223</v>
      </c>
      <c r="C70" s="11">
        <v>1975</v>
      </c>
      <c r="D70" s="11">
        <v>1975</v>
      </c>
      <c r="E70" s="11">
        <v>1975</v>
      </c>
      <c r="F70" s="11">
        <v>1</v>
      </c>
      <c r="G70" s="11" t="s">
        <v>11</v>
      </c>
      <c r="H70" s="11" t="s">
        <v>23</v>
      </c>
      <c r="I70" s="11" t="s">
        <v>24</v>
      </c>
      <c r="J70" s="29">
        <v>133.69999694824219</v>
      </c>
      <c r="K70" s="5">
        <v>2</v>
      </c>
      <c r="L70" s="29">
        <f t="shared" si="4"/>
        <v>135.69999694824219</v>
      </c>
      <c r="M70" s="29">
        <v>138.11000061035156</v>
      </c>
      <c r="N70" s="5">
        <v>10</v>
      </c>
      <c r="O70" s="29">
        <f t="shared" si="5"/>
        <v>148.11000061035156</v>
      </c>
      <c r="P70" s="29">
        <f t="shared" si="6"/>
        <v>135.69999694824219</v>
      </c>
      <c r="Q70" s="29">
        <f t="shared" si="7"/>
        <v>59.872763123561235</v>
      </c>
    </row>
    <row r="71" spans="1:17" x14ac:dyDescent="0.3">
      <c r="A71" s="5">
        <v>62</v>
      </c>
      <c r="B71" s="11" t="s">
        <v>185</v>
      </c>
      <c r="C71" s="11">
        <v>1951</v>
      </c>
      <c r="D71" s="11">
        <v>1951</v>
      </c>
      <c r="E71" s="11">
        <v>1951</v>
      </c>
      <c r="F71" s="11" t="s">
        <v>16</v>
      </c>
      <c r="G71" s="11" t="s">
        <v>11</v>
      </c>
      <c r="H71" s="11" t="s">
        <v>163</v>
      </c>
      <c r="I71" s="11" t="s">
        <v>91</v>
      </c>
      <c r="J71" s="29">
        <v>147.33999633789062</v>
      </c>
      <c r="K71" s="5">
        <v>4</v>
      </c>
      <c r="L71" s="29">
        <f t="shared" si="4"/>
        <v>151.33999633789062</v>
      </c>
      <c r="M71" s="29">
        <v>135.94000244140625</v>
      </c>
      <c r="N71" s="5">
        <v>0</v>
      </c>
      <c r="O71" s="29">
        <f t="shared" si="5"/>
        <v>135.94000244140625</v>
      </c>
      <c r="P71" s="29">
        <f t="shared" si="6"/>
        <v>135.94000244140625</v>
      </c>
      <c r="Q71" s="29">
        <f t="shared" si="7"/>
        <v>60.155521725034198</v>
      </c>
    </row>
    <row r="72" spans="1:17" ht="43.2" x14ac:dyDescent="0.3">
      <c r="A72" s="5">
        <v>63</v>
      </c>
      <c r="B72" s="11" t="s">
        <v>170</v>
      </c>
      <c r="C72" s="11">
        <v>2002</v>
      </c>
      <c r="D72" s="11">
        <v>2002</v>
      </c>
      <c r="E72" s="11">
        <v>2002</v>
      </c>
      <c r="F72" s="11" t="s">
        <v>86</v>
      </c>
      <c r="G72" s="11" t="s">
        <v>65</v>
      </c>
      <c r="H72" s="11" t="s">
        <v>66</v>
      </c>
      <c r="I72" s="11" t="s">
        <v>87</v>
      </c>
      <c r="J72" s="29">
        <v>130.80000305175781</v>
      </c>
      <c r="K72" s="5">
        <v>6</v>
      </c>
      <c r="L72" s="29">
        <f t="shared" si="4"/>
        <v>136.80000305175781</v>
      </c>
      <c r="M72" s="29">
        <v>132.99000549316406</v>
      </c>
      <c r="N72" s="5">
        <v>4</v>
      </c>
      <c r="O72" s="29">
        <f t="shared" si="5"/>
        <v>136.99000549316406</v>
      </c>
      <c r="P72" s="29">
        <f t="shared" si="6"/>
        <v>136.80000305175781</v>
      </c>
      <c r="Q72" s="29">
        <f t="shared" si="7"/>
        <v>61.168717575858679</v>
      </c>
    </row>
    <row r="73" spans="1:17" ht="43.2" x14ac:dyDescent="0.3">
      <c r="A73" s="5">
        <v>64</v>
      </c>
      <c r="B73" s="11" t="s">
        <v>124</v>
      </c>
      <c r="C73" s="11">
        <v>2003</v>
      </c>
      <c r="D73" s="11">
        <v>2003</v>
      </c>
      <c r="E73" s="11">
        <v>2003</v>
      </c>
      <c r="F73" s="11">
        <v>3</v>
      </c>
      <c r="G73" s="11" t="s">
        <v>65</v>
      </c>
      <c r="H73" s="11" t="s">
        <v>66</v>
      </c>
      <c r="I73" s="11" t="s">
        <v>87</v>
      </c>
      <c r="J73" s="29">
        <v>135.58999633789062</v>
      </c>
      <c r="K73" s="5">
        <v>2</v>
      </c>
      <c r="L73" s="29">
        <f t="shared" si="4"/>
        <v>137.58999633789062</v>
      </c>
      <c r="M73" s="29">
        <v>144.61000061035156</v>
      </c>
      <c r="N73" s="5">
        <v>14</v>
      </c>
      <c r="O73" s="29">
        <f t="shared" si="5"/>
        <v>158.61000061035156</v>
      </c>
      <c r="P73" s="29">
        <f t="shared" si="6"/>
        <v>137.58999633789062</v>
      </c>
      <c r="Q73" s="29">
        <f t="shared" si="7"/>
        <v>62.099435426584101</v>
      </c>
    </row>
    <row r="74" spans="1:17" ht="43.2" x14ac:dyDescent="0.3">
      <c r="A74" s="5">
        <v>65</v>
      </c>
      <c r="B74" s="11" t="s">
        <v>299</v>
      </c>
      <c r="C74" s="11">
        <v>2002</v>
      </c>
      <c r="D74" s="11">
        <v>2002</v>
      </c>
      <c r="E74" s="11">
        <v>2002</v>
      </c>
      <c r="F74" s="11" t="s">
        <v>64</v>
      </c>
      <c r="G74" s="11" t="s">
        <v>47</v>
      </c>
      <c r="H74" s="11" t="s">
        <v>50</v>
      </c>
      <c r="I74" s="11" t="s">
        <v>51</v>
      </c>
      <c r="J74" s="29">
        <v>140.02999877929687</v>
      </c>
      <c r="K74" s="5">
        <v>4</v>
      </c>
      <c r="L74" s="29">
        <f t="shared" ref="L74:L105" si="8">J74+K74</f>
        <v>144.02999877929687</v>
      </c>
      <c r="M74" s="29">
        <v>131.99000549316406</v>
      </c>
      <c r="N74" s="5">
        <v>6</v>
      </c>
      <c r="O74" s="29">
        <f t="shared" ref="O74:O105" si="9">M74+N74</f>
        <v>137.99000549316406</v>
      </c>
      <c r="P74" s="29">
        <f t="shared" ref="P74:P105" si="10">MIN(O74,L74)</f>
        <v>137.99000549316406</v>
      </c>
      <c r="Q74" s="29">
        <f t="shared" ref="Q74:Q105" si="11">IF( AND(ISNUMBER(P$10),ISNUMBER(P74)),(P74-P$10)/P$10*100,"")</f>
        <v>62.570699762372392</v>
      </c>
    </row>
    <row r="75" spans="1:17" ht="57.6" x14ac:dyDescent="0.3">
      <c r="A75" s="5">
        <v>66</v>
      </c>
      <c r="B75" s="11" t="s">
        <v>455</v>
      </c>
      <c r="C75" s="11">
        <v>1999</v>
      </c>
      <c r="D75" s="11">
        <v>1999</v>
      </c>
      <c r="E75" s="11">
        <v>1999</v>
      </c>
      <c r="F75" s="11">
        <v>3</v>
      </c>
      <c r="G75" s="11" t="s">
        <v>11</v>
      </c>
      <c r="H75" s="11" t="s">
        <v>36</v>
      </c>
      <c r="I75" s="11" t="s">
        <v>37</v>
      </c>
      <c r="J75" s="29">
        <v>138.64999389648437</v>
      </c>
      <c r="K75" s="5">
        <v>0</v>
      </c>
      <c r="L75" s="29">
        <f t="shared" si="8"/>
        <v>138.64999389648437</v>
      </c>
      <c r="M75" s="29">
        <v>134.16000366210937</v>
      </c>
      <c r="N75" s="5">
        <v>18</v>
      </c>
      <c r="O75" s="29">
        <f t="shared" si="9"/>
        <v>152.16000366210937</v>
      </c>
      <c r="P75" s="29">
        <f t="shared" si="10"/>
        <v>138.64999389648437</v>
      </c>
      <c r="Q75" s="29">
        <f t="shared" si="11"/>
        <v>63.34825445685459</v>
      </c>
    </row>
    <row r="76" spans="1:17" x14ac:dyDescent="0.3">
      <c r="A76" s="5">
        <v>67</v>
      </c>
      <c r="B76" s="11" t="s">
        <v>227</v>
      </c>
      <c r="C76" s="11">
        <v>1971</v>
      </c>
      <c r="D76" s="11">
        <v>1971</v>
      </c>
      <c r="E76" s="11">
        <v>1971</v>
      </c>
      <c r="F76" s="11">
        <v>2</v>
      </c>
      <c r="G76" s="11" t="s">
        <v>11</v>
      </c>
      <c r="H76" s="11" t="s">
        <v>23</v>
      </c>
      <c r="I76" s="11" t="s">
        <v>24</v>
      </c>
      <c r="J76" s="29">
        <v>133.07000732421875</v>
      </c>
      <c r="K76" s="5">
        <v>6</v>
      </c>
      <c r="L76" s="29">
        <f t="shared" si="8"/>
        <v>139.07000732421875</v>
      </c>
      <c r="M76" s="29">
        <v>130.16000366210937</v>
      </c>
      <c r="N76" s="5">
        <v>10</v>
      </c>
      <c r="O76" s="29">
        <f t="shared" si="9"/>
        <v>140.16000366210937</v>
      </c>
      <c r="P76" s="29">
        <f t="shared" si="10"/>
        <v>139.07000732421875</v>
      </c>
      <c r="Q76" s="29">
        <f t="shared" si="11"/>
        <v>63.843086503656366</v>
      </c>
    </row>
    <row r="77" spans="1:17" x14ac:dyDescent="0.3">
      <c r="A77" s="5">
        <v>68</v>
      </c>
      <c r="B77" s="11" t="s">
        <v>263</v>
      </c>
      <c r="C77" s="11">
        <v>1955</v>
      </c>
      <c r="D77" s="11">
        <v>1955</v>
      </c>
      <c r="E77" s="11">
        <v>1955</v>
      </c>
      <c r="F77" s="11" t="s">
        <v>10</v>
      </c>
      <c r="G77" s="11" t="s">
        <v>11</v>
      </c>
      <c r="H77" s="11" t="s">
        <v>12</v>
      </c>
      <c r="I77" s="11"/>
      <c r="J77" s="29">
        <v>142.41000366210937</v>
      </c>
      <c r="K77" s="5">
        <v>4</v>
      </c>
      <c r="L77" s="29">
        <f t="shared" si="8"/>
        <v>146.41000366210937</v>
      </c>
      <c r="M77" s="29">
        <v>137.39999389648437</v>
      </c>
      <c r="N77" s="5">
        <v>2</v>
      </c>
      <c r="O77" s="29">
        <f t="shared" si="9"/>
        <v>139.39999389648437</v>
      </c>
      <c r="P77" s="29">
        <f t="shared" si="10"/>
        <v>139.39999389648437</v>
      </c>
      <c r="Q77" s="29">
        <f t="shared" si="11"/>
        <v>64.231854862449339</v>
      </c>
    </row>
    <row r="78" spans="1:17" ht="43.2" x14ac:dyDescent="0.3">
      <c r="A78" s="5">
        <v>69</v>
      </c>
      <c r="B78" s="11" t="s">
        <v>447</v>
      </c>
      <c r="C78" s="11">
        <v>2002</v>
      </c>
      <c r="D78" s="11">
        <v>2002</v>
      </c>
      <c r="E78" s="11">
        <v>2002</v>
      </c>
      <c r="F78" s="11">
        <v>3</v>
      </c>
      <c r="G78" s="11" t="s">
        <v>65</v>
      </c>
      <c r="H78" s="11" t="s">
        <v>66</v>
      </c>
      <c r="I78" s="11" t="s">
        <v>87</v>
      </c>
      <c r="J78" s="29">
        <v>131.88999938964844</v>
      </c>
      <c r="K78" s="5">
        <v>14</v>
      </c>
      <c r="L78" s="29">
        <f t="shared" si="8"/>
        <v>145.88999938964844</v>
      </c>
      <c r="M78" s="29">
        <v>135.71000671386719</v>
      </c>
      <c r="N78" s="5">
        <v>8</v>
      </c>
      <c r="O78" s="29">
        <f t="shared" si="9"/>
        <v>143.71000671386719</v>
      </c>
      <c r="P78" s="29">
        <f t="shared" si="10"/>
        <v>143.71000671386719</v>
      </c>
      <c r="Q78" s="29">
        <f t="shared" si="11"/>
        <v>69.3096269605266</v>
      </c>
    </row>
    <row r="79" spans="1:17" ht="57.6" x14ac:dyDescent="0.3">
      <c r="A79" s="5">
        <v>70</v>
      </c>
      <c r="B79" s="11" t="s">
        <v>258</v>
      </c>
      <c r="C79" s="11">
        <v>2003</v>
      </c>
      <c r="D79" s="11">
        <v>2003</v>
      </c>
      <c r="E79" s="11">
        <v>2003</v>
      </c>
      <c r="F79" s="11">
        <v>3</v>
      </c>
      <c r="G79" s="11" t="s">
        <v>11</v>
      </c>
      <c r="H79" s="11" t="s">
        <v>36</v>
      </c>
      <c r="I79" s="11" t="s">
        <v>37</v>
      </c>
      <c r="J79" s="29">
        <v>143.66000366210937</v>
      </c>
      <c r="K79" s="5">
        <v>2</v>
      </c>
      <c r="L79" s="29">
        <f t="shared" si="8"/>
        <v>145.66000366210937</v>
      </c>
      <c r="M79" s="29">
        <v>135.3699951171875</v>
      </c>
      <c r="N79" s="5">
        <v>28</v>
      </c>
      <c r="O79" s="29">
        <f t="shared" si="9"/>
        <v>163.3699951171875</v>
      </c>
      <c r="P79" s="29">
        <f t="shared" si="10"/>
        <v>145.66000366210937</v>
      </c>
      <c r="Q79" s="29">
        <f t="shared" si="11"/>
        <v>71.60698441969366</v>
      </c>
    </row>
    <row r="80" spans="1:17" ht="57.6" x14ac:dyDescent="0.3">
      <c r="A80" s="5">
        <v>71</v>
      </c>
      <c r="B80" s="11" t="s">
        <v>160</v>
      </c>
      <c r="C80" s="11">
        <v>2001</v>
      </c>
      <c r="D80" s="11">
        <v>2001</v>
      </c>
      <c r="E80" s="11">
        <v>2001</v>
      </c>
      <c r="F80" s="11">
        <v>3</v>
      </c>
      <c r="G80" s="11" t="s">
        <v>11</v>
      </c>
      <c r="H80" s="11" t="s">
        <v>36</v>
      </c>
      <c r="I80" s="11" t="s">
        <v>37</v>
      </c>
      <c r="J80" s="29">
        <v>143.69000244140625</v>
      </c>
      <c r="K80" s="5">
        <v>2</v>
      </c>
      <c r="L80" s="29">
        <f t="shared" si="8"/>
        <v>145.69000244140625</v>
      </c>
      <c r="M80" s="29">
        <v>146.85000610351562</v>
      </c>
      <c r="N80" s="5">
        <v>6</v>
      </c>
      <c r="O80" s="29">
        <f t="shared" si="9"/>
        <v>152.85000610351562</v>
      </c>
      <c r="P80" s="29">
        <f t="shared" si="10"/>
        <v>145.69000244140625</v>
      </c>
      <c r="Q80" s="29">
        <f t="shared" si="11"/>
        <v>71.642326997765736</v>
      </c>
    </row>
    <row r="81" spans="1:17" ht="57.6" x14ac:dyDescent="0.3">
      <c r="A81" s="5">
        <v>72</v>
      </c>
      <c r="B81" s="11" t="s">
        <v>34</v>
      </c>
      <c r="C81" s="11">
        <v>2002</v>
      </c>
      <c r="D81" s="11">
        <v>2002</v>
      </c>
      <c r="E81" s="11">
        <v>2002</v>
      </c>
      <c r="F81" s="11">
        <v>3</v>
      </c>
      <c r="G81" s="11" t="s">
        <v>11</v>
      </c>
      <c r="H81" s="11" t="s">
        <v>36</v>
      </c>
      <c r="I81" s="11" t="s">
        <v>37</v>
      </c>
      <c r="J81" s="29">
        <v>141.14999389648437</v>
      </c>
      <c r="K81" s="5">
        <v>6</v>
      </c>
      <c r="L81" s="29">
        <f t="shared" si="8"/>
        <v>147.14999389648437</v>
      </c>
      <c r="M81" s="29">
        <v>146.86000061035156</v>
      </c>
      <c r="N81" s="5">
        <v>8</v>
      </c>
      <c r="O81" s="29">
        <f t="shared" si="9"/>
        <v>154.86000061035156</v>
      </c>
      <c r="P81" s="29">
        <f t="shared" si="10"/>
        <v>147.14999389648437</v>
      </c>
      <c r="Q81" s="29">
        <f t="shared" si="11"/>
        <v>73.362392386928249</v>
      </c>
    </row>
    <row r="82" spans="1:17" x14ac:dyDescent="0.3">
      <c r="A82" s="5">
        <v>73</v>
      </c>
      <c r="B82" s="11" t="s">
        <v>46</v>
      </c>
      <c r="C82" s="11">
        <v>1974</v>
      </c>
      <c r="D82" s="11">
        <v>1974</v>
      </c>
      <c r="E82" s="11">
        <v>1974</v>
      </c>
      <c r="F82" s="11" t="s">
        <v>10</v>
      </c>
      <c r="G82" s="11" t="s">
        <v>47</v>
      </c>
      <c r="H82" s="11"/>
      <c r="I82" s="11"/>
      <c r="J82" s="29">
        <v>145.22999572753906</v>
      </c>
      <c r="K82" s="5">
        <v>52</v>
      </c>
      <c r="L82" s="29">
        <f t="shared" si="8"/>
        <v>197.22999572753906</v>
      </c>
      <c r="M82" s="29">
        <v>142.00999450683594</v>
      </c>
      <c r="N82" s="5">
        <v>6</v>
      </c>
      <c r="O82" s="29">
        <f t="shared" si="9"/>
        <v>148.00999450683594</v>
      </c>
      <c r="P82" s="29">
        <f t="shared" si="10"/>
        <v>148.00999450683594</v>
      </c>
      <c r="Q82" s="29">
        <f t="shared" si="11"/>
        <v>74.375588237752723</v>
      </c>
    </row>
    <row r="83" spans="1:17" x14ac:dyDescent="0.3">
      <c r="A83" s="5">
        <v>74</v>
      </c>
      <c r="B83" s="11" t="s">
        <v>58</v>
      </c>
      <c r="C83" s="11">
        <v>1975</v>
      </c>
      <c r="D83" s="11">
        <v>1975</v>
      </c>
      <c r="E83" s="11">
        <v>1975</v>
      </c>
      <c r="F83" s="11" t="s">
        <v>10</v>
      </c>
      <c r="G83" s="11" t="s">
        <v>11</v>
      </c>
      <c r="H83" s="11" t="s">
        <v>31</v>
      </c>
      <c r="I83" s="11" t="s">
        <v>32</v>
      </c>
      <c r="J83" s="29">
        <v>191.74000549316406</v>
      </c>
      <c r="K83" s="5">
        <v>6</v>
      </c>
      <c r="L83" s="29">
        <f t="shared" si="8"/>
        <v>197.74000549316406</v>
      </c>
      <c r="M83" s="29">
        <v>142.3699951171875</v>
      </c>
      <c r="N83" s="5">
        <v>6</v>
      </c>
      <c r="O83" s="29">
        <f t="shared" si="9"/>
        <v>148.3699951171875</v>
      </c>
      <c r="P83" s="29">
        <f t="shared" si="10"/>
        <v>148.3699951171875</v>
      </c>
      <c r="Q83" s="29">
        <f t="shared" si="11"/>
        <v>74.799717151514045</v>
      </c>
    </row>
    <row r="84" spans="1:17" ht="28.8" x14ac:dyDescent="0.3">
      <c r="A84" s="5">
        <v>75</v>
      </c>
      <c r="B84" s="11" t="s">
        <v>411</v>
      </c>
      <c r="C84" s="11">
        <v>2004</v>
      </c>
      <c r="D84" s="11">
        <v>2004</v>
      </c>
      <c r="E84" s="11">
        <v>2004</v>
      </c>
      <c r="F84" s="11" t="s">
        <v>10</v>
      </c>
      <c r="G84" s="11" t="s">
        <v>40</v>
      </c>
      <c r="H84" s="11" t="s">
        <v>41</v>
      </c>
      <c r="I84" s="11" t="s">
        <v>190</v>
      </c>
      <c r="J84" s="29">
        <v>159.89999389648437</v>
      </c>
      <c r="K84" s="5">
        <v>2</v>
      </c>
      <c r="L84" s="29">
        <f t="shared" si="8"/>
        <v>161.89999389648438</v>
      </c>
      <c r="M84" s="29">
        <v>150.52000427246094</v>
      </c>
      <c r="N84" s="5">
        <v>2</v>
      </c>
      <c r="O84" s="29">
        <f t="shared" si="9"/>
        <v>152.52000427246094</v>
      </c>
      <c r="P84" s="29">
        <f t="shared" si="10"/>
        <v>152.52000427246094</v>
      </c>
      <c r="Q84" s="29">
        <f t="shared" si="11"/>
        <v>79.688983515276007</v>
      </c>
    </row>
    <row r="85" spans="1:17" ht="57.6" x14ac:dyDescent="0.3">
      <c r="A85" s="5">
        <v>76</v>
      </c>
      <c r="B85" s="11" t="s">
        <v>453</v>
      </c>
      <c r="C85" s="11">
        <v>2004</v>
      </c>
      <c r="D85" s="11">
        <v>2004</v>
      </c>
      <c r="E85" s="11">
        <v>2004</v>
      </c>
      <c r="F85" s="11" t="s">
        <v>86</v>
      </c>
      <c r="G85" s="11" t="s">
        <v>11</v>
      </c>
      <c r="H85" s="11" t="s">
        <v>36</v>
      </c>
      <c r="I85" s="11" t="s">
        <v>37</v>
      </c>
      <c r="J85" s="29">
        <v>160.97999572753906</v>
      </c>
      <c r="K85" s="5">
        <v>6</v>
      </c>
      <c r="L85" s="29">
        <f t="shared" si="8"/>
        <v>166.97999572753906</v>
      </c>
      <c r="M85" s="29">
        <v>137.30999755859375</v>
      </c>
      <c r="N85" s="5">
        <v>50</v>
      </c>
      <c r="O85" s="29">
        <f t="shared" si="9"/>
        <v>187.30999755859375</v>
      </c>
      <c r="P85" s="29">
        <f t="shared" si="10"/>
        <v>166.97999572753906</v>
      </c>
      <c r="Q85" s="29">
        <f t="shared" si="11"/>
        <v>96.724789268080556</v>
      </c>
    </row>
    <row r="86" spans="1:17" ht="43.2" x14ac:dyDescent="0.3">
      <c r="A86" s="5">
        <v>77</v>
      </c>
      <c r="B86" s="11" t="s">
        <v>172</v>
      </c>
      <c r="C86" s="11">
        <v>2005</v>
      </c>
      <c r="D86" s="11">
        <v>2005</v>
      </c>
      <c r="E86" s="11">
        <v>2005</v>
      </c>
      <c r="F86" s="11" t="s">
        <v>86</v>
      </c>
      <c r="G86" s="11" t="s">
        <v>65</v>
      </c>
      <c r="H86" s="11" t="s">
        <v>66</v>
      </c>
      <c r="I86" s="11" t="s">
        <v>87</v>
      </c>
      <c r="J86" s="29">
        <v>179.88999938964844</v>
      </c>
      <c r="K86" s="5">
        <v>156</v>
      </c>
      <c r="L86" s="29">
        <f t="shared" si="8"/>
        <v>335.88999938964844</v>
      </c>
      <c r="M86" s="29">
        <v>177.50999450683594</v>
      </c>
      <c r="N86" s="5">
        <v>8</v>
      </c>
      <c r="O86" s="29">
        <f t="shared" si="9"/>
        <v>185.50999450683594</v>
      </c>
      <c r="P86" s="29">
        <f t="shared" si="10"/>
        <v>185.50999450683594</v>
      </c>
      <c r="Q86" s="29">
        <f t="shared" si="11"/>
        <v>118.5556085174894</v>
      </c>
    </row>
    <row r="87" spans="1:17" ht="57.6" x14ac:dyDescent="0.3">
      <c r="A87" s="5">
        <v>78</v>
      </c>
      <c r="B87" s="11" t="s">
        <v>158</v>
      </c>
      <c r="C87" s="11">
        <v>2006</v>
      </c>
      <c r="D87" s="11">
        <v>2006</v>
      </c>
      <c r="E87" s="11">
        <v>2006</v>
      </c>
      <c r="F87" s="11" t="s">
        <v>86</v>
      </c>
      <c r="G87" s="11" t="s">
        <v>112</v>
      </c>
      <c r="H87" s="11" t="s">
        <v>113</v>
      </c>
      <c r="I87" s="11" t="s">
        <v>114</v>
      </c>
      <c r="J87" s="29">
        <v>217.41999816894531</v>
      </c>
      <c r="K87" s="5">
        <v>12</v>
      </c>
      <c r="L87" s="29">
        <f t="shared" si="8"/>
        <v>229.41999816894531</v>
      </c>
      <c r="M87" s="29">
        <v>179.3699951171875</v>
      </c>
      <c r="N87" s="5">
        <v>8</v>
      </c>
      <c r="O87" s="29">
        <f t="shared" si="9"/>
        <v>187.3699951171875</v>
      </c>
      <c r="P87" s="29">
        <f t="shared" si="10"/>
        <v>187.3699951171875</v>
      </c>
      <c r="Q87" s="29">
        <f t="shared" si="11"/>
        <v>120.74693824244021</v>
      </c>
    </row>
    <row r="88" spans="1:17" ht="28.8" x14ac:dyDescent="0.3">
      <c r="A88" s="5">
        <v>79</v>
      </c>
      <c r="B88" s="11" t="s">
        <v>189</v>
      </c>
      <c r="C88" s="11">
        <v>2004</v>
      </c>
      <c r="D88" s="11">
        <v>2004</v>
      </c>
      <c r="E88" s="11">
        <v>2004</v>
      </c>
      <c r="F88" s="11" t="s">
        <v>10</v>
      </c>
      <c r="G88" s="11" t="s">
        <v>40</v>
      </c>
      <c r="H88" s="11" t="s">
        <v>41</v>
      </c>
      <c r="I88" s="11" t="s">
        <v>190</v>
      </c>
      <c r="J88" s="29">
        <v>183.78999328613281</v>
      </c>
      <c r="K88" s="5">
        <v>16</v>
      </c>
      <c r="L88" s="29">
        <f t="shared" si="8"/>
        <v>199.78999328613281</v>
      </c>
      <c r="M88" s="29">
        <v>178.19000244140625</v>
      </c>
      <c r="N88" s="5">
        <v>16</v>
      </c>
      <c r="O88" s="29">
        <f t="shared" si="9"/>
        <v>194.19000244140625</v>
      </c>
      <c r="P88" s="29">
        <f t="shared" si="10"/>
        <v>194.19000244140625</v>
      </c>
      <c r="Q88" s="29">
        <f t="shared" si="11"/>
        <v>128.78181989289186</v>
      </c>
    </row>
    <row r="89" spans="1:17" ht="28.8" x14ac:dyDescent="0.3">
      <c r="A89" s="5">
        <v>80</v>
      </c>
      <c r="B89" s="11" t="s">
        <v>311</v>
      </c>
      <c r="C89" s="11">
        <v>1990</v>
      </c>
      <c r="D89" s="11">
        <v>1990</v>
      </c>
      <c r="E89" s="11">
        <v>1990</v>
      </c>
      <c r="F89" s="11" t="s">
        <v>10</v>
      </c>
      <c r="G89" s="11" t="s">
        <v>11</v>
      </c>
      <c r="H89" s="11" t="s">
        <v>312</v>
      </c>
      <c r="I89" s="11" t="s">
        <v>313</v>
      </c>
      <c r="J89" s="29">
        <v>170.39999389648438</v>
      </c>
      <c r="K89" s="5">
        <v>258</v>
      </c>
      <c r="L89" s="29">
        <f t="shared" si="8"/>
        <v>428.39999389648437</v>
      </c>
      <c r="M89" s="29">
        <v>152.77000427246094</v>
      </c>
      <c r="N89" s="5">
        <v>264</v>
      </c>
      <c r="O89" s="29">
        <f t="shared" si="9"/>
        <v>416.77000427246094</v>
      </c>
      <c r="P89" s="29">
        <f t="shared" si="10"/>
        <v>416.77000427246094</v>
      </c>
      <c r="Q89" s="29">
        <f t="shared" si="11"/>
        <v>391.01085975315385</v>
      </c>
    </row>
    <row r="90" spans="1:17" ht="43.2" x14ac:dyDescent="0.3">
      <c r="A90" s="5">
        <v>81</v>
      </c>
      <c r="B90" s="11" t="s">
        <v>165</v>
      </c>
      <c r="C90" s="11">
        <v>2004</v>
      </c>
      <c r="D90" s="11">
        <v>2004</v>
      </c>
      <c r="E90" s="11">
        <v>2004</v>
      </c>
      <c r="F90" s="11" t="s">
        <v>64</v>
      </c>
      <c r="G90" s="11" t="s">
        <v>65</v>
      </c>
      <c r="H90" s="11" t="s">
        <v>66</v>
      </c>
      <c r="I90" s="11" t="s">
        <v>87</v>
      </c>
      <c r="J90" s="29">
        <v>96.480003356933594</v>
      </c>
      <c r="K90" s="5">
        <v>512</v>
      </c>
      <c r="L90" s="29">
        <f t="shared" si="8"/>
        <v>608.48000335693359</v>
      </c>
      <c r="M90" s="29">
        <v>166.75999450683594</v>
      </c>
      <c r="N90" s="5">
        <v>260</v>
      </c>
      <c r="O90" s="29">
        <f t="shared" si="9"/>
        <v>426.75999450683594</v>
      </c>
      <c r="P90" s="29">
        <f t="shared" si="10"/>
        <v>426.75999450683594</v>
      </c>
      <c r="Q90" s="29">
        <f t="shared" si="11"/>
        <v>402.78040565046211</v>
      </c>
    </row>
    <row r="91" spans="1:17" ht="28.8" x14ac:dyDescent="0.3">
      <c r="A91" s="5">
        <v>82</v>
      </c>
      <c r="B91" s="11" t="s">
        <v>196</v>
      </c>
      <c r="C91" s="11">
        <v>2007</v>
      </c>
      <c r="D91" s="11">
        <v>2007</v>
      </c>
      <c r="E91" s="11">
        <v>2007</v>
      </c>
      <c r="F91" s="11" t="s">
        <v>10</v>
      </c>
      <c r="G91" s="11" t="s">
        <v>11</v>
      </c>
      <c r="H91" s="11" t="s">
        <v>197</v>
      </c>
      <c r="I91" s="11" t="s">
        <v>198</v>
      </c>
      <c r="J91" s="29">
        <v>278.239990234375</v>
      </c>
      <c r="K91" s="5">
        <v>262</v>
      </c>
      <c r="L91" s="29">
        <f t="shared" si="8"/>
        <v>540.239990234375</v>
      </c>
      <c r="M91" s="29">
        <v>363.3800048828125</v>
      </c>
      <c r="N91" s="5">
        <v>116</v>
      </c>
      <c r="O91" s="29">
        <f t="shared" si="9"/>
        <v>479.3800048828125</v>
      </c>
      <c r="P91" s="29">
        <f t="shared" si="10"/>
        <v>479.3800048828125</v>
      </c>
      <c r="Q91" s="29">
        <f t="shared" si="11"/>
        <v>464.7738223312781</v>
      </c>
    </row>
    <row r="92" spans="1:17" ht="43.2" x14ac:dyDescent="0.3">
      <c r="A92" s="5">
        <v>83</v>
      </c>
      <c r="B92" s="11" t="s">
        <v>229</v>
      </c>
      <c r="C92" s="11">
        <v>2005</v>
      </c>
      <c r="D92" s="11">
        <v>2005</v>
      </c>
      <c r="E92" s="11">
        <v>2005</v>
      </c>
      <c r="F92" s="11" t="s">
        <v>64</v>
      </c>
      <c r="G92" s="11" t="s">
        <v>65</v>
      </c>
      <c r="H92" s="11" t="s">
        <v>66</v>
      </c>
      <c r="I92" s="11" t="s">
        <v>87</v>
      </c>
      <c r="J92" s="29">
        <v>85.180000305175781</v>
      </c>
      <c r="K92" s="5">
        <v>902</v>
      </c>
      <c r="L92" s="29">
        <f t="shared" si="8"/>
        <v>987.18000030517578</v>
      </c>
      <c r="M92" s="29">
        <v>105.04000091552734</v>
      </c>
      <c r="N92" s="5">
        <v>608</v>
      </c>
      <c r="O92" s="29">
        <f t="shared" si="9"/>
        <v>713.04000091552734</v>
      </c>
      <c r="P92" s="29">
        <f t="shared" si="10"/>
        <v>713.04000091552734</v>
      </c>
      <c r="Q92" s="29">
        <f t="shared" si="11"/>
        <v>740.05657868563901</v>
      </c>
    </row>
    <row r="93" spans="1:17" ht="28.8" x14ac:dyDescent="0.3">
      <c r="A93" s="5"/>
      <c r="B93" s="11" t="s">
        <v>389</v>
      </c>
      <c r="C93" s="11">
        <v>1980</v>
      </c>
      <c r="D93" s="11">
        <v>1980</v>
      </c>
      <c r="E93" s="11">
        <v>1980</v>
      </c>
      <c r="F93" s="11" t="s">
        <v>10</v>
      </c>
      <c r="G93" s="11" t="s">
        <v>11</v>
      </c>
      <c r="H93" s="11" t="s">
        <v>94</v>
      </c>
      <c r="I93" s="11" t="s">
        <v>390</v>
      </c>
      <c r="J93" s="29"/>
      <c r="K93" s="5"/>
      <c r="L93" s="29" t="s">
        <v>823</v>
      </c>
      <c r="M93" s="29"/>
      <c r="N93" s="5"/>
      <c r="O93" s="29" t="s">
        <v>823</v>
      </c>
      <c r="P93" s="29"/>
      <c r="Q93" s="29" t="str">
        <f t="shared" si="11"/>
        <v/>
      </c>
    </row>
    <row r="94" spans="1:17" ht="28.8" x14ac:dyDescent="0.3">
      <c r="A94" s="5"/>
      <c r="B94" s="11" t="s">
        <v>366</v>
      </c>
      <c r="C94" s="11">
        <v>1958</v>
      </c>
      <c r="D94" s="11">
        <v>1958</v>
      </c>
      <c r="E94" s="11">
        <v>1958</v>
      </c>
      <c r="F94" s="11" t="s">
        <v>10</v>
      </c>
      <c r="G94" s="11" t="s">
        <v>11</v>
      </c>
      <c r="H94" s="11" t="s">
        <v>94</v>
      </c>
      <c r="I94" s="11" t="s">
        <v>367</v>
      </c>
      <c r="J94" s="29"/>
      <c r="K94" s="5"/>
      <c r="L94" s="29" t="s">
        <v>823</v>
      </c>
      <c r="M94" s="29"/>
      <c r="N94" s="5"/>
      <c r="O94" s="29" t="s">
        <v>823</v>
      </c>
      <c r="P94" s="29"/>
      <c r="Q94" s="29" t="str">
        <f t="shared" si="11"/>
        <v/>
      </c>
    </row>
    <row r="95" spans="1:17" x14ac:dyDescent="0.3">
      <c r="A95" s="5"/>
      <c r="B95" s="11" t="s">
        <v>271</v>
      </c>
      <c r="C95" s="11">
        <v>1986</v>
      </c>
      <c r="D95" s="11">
        <v>1986</v>
      </c>
      <c r="E95" s="11">
        <v>1986</v>
      </c>
      <c r="F95" s="11">
        <v>1</v>
      </c>
      <c r="G95" s="11" t="s">
        <v>11</v>
      </c>
      <c r="H95" s="11" t="s">
        <v>23</v>
      </c>
      <c r="I95" s="11"/>
      <c r="J95" s="29">
        <v>116.37000274658203</v>
      </c>
      <c r="K95" s="5">
        <v>8</v>
      </c>
      <c r="L95" s="29">
        <f t="shared" si="8"/>
        <v>124.37000274658203</v>
      </c>
      <c r="M95" s="29">
        <v>117.94000244140625</v>
      </c>
      <c r="N95" s="5">
        <v>6</v>
      </c>
      <c r="O95" s="29">
        <f t="shared" si="9"/>
        <v>123.94000244140625</v>
      </c>
      <c r="P95" s="29">
        <f t="shared" si="10"/>
        <v>123.94000244140625</v>
      </c>
      <c r="Q95" s="29">
        <f t="shared" si="11"/>
        <v>46.017915235518466</v>
      </c>
    </row>
    <row r="96" spans="1:17" ht="28.8" x14ac:dyDescent="0.3">
      <c r="A96" s="5"/>
      <c r="B96" s="11" t="s">
        <v>419</v>
      </c>
      <c r="C96" s="11">
        <v>1979</v>
      </c>
      <c r="D96" s="11">
        <v>1979</v>
      </c>
      <c r="E96" s="11">
        <v>1979</v>
      </c>
      <c r="F96" s="11" t="s">
        <v>61</v>
      </c>
      <c r="G96" s="11" t="s">
        <v>11</v>
      </c>
      <c r="H96" s="11" t="s">
        <v>420</v>
      </c>
      <c r="I96" s="11" t="s">
        <v>91</v>
      </c>
      <c r="J96" s="29"/>
      <c r="K96" s="5"/>
      <c r="L96" s="29" t="s">
        <v>823</v>
      </c>
      <c r="M96" s="29"/>
      <c r="N96" s="5"/>
      <c r="O96" s="29" t="s">
        <v>823</v>
      </c>
      <c r="P96" s="29"/>
      <c r="Q96" s="29" t="str">
        <f t="shared" si="11"/>
        <v/>
      </c>
    </row>
    <row r="97" spans="1:17" x14ac:dyDescent="0.3">
      <c r="A97" s="5"/>
      <c r="B97" s="11" t="s">
        <v>182</v>
      </c>
      <c r="C97" s="11">
        <v>1962</v>
      </c>
      <c r="D97" s="11">
        <v>1962</v>
      </c>
      <c r="E97" s="11">
        <v>1962</v>
      </c>
      <c r="F97" s="11">
        <v>2</v>
      </c>
      <c r="G97" s="11" t="s">
        <v>11</v>
      </c>
      <c r="H97" s="11" t="s">
        <v>183</v>
      </c>
      <c r="I97" s="11"/>
      <c r="J97" s="29">
        <v>146.41000366210937</v>
      </c>
      <c r="K97" s="5">
        <v>10</v>
      </c>
      <c r="L97" s="29">
        <f t="shared" si="8"/>
        <v>156.41000366210937</v>
      </c>
      <c r="M97" s="29">
        <v>143.33999633789062</v>
      </c>
      <c r="N97" s="5">
        <v>16</v>
      </c>
      <c r="O97" s="29">
        <f t="shared" si="9"/>
        <v>159.33999633789063</v>
      </c>
      <c r="P97" s="29">
        <f t="shared" si="10"/>
        <v>156.41000366210937</v>
      </c>
      <c r="Q97" s="29">
        <f t="shared" si="11"/>
        <v>84.271923566551493</v>
      </c>
    </row>
    <row r="98" spans="1:17" x14ac:dyDescent="0.3">
      <c r="A98" s="5"/>
      <c r="B98" s="11" t="s">
        <v>167</v>
      </c>
      <c r="C98" s="11">
        <v>2002</v>
      </c>
      <c r="D98" s="11">
        <v>2002</v>
      </c>
      <c r="E98" s="11">
        <v>2002</v>
      </c>
      <c r="F98" s="11" t="s">
        <v>64</v>
      </c>
      <c r="G98" s="11" t="s">
        <v>11</v>
      </c>
      <c r="H98" s="11" t="s">
        <v>79</v>
      </c>
      <c r="I98" s="11" t="s">
        <v>168</v>
      </c>
      <c r="J98" s="29"/>
      <c r="K98" s="5"/>
      <c r="L98" s="29" t="s">
        <v>823</v>
      </c>
      <c r="M98" s="29"/>
      <c r="N98" s="5"/>
      <c r="O98" s="29" t="s">
        <v>823</v>
      </c>
      <c r="P98" s="29"/>
      <c r="Q98" s="29" t="str">
        <f t="shared" si="11"/>
        <v/>
      </c>
    </row>
    <row r="99" spans="1:17" ht="43.2" x14ac:dyDescent="0.3">
      <c r="A99" s="5"/>
      <c r="B99" s="11" t="s">
        <v>339</v>
      </c>
      <c r="C99" s="11">
        <v>1983</v>
      </c>
      <c r="D99" s="11">
        <v>1983</v>
      </c>
      <c r="E99" s="11">
        <v>1983</v>
      </c>
      <c r="F99" s="11" t="s">
        <v>16</v>
      </c>
      <c r="G99" s="11" t="s">
        <v>11</v>
      </c>
      <c r="H99" s="11" t="s">
        <v>340</v>
      </c>
      <c r="I99" s="11" t="s">
        <v>91</v>
      </c>
      <c r="J99" s="29"/>
      <c r="K99" s="5"/>
      <c r="L99" s="29" t="s">
        <v>823</v>
      </c>
      <c r="M99" s="29"/>
      <c r="N99" s="5"/>
      <c r="O99" s="29" t="s">
        <v>823</v>
      </c>
      <c r="P99" s="29"/>
      <c r="Q99" s="29" t="str">
        <f t="shared" si="11"/>
        <v/>
      </c>
    </row>
    <row r="100" spans="1:17" x14ac:dyDescent="0.3">
      <c r="A100" s="5"/>
      <c r="B100" s="11" t="s">
        <v>304</v>
      </c>
      <c r="C100" s="11">
        <v>1968</v>
      </c>
      <c r="D100" s="11">
        <v>1968</v>
      </c>
      <c r="E100" s="11">
        <v>1968</v>
      </c>
      <c r="F100" s="11">
        <v>1</v>
      </c>
      <c r="G100" s="11" t="s">
        <v>11</v>
      </c>
      <c r="H100" s="11" t="s">
        <v>23</v>
      </c>
      <c r="I100" s="11"/>
      <c r="J100" s="29"/>
      <c r="K100" s="5"/>
      <c r="L100" s="29" t="s">
        <v>823</v>
      </c>
      <c r="M100" s="29"/>
      <c r="N100" s="5"/>
      <c r="O100" s="29" t="s">
        <v>823</v>
      </c>
      <c r="P100" s="29"/>
      <c r="Q100" s="29" t="str">
        <f t="shared" si="11"/>
        <v/>
      </c>
    </row>
    <row r="101" spans="1:17" ht="57.6" x14ac:dyDescent="0.3">
      <c r="A101" s="5"/>
      <c r="B101" s="11" t="s">
        <v>290</v>
      </c>
      <c r="C101" s="11">
        <v>2004</v>
      </c>
      <c r="D101" s="11">
        <v>2004</v>
      </c>
      <c r="E101" s="11">
        <v>2004</v>
      </c>
      <c r="F101" s="11" t="s">
        <v>10</v>
      </c>
      <c r="G101" s="11" t="s">
        <v>11</v>
      </c>
      <c r="H101" s="11" t="s">
        <v>106</v>
      </c>
      <c r="I101" s="11" t="s">
        <v>291</v>
      </c>
      <c r="J101" s="29"/>
      <c r="K101" s="5"/>
      <c r="L101" s="29" t="s">
        <v>823</v>
      </c>
      <c r="M101" s="29"/>
      <c r="N101" s="5"/>
      <c r="O101" s="29" t="s">
        <v>823</v>
      </c>
      <c r="P101" s="29"/>
      <c r="Q101" s="29" t="str">
        <f t="shared" si="11"/>
        <v/>
      </c>
    </row>
    <row r="102" spans="1:17" x14ac:dyDescent="0.3">
      <c r="A102" s="5"/>
      <c r="B102" s="11" t="s">
        <v>162</v>
      </c>
      <c r="C102" s="11">
        <v>1983</v>
      </c>
      <c r="D102" s="11">
        <v>1983</v>
      </c>
      <c r="E102" s="11">
        <v>1983</v>
      </c>
      <c r="F102" s="11">
        <v>1</v>
      </c>
      <c r="G102" s="11" t="s">
        <v>11</v>
      </c>
      <c r="H102" s="11" t="s">
        <v>163</v>
      </c>
      <c r="I102" s="11"/>
      <c r="J102" s="29"/>
      <c r="K102" s="5"/>
      <c r="L102" s="29" t="s">
        <v>823</v>
      </c>
      <c r="M102" s="29"/>
      <c r="N102" s="5"/>
      <c r="O102" s="29" t="s">
        <v>823</v>
      </c>
      <c r="P102" s="29"/>
      <c r="Q102" s="29" t="str">
        <f t="shared" si="11"/>
        <v/>
      </c>
    </row>
    <row r="103" spans="1:17" ht="28.8" x14ac:dyDescent="0.3">
      <c r="A103" s="5"/>
      <c r="B103" s="11" t="s">
        <v>75</v>
      </c>
      <c r="C103" s="11">
        <v>1986</v>
      </c>
      <c r="D103" s="11">
        <v>1986</v>
      </c>
      <c r="E103" s="11">
        <v>1986</v>
      </c>
      <c r="F103" s="11">
        <v>2</v>
      </c>
      <c r="G103" s="11" t="s">
        <v>11</v>
      </c>
      <c r="H103" s="11" t="s">
        <v>76</v>
      </c>
      <c r="I103" s="11" t="s">
        <v>71</v>
      </c>
      <c r="J103" s="29">
        <v>118.87999725341797</v>
      </c>
      <c r="K103" s="5">
        <v>10</v>
      </c>
      <c r="L103" s="29">
        <f t="shared" si="8"/>
        <v>128.87999725341797</v>
      </c>
      <c r="M103" s="29">
        <v>127.91000366210937</v>
      </c>
      <c r="N103" s="5">
        <v>104</v>
      </c>
      <c r="O103" s="29">
        <f t="shared" si="9"/>
        <v>231.91000366210937</v>
      </c>
      <c r="P103" s="29">
        <f t="shared" si="10"/>
        <v>128.87999725341797</v>
      </c>
      <c r="Q103" s="29">
        <f t="shared" si="11"/>
        <v>51.837890461557713</v>
      </c>
    </row>
    <row r="105" spans="1:17" ht="18" x14ac:dyDescent="0.3">
      <c r="A105" s="15" t="s">
        <v>824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7" x14ac:dyDescent="0.3">
      <c r="A106" s="20" t="s">
        <v>813</v>
      </c>
      <c r="B106" s="20" t="s">
        <v>1</v>
      </c>
      <c r="C106" s="20" t="s">
        <v>2</v>
      </c>
      <c r="D106" s="20" t="s">
        <v>485</v>
      </c>
      <c r="E106" s="20" t="s">
        <v>486</v>
      </c>
      <c r="F106" s="20" t="s">
        <v>3</v>
      </c>
      <c r="G106" s="20" t="s">
        <v>4</v>
      </c>
      <c r="H106" s="20" t="s">
        <v>5</v>
      </c>
      <c r="I106" s="20" t="s">
        <v>6</v>
      </c>
      <c r="J106" s="22" t="s">
        <v>815</v>
      </c>
      <c r="K106" s="23"/>
      <c r="L106" s="24"/>
      <c r="M106" s="22" t="s">
        <v>819</v>
      </c>
      <c r="N106" s="23"/>
      <c r="O106" s="24"/>
      <c r="P106" s="20" t="s">
        <v>820</v>
      </c>
      <c r="Q106" s="20" t="s">
        <v>821</v>
      </c>
    </row>
    <row r="107" spans="1:17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5" t="s">
        <v>816</v>
      </c>
      <c r="K107" s="25" t="s">
        <v>817</v>
      </c>
      <c r="L107" s="25" t="s">
        <v>818</v>
      </c>
      <c r="M107" s="25" t="s">
        <v>816</v>
      </c>
      <c r="N107" s="25" t="s">
        <v>817</v>
      </c>
      <c r="O107" s="25" t="s">
        <v>818</v>
      </c>
      <c r="P107" s="21"/>
      <c r="Q107" s="21"/>
    </row>
    <row r="108" spans="1:17" ht="28.8" x14ac:dyDescent="0.3">
      <c r="A108" s="26">
        <v>1</v>
      </c>
      <c r="B108" s="27" t="s">
        <v>825</v>
      </c>
      <c r="C108" s="27" t="s">
        <v>826</v>
      </c>
      <c r="D108" s="27">
        <v>1990</v>
      </c>
      <c r="E108" s="27">
        <v>1990</v>
      </c>
      <c r="F108" s="27" t="s">
        <v>827</v>
      </c>
      <c r="G108" s="27" t="s">
        <v>11</v>
      </c>
      <c r="H108" s="27" t="s">
        <v>441</v>
      </c>
      <c r="I108" s="27" t="s">
        <v>695</v>
      </c>
      <c r="J108" s="28">
        <v>94.05999755859375</v>
      </c>
      <c r="K108" s="26">
        <v>0</v>
      </c>
      <c r="L108" s="28">
        <f t="shared" ref="L108:L121" si="12">J108+K108</f>
        <v>94.05999755859375</v>
      </c>
      <c r="M108" s="28"/>
      <c r="N108" s="26"/>
      <c r="O108" s="28" t="s">
        <v>823</v>
      </c>
      <c r="P108" s="28">
        <f t="shared" ref="P108:P121" si="13">MIN(O108,L108)</f>
        <v>94.05999755859375</v>
      </c>
      <c r="Q108" s="28">
        <f t="shared" ref="Q108:Q121" si="14">IF( AND(ISNUMBER(P$108),ISNUMBER(P108)),(P108-P$108)/P$108*100,"")</f>
        <v>0</v>
      </c>
    </row>
    <row r="109" spans="1:17" ht="57.6" x14ac:dyDescent="0.3">
      <c r="A109" s="5">
        <v>2</v>
      </c>
      <c r="B109" s="11" t="s">
        <v>828</v>
      </c>
      <c r="C109" s="11" t="s">
        <v>829</v>
      </c>
      <c r="D109" s="11">
        <v>1995</v>
      </c>
      <c r="E109" s="11">
        <v>1995</v>
      </c>
      <c r="F109" s="11" t="s">
        <v>827</v>
      </c>
      <c r="G109" s="11" t="s">
        <v>127</v>
      </c>
      <c r="H109" s="11" t="s">
        <v>128</v>
      </c>
      <c r="I109" s="11" t="s">
        <v>129</v>
      </c>
      <c r="J109" s="29">
        <v>95.05999755859375</v>
      </c>
      <c r="K109" s="5">
        <v>0</v>
      </c>
      <c r="L109" s="29">
        <f t="shared" si="12"/>
        <v>95.05999755859375</v>
      </c>
      <c r="M109" s="29">
        <v>94.769996643066406</v>
      </c>
      <c r="N109" s="5">
        <v>0</v>
      </c>
      <c r="O109" s="29">
        <f t="shared" ref="O108:O121" si="15">M109+N109</f>
        <v>94.769996643066406</v>
      </c>
      <c r="P109" s="29">
        <f t="shared" si="13"/>
        <v>94.769996643066406</v>
      </c>
      <c r="Q109" s="29">
        <f t="shared" si="14"/>
        <v>0.75483638411788101</v>
      </c>
    </row>
    <row r="110" spans="1:17" ht="57.6" x14ac:dyDescent="0.3">
      <c r="A110" s="5">
        <v>3</v>
      </c>
      <c r="B110" s="11" t="s">
        <v>830</v>
      </c>
      <c r="C110" s="11" t="s">
        <v>831</v>
      </c>
      <c r="D110" s="11">
        <v>1996</v>
      </c>
      <c r="E110" s="11">
        <v>1996</v>
      </c>
      <c r="F110" s="11" t="s">
        <v>827</v>
      </c>
      <c r="G110" s="11" t="s">
        <v>112</v>
      </c>
      <c r="H110" s="11" t="s">
        <v>294</v>
      </c>
      <c r="I110" s="11" t="s">
        <v>295</v>
      </c>
      <c r="J110" s="29">
        <v>96.089996337890625</v>
      </c>
      <c r="K110" s="5">
        <v>0</v>
      </c>
      <c r="L110" s="29">
        <f t="shared" si="12"/>
        <v>96.089996337890625</v>
      </c>
      <c r="M110" s="29">
        <v>95.099998474121094</v>
      </c>
      <c r="N110" s="5">
        <v>0</v>
      </c>
      <c r="O110" s="29">
        <f t="shared" si="15"/>
        <v>95.099998474121094</v>
      </c>
      <c r="P110" s="29">
        <f t="shared" si="13"/>
        <v>95.099998474121094</v>
      </c>
      <c r="Q110" s="29">
        <f t="shared" si="14"/>
        <v>1.1056782293445047</v>
      </c>
    </row>
    <row r="111" spans="1:17" ht="28.8" x14ac:dyDescent="0.3">
      <c r="A111" s="5">
        <v>4</v>
      </c>
      <c r="B111" s="11" t="s">
        <v>832</v>
      </c>
      <c r="C111" s="11" t="s">
        <v>833</v>
      </c>
      <c r="D111" s="11">
        <v>1991</v>
      </c>
      <c r="E111" s="11">
        <v>1991</v>
      </c>
      <c r="F111" s="11" t="s">
        <v>827</v>
      </c>
      <c r="G111" s="11" t="s">
        <v>11</v>
      </c>
      <c r="H111" s="11" t="s">
        <v>79</v>
      </c>
      <c r="I111" s="11" t="s">
        <v>691</v>
      </c>
      <c r="J111" s="29">
        <v>100.27999877929687</v>
      </c>
      <c r="K111" s="5">
        <v>0</v>
      </c>
      <c r="L111" s="29">
        <f t="shared" si="12"/>
        <v>100.27999877929687</v>
      </c>
      <c r="M111" s="29">
        <v>101.76999664306641</v>
      </c>
      <c r="N111" s="5">
        <v>2</v>
      </c>
      <c r="O111" s="29">
        <f t="shared" si="15"/>
        <v>103.76999664306641</v>
      </c>
      <c r="P111" s="29">
        <f t="shared" si="13"/>
        <v>100.27999877929687</v>
      </c>
      <c r="Q111" s="29">
        <f t="shared" si="14"/>
        <v>6.6128018096411667</v>
      </c>
    </row>
    <row r="112" spans="1:17" ht="86.4" x14ac:dyDescent="0.3">
      <c r="A112" s="5">
        <v>5</v>
      </c>
      <c r="B112" s="11" t="s">
        <v>834</v>
      </c>
      <c r="C112" s="11" t="s">
        <v>835</v>
      </c>
      <c r="D112" s="11">
        <v>1998</v>
      </c>
      <c r="E112" s="11">
        <v>1998</v>
      </c>
      <c r="F112" s="11" t="s">
        <v>836</v>
      </c>
      <c r="G112" s="11" t="s">
        <v>219</v>
      </c>
      <c r="H112" s="11" t="s">
        <v>220</v>
      </c>
      <c r="I112" s="11" t="s">
        <v>221</v>
      </c>
      <c r="J112" s="29">
        <v>101.65000152587891</v>
      </c>
      <c r="K112" s="5">
        <v>2</v>
      </c>
      <c r="L112" s="29">
        <f t="shared" si="12"/>
        <v>103.65000152587891</v>
      </c>
      <c r="M112" s="29">
        <v>101.76000213623047</v>
      </c>
      <c r="N112" s="5">
        <v>2</v>
      </c>
      <c r="O112" s="29">
        <f t="shared" si="15"/>
        <v>103.76000213623047</v>
      </c>
      <c r="P112" s="29">
        <f t="shared" si="13"/>
        <v>103.65000152587891</v>
      </c>
      <c r="Q112" s="29">
        <f t="shared" si="14"/>
        <v>10.195624299597879</v>
      </c>
    </row>
    <row r="113" spans="1:17" ht="28.8" x14ac:dyDescent="0.3">
      <c r="A113" s="5">
        <v>6</v>
      </c>
      <c r="B113" s="11" t="s">
        <v>837</v>
      </c>
      <c r="C113" s="11" t="s">
        <v>838</v>
      </c>
      <c r="D113" s="11">
        <v>1995</v>
      </c>
      <c r="E113" s="11">
        <v>1994</v>
      </c>
      <c r="F113" s="11" t="s">
        <v>827</v>
      </c>
      <c r="G113" s="11" t="s">
        <v>11</v>
      </c>
      <c r="H113" s="11" t="s">
        <v>79</v>
      </c>
      <c r="I113" s="11" t="s">
        <v>80</v>
      </c>
      <c r="J113" s="29">
        <v>110.30000305175781</v>
      </c>
      <c r="K113" s="5">
        <v>0</v>
      </c>
      <c r="L113" s="29">
        <f t="shared" si="12"/>
        <v>110.30000305175781</v>
      </c>
      <c r="M113" s="29"/>
      <c r="N113" s="5"/>
      <c r="O113" s="29" t="s">
        <v>823</v>
      </c>
      <c r="P113" s="29">
        <f t="shared" si="13"/>
        <v>110.30000305175781</v>
      </c>
      <c r="Q113" s="29">
        <f t="shared" si="14"/>
        <v>17.265581452994947</v>
      </c>
    </row>
    <row r="114" spans="1:17" ht="57.6" x14ac:dyDescent="0.3">
      <c r="A114" s="5">
        <v>7</v>
      </c>
      <c r="B114" s="11" t="s">
        <v>839</v>
      </c>
      <c r="C114" s="11" t="s">
        <v>840</v>
      </c>
      <c r="D114" s="11">
        <v>2000</v>
      </c>
      <c r="E114" s="11">
        <v>2000</v>
      </c>
      <c r="F114" s="11" t="s">
        <v>836</v>
      </c>
      <c r="G114" s="11" t="s">
        <v>241</v>
      </c>
      <c r="H114" s="11" t="s">
        <v>242</v>
      </c>
      <c r="I114" s="11" t="s">
        <v>243</v>
      </c>
      <c r="J114" s="29">
        <v>123.01000213623047</v>
      </c>
      <c r="K114" s="5">
        <v>4</v>
      </c>
      <c r="L114" s="29">
        <f t="shared" si="12"/>
        <v>127.01000213623047</v>
      </c>
      <c r="M114" s="29">
        <v>115.16999816894531</v>
      </c>
      <c r="N114" s="5">
        <v>2</v>
      </c>
      <c r="O114" s="29">
        <f t="shared" si="15"/>
        <v>117.16999816894531</v>
      </c>
      <c r="P114" s="29">
        <f t="shared" si="13"/>
        <v>117.16999816894531</v>
      </c>
      <c r="Q114" s="29">
        <f t="shared" si="14"/>
        <v>24.569425058676419</v>
      </c>
    </row>
    <row r="115" spans="1:17" ht="28.8" x14ac:dyDescent="0.3">
      <c r="A115" s="5">
        <v>8</v>
      </c>
      <c r="B115" s="11" t="s">
        <v>841</v>
      </c>
      <c r="C115" s="11" t="s">
        <v>840</v>
      </c>
      <c r="D115" s="11">
        <v>2000</v>
      </c>
      <c r="E115" s="11">
        <v>2000</v>
      </c>
      <c r="F115" s="11" t="s">
        <v>842</v>
      </c>
      <c r="G115" s="11" t="s">
        <v>11</v>
      </c>
      <c r="H115" s="11" t="s">
        <v>117</v>
      </c>
      <c r="I115" s="11" t="s">
        <v>118</v>
      </c>
      <c r="J115" s="29">
        <v>123.65000152587891</v>
      </c>
      <c r="K115" s="5">
        <v>10</v>
      </c>
      <c r="L115" s="29">
        <f t="shared" si="12"/>
        <v>133.65000152587891</v>
      </c>
      <c r="M115" s="29">
        <v>127.86000061035156</v>
      </c>
      <c r="N115" s="5">
        <v>2</v>
      </c>
      <c r="O115" s="29">
        <f t="shared" si="15"/>
        <v>129.86000061035156</v>
      </c>
      <c r="P115" s="29">
        <f t="shared" si="13"/>
        <v>129.86000061035156</v>
      </c>
      <c r="Q115" s="29">
        <f t="shared" si="14"/>
        <v>38.06081647988195</v>
      </c>
    </row>
    <row r="116" spans="1:17" ht="86.4" x14ac:dyDescent="0.3">
      <c r="A116" s="5">
        <v>9</v>
      </c>
      <c r="B116" s="11" t="s">
        <v>843</v>
      </c>
      <c r="C116" s="11" t="s">
        <v>844</v>
      </c>
      <c r="D116" s="11">
        <v>2002</v>
      </c>
      <c r="E116" s="11">
        <v>2002</v>
      </c>
      <c r="F116" s="11" t="s">
        <v>845</v>
      </c>
      <c r="G116" s="11" t="s">
        <v>11</v>
      </c>
      <c r="H116" s="11" t="s">
        <v>653</v>
      </c>
      <c r="I116" s="11" t="s">
        <v>654</v>
      </c>
      <c r="J116" s="29">
        <v>153.46000671386719</v>
      </c>
      <c r="K116" s="5">
        <v>4</v>
      </c>
      <c r="L116" s="29">
        <f t="shared" si="12"/>
        <v>157.46000671386719</v>
      </c>
      <c r="M116" s="29">
        <v>139.50999450683594</v>
      </c>
      <c r="N116" s="5">
        <v>12</v>
      </c>
      <c r="O116" s="29">
        <f t="shared" si="15"/>
        <v>151.50999450683594</v>
      </c>
      <c r="P116" s="29">
        <f t="shared" si="13"/>
        <v>151.50999450683594</v>
      </c>
      <c r="Q116" s="29">
        <f t="shared" si="14"/>
        <v>61.078033637470888</v>
      </c>
    </row>
    <row r="117" spans="1:17" ht="57.6" x14ac:dyDescent="0.3">
      <c r="A117" s="5">
        <v>10</v>
      </c>
      <c r="B117" s="11" t="s">
        <v>846</v>
      </c>
      <c r="C117" s="11" t="s">
        <v>844</v>
      </c>
      <c r="D117" s="11">
        <v>2002</v>
      </c>
      <c r="E117" s="11">
        <v>2002</v>
      </c>
      <c r="F117" s="11" t="s">
        <v>847</v>
      </c>
      <c r="G117" s="11" t="s">
        <v>11</v>
      </c>
      <c r="H117" s="11" t="s">
        <v>684</v>
      </c>
      <c r="I117" s="11" t="s">
        <v>685</v>
      </c>
      <c r="J117" s="29">
        <v>153.58999633789063</v>
      </c>
      <c r="K117" s="5">
        <v>10</v>
      </c>
      <c r="L117" s="29">
        <f t="shared" si="12"/>
        <v>163.58999633789063</v>
      </c>
      <c r="M117" s="29">
        <v>174.66999816894531</v>
      </c>
      <c r="N117" s="5">
        <v>8</v>
      </c>
      <c r="O117" s="29">
        <f t="shared" si="15"/>
        <v>182.66999816894531</v>
      </c>
      <c r="P117" s="29">
        <f t="shared" si="13"/>
        <v>163.58999633789063</v>
      </c>
      <c r="Q117" s="29">
        <f t="shared" si="14"/>
        <v>73.920902173087825</v>
      </c>
    </row>
    <row r="118" spans="1:17" ht="86.4" x14ac:dyDescent="0.3">
      <c r="A118" s="5">
        <v>11</v>
      </c>
      <c r="B118" s="11" t="s">
        <v>848</v>
      </c>
      <c r="C118" s="11" t="s">
        <v>849</v>
      </c>
      <c r="D118" s="11">
        <v>2000</v>
      </c>
      <c r="E118" s="11">
        <v>1999</v>
      </c>
      <c r="F118" s="11" t="s">
        <v>850</v>
      </c>
      <c r="G118" s="11" t="s">
        <v>11</v>
      </c>
      <c r="H118" s="11" t="s">
        <v>653</v>
      </c>
      <c r="I118" s="11" t="s">
        <v>654</v>
      </c>
      <c r="J118" s="29">
        <v>161.11000061035156</v>
      </c>
      <c r="K118" s="5">
        <v>6</v>
      </c>
      <c r="L118" s="29">
        <f t="shared" si="12"/>
        <v>167.11000061035156</v>
      </c>
      <c r="M118" s="29">
        <v>162.75</v>
      </c>
      <c r="N118" s="5">
        <v>14</v>
      </c>
      <c r="O118" s="29">
        <f t="shared" si="15"/>
        <v>176.75</v>
      </c>
      <c r="P118" s="29">
        <f t="shared" si="13"/>
        <v>167.11000061035156</v>
      </c>
      <c r="Q118" s="29">
        <f t="shared" si="14"/>
        <v>77.663198966438458</v>
      </c>
    </row>
    <row r="119" spans="1:17" ht="43.2" x14ac:dyDescent="0.3">
      <c r="A119" s="5">
        <v>12</v>
      </c>
      <c r="B119" s="11" t="s">
        <v>851</v>
      </c>
      <c r="C119" s="11" t="s">
        <v>852</v>
      </c>
      <c r="D119" s="11">
        <v>2003</v>
      </c>
      <c r="E119" s="11">
        <v>2002</v>
      </c>
      <c r="F119" s="11" t="s">
        <v>853</v>
      </c>
      <c r="G119" s="11" t="s">
        <v>65</v>
      </c>
      <c r="H119" s="11" t="s">
        <v>66</v>
      </c>
      <c r="I119" s="11" t="s">
        <v>87</v>
      </c>
      <c r="J119" s="29">
        <v>177.30999755859375</v>
      </c>
      <c r="K119" s="5">
        <v>6</v>
      </c>
      <c r="L119" s="29">
        <f t="shared" si="12"/>
        <v>183.30999755859375</v>
      </c>
      <c r="M119" s="29">
        <v>189.8699951171875</v>
      </c>
      <c r="N119" s="5">
        <v>18</v>
      </c>
      <c r="O119" s="29">
        <f t="shared" si="15"/>
        <v>207.8699951171875</v>
      </c>
      <c r="P119" s="29">
        <f t="shared" si="13"/>
        <v>183.30999755859375</v>
      </c>
      <c r="Q119" s="29">
        <f t="shared" si="14"/>
        <v>94.886245286581669</v>
      </c>
    </row>
    <row r="120" spans="1:17" ht="57.6" x14ac:dyDescent="0.3">
      <c r="A120" s="5">
        <v>13</v>
      </c>
      <c r="B120" s="11" t="s">
        <v>854</v>
      </c>
      <c r="C120" s="11" t="s">
        <v>855</v>
      </c>
      <c r="D120" s="11">
        <v>2004</v>
      </c>
      <c r="E120" s="11">
        <v>2003</v>
      </c>
      <c r="F120" s="11" t="s">
        <v>856</v>
      </c>
      <c r="G120" s="11" t="s">
        <v>11</v>
      </c>
      <c r="H120" s="11" t="s">
        <v>36</v>
      </c>
      <c r="I120" s="11" t="s">
        <v>37</v>
      </c>
      <c r="J120" s="29">
        <v>245.63999938964844</v>
      </c>
      <c r="K120" s="5">
        <v>16</v>
      </c>
      <c r="L120" s="29">
        <f t="shared" si="12"/>
        <v>261.63999938964844</v>
      </c>
      <c r="M120" s="29">
        <v>229.39999389648437</v>
      </c>
      <c r="N120" s="5">
        <v>14</v>
      </c>
      <c r="O120" s="29">
        <f t="shared" si="15"/>
        <v>243.39999389648437</v>
      </c>
      <c r="P120" s="29">
        <f t="shared" si="13"/>
        <v>243.39999389648437</v>
      </c>
      <c r="Q120" s="29">
        <f t="shared" si="14"/>
        <v>158.77099746346553</v>
      </c>
    </row>
    <row r="121" spans="1:17" ht="57.6" x14ac:dyDescent="0.3">
      <c r="A121" s="5">
        <v>14</v>
      </c>
      <c r="B121" s="11" t="s">
        <v>857</v>
      </c>
      <c r="C121" s="11" t="s">
        <v>858</v>
      </c>
      <c r="D121" s="11">
        <v>2002</v>
      </c>
      <c r="E121" s="11">
        <v>2001</v>
      </c>
      <c r="F121" s="11" t="s">
        <v>853</v>
      </c>
      <c r="G121" s="11" t="s">
        <v>11</v>
      </c>
      <c r="H121" s="11" t="s">
        <v>36</v>
      </c>
      <c r="I121" s="11" t="s">
        <v>37</v>
      </c>
      <c r="J121" s="29">
        <v>238.6199951171875</v>
      </c>
      <c r="K121" s="5">
        <v>66</v>
      </c>
      <c r="L121" s="29">
        <f t="shared" si="12"/>
        <v>304.6199951171875</v>
      </c>
      <c r="M121" s="29">
        <v>219.03999328613281</v>
      </c>
      <c r="N121" s="5">
        <v>70</v>
      </c>
      <c r="O121" s="29">
        <f t="shared" si="15"/>
        <v>289.03999328613281</v>
      </c>
      <c r="P121" s="29">
        <f t="shared" si="13"/>
        <v>289.03999328613281</v>
      </c>
      <c r="Q121" s="29">
        <f t="shared" si="14"/>
        <v>207.29321793366859</v>
      </c>
    </row>
    <row r="123" spans="1:17" ht="18" x14ac:dyDescent="0.3">
      <c r="A123" s="15" t="s">
        <v>859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7" x14ac:dyDescent="0.3">
      <c r="A124" s="20" t="s">
        <v>813</v>
      </c>
      <c r="B124" s="20" t="s">
        <v>1</v>
      </c>
      <c r="C124" s="20" t="s">
        <v>2</v>
      </c>
      <c r="D124" s="20" t="s">
        <v>485</v>
      </c>
      <c r="E124" s="20" t="s">
        <v>486</v>
      </c>
      <c r="F124" s="20" t="s">
        <v>3</v>
      </c>
      <c r="G124" s="20" t="s">
        <v>4</v>
      </c>
      <c r="H124" s="20" t="s">
        <v>5</v>
      </c>
      <c r="I124" s="20" t="s">
        <v>6</v>
      </c>
      <c r="J124" s="22" t="s">
        <v>815</v>
      </c>
      <c r="K124" s="23"/>
      <c r="L124" s="24"/>
      <c r="M124" s="22" t="s">
        <v>819</v>
      </c>
      <c r="N124" s="23"/>
      <c r="O124" s="24"/>
      <c r="P124" s="20" t="s">
        <v>820</v>
      </c>
      <c r="Q124" s="20" t="s">
        <v>821</v>
      </c>
    </row>
    <row r="125" spans="1:17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5" t="s">
        <v>816</v>
      </c>
      <c r="K125" s="25" t="s">
        <v>817</v>
      </c>
      <c r="L125" s="25" t="s">
        <v>818</v>
      </c>
      <c r="M125" s="25" t="s">
        <v>816</v>
      </c>
      <c r="N125" s="25" t="s">
        <v>817</v>
      </c>
      <c r="O125" s="25" t="s">
        <v>818</v>
      </c>
      <c r="P125" s="21"/>
      <c r="Q125" s="21"/>
    </row>
    <row r="126" spans="1:17" ht="57.6" x14ac:dyDescent="0.3">
      <c r="A126" s="26">
        <v>1</v>
      </c>
      <c r="B126" s="27" t="s">
        <v>238</v>
      </c>
      <c r="C126" s="27">
        <v>1997</v>
      </c>
      <c r="D126" s="27">
        <v>1997</v>
      </c>
      <c r="E126" s="27">
        <v>1997</v>
      </c>
      <c r="F126" s="27" t="s">
        <v>16</v>
      </c>
      <c r="G126" s="27" t="s">
        <v>11</v>
      </c>
      <c r="H126" s="27" t="s">
        <v>201</v>
      </c>
      <c r="I126" s="27" t="s">
        <v>202</v>
      </c>
      <c r="J126" s="28">
        <v>93.19000244140625</v>
      </c>
      <c r="K126" s="26">
        <v>0</v>
      </c>
      <c r="L126" s="28">
        <f t="shared" ref="L126:L166" si="16">J126+K126</f>
        <v>93.19000244140625</v>
      </c>
      <c r="M126" s="28">
        <v>96.129997253417969</v>
      </c>
      <c r="N126" s="26">
        <v>2</v>
      </c>
      <c r="O126" s="28">
        <f t="shared" ref="O126:O166" si="17">M126+N126</f>
        <v>98.129997253417969</v>
      </c>
      <c r="P126" s="28">
        <f t="shared" ref="P126:P166" si="18">MIN(O126,L126)</f>
        <v>93.19000244140625</v>
      </c>
      <c r="Q126" s="28">
        <f t="shared" ref="Q126:Q166" si="19">IF( AND(ISNUMBER(P$126),ISNUMBER(P126)),(P126-P$126)/P$126*100,"")</f>
        <v>0</v>
      </c>
    </row>
    <row r="127" spans="1:17" ht="43.2" x14ac:dyDescent="0.3">
      <c r="A127" s="5">
        <v>2</v>
      </c>
      <c r="B127" s="11" t="s">
        <v>53</v>
      </c>
      <c r="C127" s="11">
        <v>1997</v>
      </c>
      <c r="D127" s="11">
        <v>1997</v>
      </c>
      <c r="E127" s="11">
        <v>1997</v>
      </c>
      <c r="F127" s="11" t="s">
        <v>16</v>
      </c>
      <c r="G127" s="11" t="s">
        <v>54</v>
      </c>
      <c r="H127" s="11" t="s">
        <v>55</v>
      </c>
      <c r="I127" s="11" t="s">
        <v>56</v>
      </c>
      <c r="J127" s="29">
        <v>96.730003356933594</v>
      </c>
      <c r="K127" s="5">
        <v>0</v>
      </c>
      <c r="L127" s="29">
        <f t="shared" si="16"/>
        <v>96.730003356933594</v>
      </c>
      <c r="M127" s="29">
        <v>97.55999755859375</v>
      </c>
      <c r="N127" s="5">
        <v>0</v>
      </c>
      <c r="O127" s="29">
        <f t="shared" si="17"/>
        <v>97.55999755859375</v>
      </c>
      <c r="P127" s="29">
        <f t="shared" si="18"/>
        <v>96.730003356933594</v>
      </c>
      <c r="Q127" s="29">
        <f t="shared" si="19"/>
        <v>3.7986917295695317</v>
      </c>
    </row>
    <row r="128" spans="1:17" ht="57.6" x14ac:dyDescent="0.3">
      <c r="A128" s="5">
        <v>3</v>
      </c>
      <c r="B128" s="11" t="s">
        <v>461</v>
      </c>
      <c r="C128" s="11">
        <v>1997</v>
      </c>
      <c r="D128" s="11">
        <v>1997</v>
      </c>
      <c r="E128" s="11">
        <v>1997</v>
      </c>
      <c r="F128" s="11" t="s">
        <v>61</v>
      </c>
      <c r="G128" s="11" t="s">
        <v>11</v>
      </c>
      <c r="H128" s="11" t="s">
        <v>462</v>
      </c>
      <c r="I128" s="11" t="s">
        <v>463</v>
      </c>
      <c r="J128" s="29">
        <v>98.279998779296875</v>
      </c>
      <c r="K128" s="5">
        <v>2</v>
      </c>
      <c r="L128" s="29">
        <f t="shared" si="16"/>
        <v>100.27999877929687</v>
      </c>
      <c r="M128" s="29">
        <v>98.19000244140625</v>
      </c>
      <c r="N128" s="5">
        <v>0</v>
      </c>
      <c r="O128" s="29">
        <f t="shared" si="17"/>
        <v>98.19000244140625</v>
      </c>
      <c r="P128" s="29">
        <f t="shared" si="18"/>
        <v>98.19000244140625</v>
      </c>
      <c r="Q128" s="29">
        <f t="shared" si="19"/>
        <v>5.3653824112128108</v>
      </c>
    </row>
    <row r="129" spans="1:17" ht="57.6" x14ac:dyDescent="0.3">
      <c r="A129" s="5">
        <v>4</v>
      </c>
      <c r="B129" s="11" t="s">
        <v>282</v>
      </c>
      <c r="C129" s="11">
        <v>1998</v>
      </c>
      <c r="D129" s="11">
        <v>1998</v>
      </c>
      <c r="E129" s="11">
        <v>1998</v>
      </c>
      <c r="F129" s="11" t="s">
        <v>16</v>
      </c>
      <c r="G129" s="11" t="s">
        <v>283</v>
      </c>
      <c r="H129" s="11" t="s">
        <v>55</v>
      </c>
      <c r="I129" s="11" t="s">
        <v>284</v>
      </c>
      <c r="J129" s="29">
        <v>96.879997253417969</v>
      </c>
      <c r="K129" s="5">
        <v>4</v>
      </c>
      <c r="L129" s="29">
        <f t="shared" si="16"/>
        <v>100.87999725341797</v>
      </c>
      <c r="M129" s="29">
        <v>99.069999694824219</v>
      </c>
      <c r="N129" s="5">
        <v>8</v>
      </c>
      <c r="O129" s="29">
        <f t="shared" si="17"/>
        <v>107.06999969482422</v>
      </c>
      <c r="P129" s="29">
        <f t="shared" si="18"/>
        <v>100.87999725341797</v>
      </c>
      <c r="Q129" s="29">
        <f t="shared" si="19"/>
        <v>8.251952581337088</v>
      </c>
    </row>
    <row r="130" spans="1:17" ht="72" x14ac:dyDescent="0.3">
      <c r="A130" s="5">
        <v>5</v>
      </c>
      <c r="B130" s="11" t="s">
        <v>346</v>
      </c>
      <c r="C130" s="11">
        <v>2001</v>
      </c>
      <c r="D130" s="11">
        <v>2001</v>
      </c>
      <c r="E130" s="11">
        <v>2001</v>
      </c>
      <c r="F130" s="11" t="s">
        <v>61</v>
      </c>
      <c r="G130" s="11" t="s">
        <v>11</v>
      </c>
      <c r="H130" s="11" t="s">
        <v>347</v>
      </c>
      <c r="I130" s="11" t="s">
        <v>348</v>
      </c>
      <c r="J130" s="29">
        <v>97.389999389648437</v>
      </c>
      <c r="K130" s="5">
        <v>4</v>
      </c>
      <c r="L130" s="29">
        <f t="shared" si="16"/>
        <v>101.38999938964844</v>
      </c>
      <c r="M130" s="29">
        <v>99.040000915527344</v>
      </c>
      <c r="N130" s="5">
        <v>2</v>
      </c>
      <c r="O130" s="29">
        <f t="shared" si="17"/>
        <v>101.04000091552734</v>
      </c>
      <c r="P130" s="29">
        <f t="shared" si="18"/>
        <v>101.04000091552734</v>
      </c>
      <c r="Q130" s="29">
        <f t="shared" si="19"/>
        <v>8.4236487482193443</v>
      </c>
    </row>
    <row r="131" spans="1:17" ht="57.6" x14ac:dyDescent="0.3">
      <c r="A131" s="5">
        <v>6</v>
      </c>
      <c r="B131" s="11" t="s">
        <v>424</v>
      </c>
      <c r="C131" s="11">
        <v>2001</v>
      </c>
      <c r="D131" s="11">
        <v>2001</v>
      </c>
      <c r="E131" s="11">
        <v>2001</v>
      </c>
      <c r="F131" s="11" t="s">
        <v>61</v>
      </c>
      <c r="G131" s="11" t="s">
        <v>425</v>
      </c>
      <c r="H131" s="11" t="s">
        <v>426</v>
      </c>
      <c r="I131" s="11" t="s">
        <v>309</v>
      </c>
      <c r="J131" s="29">
        <v>101.77999877929687</v>
      </c>
      <c r="K131" s="5">
        <v>2</v>
      </c>
      <c r="L131" s="29">
        <f t="shared" si="16"/>
        <v>103.77999877929687</v>
      </c>
      <c r="M131" s="29">
        <v>101.69000244140625</v>
      </c>
      <c r="N131" s="5">
        <v>0</v>
      </c>
      <c r="O131" s="29">
        <f t="shared" si="17"/>
        <v>101.69000244140625</v>
      </c>
      <c r="P131" s="29">
        <f t="shared" si="18"/>
        <v>101.69000244140625</v>
      </c>
      <c r="Q131" s="29">
        <f t="shared" si="19"/>
        <v>9.1211500990617775</v>
      </c>
    </row>
    <row r="132" spans="1:17" ht="57.6" x14ac:dyDescent="0.3">
      <c r="A132" s="5">
        <v>7</v>
      </c>
      <c r="B132" s="11" t="s">
        <v>471</v>
      </c>
      <c r="C132" s="11">
        <v>2000</v>
      </c>
      <c r="D132" s="11">
        <v>2000</v>
      </c>
      <c r="E132" s="11">
        <v>2000</v>
      </c>
      <c r="F132" s="11" t="s">
        <v>61</v>
      </c>
      <c r="G132" s="11" t="s">
        <v>283</v>
      </c>
      <c r="H132" s="11" t="s">
        <v>55</v>
      </c>
      <c r="I132" s="11" t="s">
        <v>284</v>
      </c>
      <c r="J132" s="29">
        <v>101.91999816894531</v>
      </c>
      <c r="K132" s="5">
        <v>0</v>
      </c>
      <c r="L132" s="29">
        <f t="shared" si="16"/>
        <v>101.91999816894531</v>
      </c>
      <c r="M132" s="29">
        <v>105.36000061035156</v>
      </c>
      <c r="N132" s="5">
        <v>4</v>
      </c>
      <c r="O132" s="29">
        <f t="shared" si="17"/>
        <v>109.36000061035156</v>
      </c>
      <c r="P132" s="29">
        <f t="shared" si="18"/>
        <v>101.91999816894531</v>
      </c>
      <c r="Q132" s="29">
        <f t="shared" si="19"/>
        <v>9.3679531053002147</v>
      </c>
    </row>
    <row r="133" spans="1:17" ht="28.8" x14ac:dyDescent="0.3">
      <c r="A133" s="5">
        <v>8</v>
      </c>
      <c r="B133" s="11" t="s">
        <v>342</v>
      </c>
      <c r="C133" s="11">
        <v>1985</v>
      </c>
      <c r="D133" s="11">
        <v>1985</v>
      </c>
      <c r="E133" s="11">
        <v>1985</v>
      </c>
      <c r="F133" s="11" t="s">
        <v>16</v>
      </c>
      <c r="G133" s="11" t="s">
        <v>11</v>
      </c>
      <c r="H133" s="11" t="s">
        <v>197</v>
      </c>
      <c r="I133" s="11" t="s">
        <v>91</v>
      </c>
      <c r="J133" s="29">
        <v>104.87000274658203</v>
      </c>
      <c r="K133" s="5">
        <v>0</v>
      </c>
      <c r="L133" s="29">
        <f t="shared" si="16"/>
        <v>104.87000274658203</v>
      </c>
      <c r="M133" s="29">
        <v>105.31999969482422</v>
      </c>
      <c r="N133" s="5">
        <v>0</v>
      </c>
      <c r="O133" s="29">
        <f t="shared" si="17"/>
        <v>105.31999969482422</v>
      </c>
      <c r="P133" s="29">
        <f t="shared" si="18"/>
        <v>104.87000274658203</v>
      </c>
      <c r="Q133" s="29">
        <f t="shared" si="19"/>
        <v>12.533533640070079</v>
      </c>
    </row>
    <row r="134" spans="1:17" x14ac:dyDescent="0.3">
      <c r="A134" s="5">
        <v>9</v>
      </c>
      <c r="B134" s="11" t="s">
        <v>275</v>
      </c>
      <c r="C134" s="11">
        <v>1993</v>
      </c>
      <c r="D134" s="11">
        <v>1993</v>
      </c>
      <c r="E134" s="11">
        <v>1993</v>
      </c>
      <c r="F134" s="11" t="s">
        <v>61</v>
      </c>
      <c r="G134" s="11" t="s">
        <v>11</v>
      </c>
      <c r="H134" s="11" t="s">
        <v>79</v>
      </c>
      <c r="I134" s="11" t="s">
        <v>80</v>
      </c>
      <c r="J134" s="29">
        <v>106.45999908447266</v>
      </c>
      <c r="K134" s="5">
        <v>4</v>
      </c>
      <c r="L134" s="29">
        <f t="shared" si="16"/>
        <v>110.45999908447266</v>
      </c>
      <c r="M134" s="29">
        <v>102.08999633789062</v>
      </c>
      <c r="N134" s="5">
        <v>4</v>
      </c>
      <c r="O134" s="29">
        <f t="shared" si="17"/>
        <v>106.08999633789062</v>
      </c>
      <c r="P134" s="29">
        <f t="shared" si="18"/>
        <v>106.08999633789062</v>
      </c>
      <c r="Q134" s="29">
        <f t="shared" si="19"/>
        <v>13.842680071389976</v>
      </c>
    </row>
    <row r="135" spans="1:17" ht="57.6" x14ac:dyDescent="0.3">
      <c r="A135" s="5">
        <v>10</v>
      </c>
      <c r="B135" s="11" t="s">
        <v>336</v>
      </c>
      <c r="C135" s="11">
        <v>1998</v>
      </c>
      <c r="D135" s="11">
        <v>1998</v>
      </c>
      <c r="E135" s="11">
        <v>1998</v>
      </c>
      <c r="F135" s="11" t="s">
        <v>61</v>
      </c>
      <c r="G135" s="11" t="s">
        <v>17</v>
      </c>
      <c r="H135" s="11" t="s">
        <v>18</v>
      </c>
      <c r="I135" s="11" t="s">
        <v>337</v>
      </c>
      <c r="J135" s="29">
        <v>104.56999969482422</v>
      </c>
      <c r="K135" s="5">
        <v>2</v>
      </c>
      <c r="L135" s="29">
        <f t="shared" si="16"/>
        <v>106.56999969482422</v>
      </c>
      <c r="M135" s="29">
        <v>106.56999969482422</v>
      </c>
      <c r="N135" s="5">
        <v>4</v>
      </c>
      <c r="O135" s="29">
        <f t="shared" si="17"/>
        <v>110.56999969482422</v>
      </c>
      <c r="P135" s="29">
        <f t="shared" si="18"/>
        <v>106.56999969482422</v>
      </c>
      <c r="Q135" s="29">
        <f t="shared" si="19"/>
        <v>14.357760385112897</v>
      </c>
    </row>
    <row r="136" spans="1:17" x14ac:dyDescent="0.3">
      <c r="A136" s="5">
        <v>11</v>
      </c>
      <c r="B136" s="11" t="s">
        <v>379</v>
      </c>
      <c r="C136" s="11">
        <v>1974</v>
      </c>
      <c r="D136" s="11">
        <v>1974</v>
      </c>
      <c r="E136" s="11">
        <v>1974</v>
      </c>
      <c r="F136" s="11" t="s">
        <v>61</v>
      </c>
      <c r="G136" s="11" t="s">
        <v>11</v>
      </c>
      <c r="H136" s="11" t="s">
        <v>23</v>
      </c>
      <c r="I136" s="11" t="s">
        <v>24</v>
      </c>
      <c r="J136" s="29">
        <v>108.26999664306641</v>
      </c>
      <c r="K136" s="5">
        <v>0</v>
      </c>
      <c r="L136" s="29">
        <f t="shared" si="16"/>
        <v>108.26999664306641</v>
      </c>
      <c r="M136" s="29">
        <v>109.20999908447266</v>
      </c>
      <c r="N136" s="5">
        <v>2</v>
      </c>
      <c r="O136" s="29">
        <f t="shared" si="17"/>
        <v>111.20999908447266</v>
      </c>
      <c r="P136" s="29">
        <f t="shared" si="18"/>
        <v>108.26999664306641</v>
      </c>
      <c r="Q136" s="29">
        <f t="shared" si="19"/>
        <v>16.181987130155715</v>
      </c>
    </row>
    <row r="137" spans="1:17" ht="57.6" x14ac:dyDescent="0.3">
      <c r="A137" s="5">
        <v>12</v>
      </c>
      <c r="B137" s="11" t="s">
        <v>247</v>
      </c>
      <c r="C137" s="11">
        <v>1999</v>
      </c>
      <c r="D137" s="11">
        <v>1999</v>
      </c>
      <c r="E137" s="11">
        <v>1999</v>
      </c>
      <c r="F137" s="11" t="s">
        <v>61</v>
      </c>
      <c r="G137" s="11" t="s">
        <v>11</v>
      </c>
      <c r="H137" s="11" t="s">
        <v>248</v>
      </c>
      <c r="I137" s="11" t="s">
        <v>249</v>
      </c>
      <c r="J137" s="29">
        <v>106.34999847412109</v>
      </c>
      <c r="K137" s="5">
        <v>2</v>
      </c>
      <c r="L137" s="29">
        <f t="shared" si="16"/>
        <v>108.34999847412109</v>
      </c>
      <c r="M137" s="29">
        <v>103.91000366210937</v>
      </c>
      <c r="N137" s="5">
        <v>6</v>
      </c>
      <c r="O137" s="29">
        <f t="shared" si="17"/>
        <v>109.91000366210937</v>
      </c>
      <c r="P137" s="29">
        <f t="shared" si="18"/>
        <v>108.34999847412109</v>
      </c>
      <c r="Q137" s="29">
        <f t="shared" si="19"/>
        <v>16.267835213596843</v>
      </c>
    </row>
    <row r="138" spans="1:17" ht="28.8" x14ac:dyDescent="0.3">
      <c r="A138" s="5">
        <v>13</v>
      </c>
      <c r="B138" s="11" t="s">
        <v>279</v>
      </c>
      <c r="C138" s="11">
        <v>1978</v>
      </c>
      <c r="D138" s="11">
        <v>1978</v>
      </c>
      <c r="E138" s="11">
        <v>1978</v>
      </c>
      <c r="F138" s="11" t="s">
        <v>61</v>
      </c>
      <c r="G138" s="11" t="s">
        <v>11</v>
      </c>
      <c r="H138" s="11" t="s">
        <v>90</v>
      </c>
      <c r="I138" s="11" t="s">
        <v>280</v>
      </c>
      <c r="J138" s="29">
        <v>112.95999908447266</v>
      </c>
      <c r="K138" s="5">
        <v>4</v>
      </c>
      <c r="L138" s="29">
        <f t="shared" si="16"/>
        <v>116.95999908447266</v>
      </c>
      <c r="M138" s="29">
        <v>113.5</v>
      </c>
      <c r="N138" s="5">
        <v>0</v>
      </c>
      <c r="O138" s="29">
        <f t="shared" si="17"/>
        <v>113.5</v>
      </c>
      <c r="P138" s="29">
        <f t="shared" si="18"/>
        <v>113.5</v>
      </c>
      <c r="Q138" s="29">
        <f t="shared" si="19"/>
        <v>21.794180734530809</v>
      </c>
    </row>
    <row r="139" spans="1:17" ht="28.8" x14ac:dyDescent="0.3">
      <c r="A139" s="5">
        <v>14</v>
      </c>
      <c r="B139" s="11" t="s">
        <v>192</v>
      </c>
      <c r="C139" s="11">
        <v>1978</v>
      </c>
      <c r="D139" s="11">
        <v>1978</v>
      </c>
      <c r="E139" s="11">
        <v>1978</v>
      </c>
      <c r="F139" s="11">
        <v>1</v>
      </c>
      <c r="G139" s="11" t="s">
        <v>11</v>
      </c>
      <c r="H139" s="11" t="s">
        <v>76</v>
      </c>
      <c r="I139" s="11" t="s">
        <v>71</v>
      </c>
      <c r="J139" s="29">
        <v>113.66999816894531</v>
      </c>
      <c r="K139" s="5">
        <v>0</v>
      </c>
      <c r="L139" s="29">
        <f t="shared" si="16"/>
        <v>113.66999816894531</v>
      </c>
      <c r="M139" s="29">
        <v>114.66000366210937</v>
      </c>
      <c r="N139" s="5">
        <v>0</v>
      </c>
      <c r="O139" s="29">
        <f t="shared" si="17"/>
        <v>114.66000366210937</v>
      </c>
      <c r="P139" s="29">
        <f t="shared" si="18"/>
        <v>113.66999816894531</v>
      </c>
      <c r="Q139" s="29">
        <f t="shared" si="19"/>
        <v>21.976601771650319</v>
      </c>
    </row>
    <row r="140" spans="1:17" ht="43.2" x14ac:dyDescent="0.3">
      <c r="A140" s="5">
        <v>15</v>
      </c>
      <c r="B140" s="11" t="s">
        <v>49</v>
      </c>
      <c r="C140" s="11">
        <v>1988</v>
      </c>
      <c r="D140" s="11">
        <v>1988</v>
      </c>
      <c r="E140" s="11">
        <v>1988</v>
      </c>
      <c r="F140" s="11">
        <v>1</v>
      </c>
      <c r="G140" s="11" t="s">
        <v>47</v>
      </c>
      <c r="H140" s="11" t="s">
        <v>50</v>
      </c>
      <c r="I140" s="11" t="s">
        <v>51</v>
      </c>
      <c r="J140" s="29">
        <v>114.54000091552734</v>
      </c>
      <c r="K140" s="5">
        <v>0</v>
      </c>
      <c r="L140" s="29">
        <f t="shared" si="16"/>
        <v>114.54000091552734</v>
      </c>
      <c r="M140" s="29">
        <v>113.69000244140625</v>
      </c>
      <c r="N140" s="5">
        <v>2</v>
      </c>
      <c r="O140" s="29">
        <f t="shared" si="17"/>
        <v>115.69000244140625</v>
      </c>
      <c r="P140" s="29">
        <f t="shared" si="18"/>
        <v>114.54000091552734</v>
      </c>
      <c r="Q140" s="29">
        <f t="shared" si="19"/>
        <v>22.910181258493935</v>
      </c>
    </row>
    <row r="141" spans="1:17" x14ac:dyDescent="0.3">
      <c r="A141" s="5">
        <v>16</v>
      </c>
      <c r="B141" s="11" t="s">
        <v>137</v>
      </c>
      <c r="C141" s="11">
        <v>1997</v>
      </c>
      <c r="D141" s="11">
        <v>1997</v>
      </c>
      <c r="E141" s="11">
        <v>1997</v>
      </c>
      <c r="F141" s="11">
        <v>1</v>
      </c>
      <c r="G141" s="11" t="s">
        <v>11</v>
      </c>
      <c r="H141" s="11" t="s">
        <v>117</v>
      </c>
      <c r="I141" s="11" t="s">
        <v>80</v>
      </c>
      <c r="J141" s="29">
        <v>114.72000122070312</v>
      </c>
      <c r="K141" s="5">
        <v>0</v>
      </c>
      <c r="L141" s="29">
        <f t="shared" si="16"/>
        <v>114.72000122070312</v>
      </c>
      <c r="M141" s="29">
        <v>116.90000152587891</v>
      </c>
      <c r="N141" s="5">
        <v>2</v>
      </c>
      <c r="O141" s="29">
        <f t="shared" si="17"/>
        <v>118.90000152587891</v>
      </c>
      <c r="P141" s="29">
        <f t="shared" si="18"/>
        <v>114.72000122070312</v>
      </c>
      <c r="Q141" s="29">
        <f t="shared" si="19"/>
        <v>23.103335352774547</v>
      </c>
    </row>
    <row r="142" spans="1:17" ht="28.8" x14ac:dyDescent="0.3">
      <c r="A142" s="5">
        <v>17</v>
      </c>
      <c r="B142" s="11" t="s">
        <v>225</v>
      </c>
      <c r="C142" s="11">
        <v>1985</v>
      </c>
      <c r="D142" s="11">
        <v>1985</v>
      </c>
      <c r="E142" s="11">
        <v>1985</v>
      </c>
      <c r="F142" s="11">
        <v>2</v>
      </c>
      <c r="G142" s="11" t="s">
        <v>112</v>
      </c>
      <c r="H142" s="11" t="s">
        <v>76</v>
      </c>
      <c r="I142" s="11" t="s">
        <v>71</v>
      </c>
      <c r="J142" s="29">
        <v>117.48999786376953</v>
      </c>
      <c r="K142" s="5">
        <v>4</v>
      </c>
      <c r="L142" s="29">
        <f t="shared" si="16"/>
        <v>121.48999786376953</v>
      </c>
      <c r="M142" s="29">
        <v>114.94000244140625</v>
      </c>
      <c r="N142" s="5">
        <v>0</v>
      </c>
      <c r="O142" s="29">
        <f t="shared" si="17"/>
        <v>114.94000244140625</v>
      </c>
      <c r="P142" s="29">
        <f t="shared" si="18"/>
        <v>114.94000244140625</v>
      </c>
      <c r="Q142" s="29">
        <f t="shared" si="19"/>
        <v>23.33941348877573</v>
      </c>
    </row>
    <row r="143" spans="1:17" ht="57.6" x14ac:dyDescent="0.3">
      <c r="A143" s="5">
        <v>18</v>
      </c>
      <c r="B143" s="11" t="s">
        <v>400</v>
      </c>
      <c r="C143" s="11">
        <v>2001</v>
      </c>
      <c r="D143" s="11">
        <v>2001</v>
      </c>
      <c r="E143" s="11">
        <v>2001</v>
      </c>
      <c r="F143" s="11">
        <v>2</v>
      </c>
      <c r="G143" s="11" t="s">
        <v>112</v>
      </c>
      <c r="H143" s="11" t="s">
        <v>113</v>
      </c>
      <c r="I143" s="11" t="s">
        <v>114</v>
      </c>
      <c r="J143" s="29">
        <v>116</v>
      </c>
      <c r="K143" s="5">
        <v>4</v>
      </c>
      <c r="L143" s="29">
        <f t="shared" si="16"/>
        <v>120</v>
      </c>
      <c r="M143" s="29">
        <v>110.23000335693359</v>
      </c>
      <c r="N143" s="5">
        <v>6</v>
      </c>
      <c r="O143" s="29">
        <f t="shared" si="17"/>
        <v>116.23000335693359</v>
      </c>
      <c r="P143" s="29">
        <f t="shared" si="18"/>
        <v>116.23000335693359</v>
      </c>
      <c r="Q143" s="29">
        <f t="shared" si="19"/>
        <v>24.723683133299492</v>
      </c>
    </row>
    <row r="144" spans="1:17" x14ac:dyDescent="0.3">
      <c r="A144" s="5">
        <v>19</v>
      </c>
      <c r="B144" s="11" t="s">
        <v>131</v>
      </c>
      <c r="C144" s="11">
        <v>1981</v>
      </c>
      <c r="D144" s="11">
        <v>1981</v>
      </c>
      <c r="E144" s="11">
        <v>1981</v>
      </c>
      <c r="F144" s="11" t="s">
        <v>10</v>
      </c>
      <c r="G144" s="11" t="s">
        <v>11</v>
      </c>
      <c r="H144" s="11" t="s">
        <v>31</v>
      </c>
      <c r="I144" s="11" t="s">
        <v>32</v>
      </c>
      <c r="J144" s="29">
        <v>119.31999969482422</v>
      </c>
      <c r="K144" s="5">
        <v>0</v>
      </c>
      <c r="L144" s="29">
        <f t="shared" si="16"/>
        <v>119.31999969482422</v>
      </c>
      <c r="M144" s="29">
        <v>115.09999847412109</v>
      </c>
      <c r="N144" s="5">
        <v>2</v>
      </c>
      <c r="O144" s="29">
        <f t="shared" si="17"/>
        <v>117.09999847412109</v>
      </c>
      <c r="P144" s="29">
        <f t="shared" si="18"/>
        <v>117.09999847412109</v>
      </c>
      <c r="Q144" s="29">
        <f t="shared" si="19"/>
        <v>25.657254433219261</v>
      </c>
    </row>
    <row r="145" spans="1:17" ht="28.8" x14ac:dyDescent="0.3">
      <c r="A145" s="5">
        <v>20</v>
      </c>
      <c r="B145" s="11" t="s">
        <v>422</v>
      </c>
      <c r="C145" s="11">
        <v>1988</v>
      </c>
      <c r="D145" s="11">
        <v>1988</v>
      </c>
      <c r="E145" s="11">
        <v>1988</v>
      </c>
      <c r="F145" s="11">
        <v>2</v>
      </c>
      <c r="G145" s="11" t="s">
        <v>11</v>
      </c>
      <c r="H145" s="11" t="s">
        <v>76</v>
      </c>
      <c r="I145" s="11" t="s">
        <v>71</v>
      </c>
      <c r="J145" s="29">
        <v>118.51000213623047</v>
      </c>
      <c r="K145" s="5">
        <v>2</v>
      </c>
      <c r="L145" s="29">
        <f t="shared" si="16"/>
        <v>120.51000213623047</v>
      </c>
      <c r="M145" s="29">
        <v>123.70999908447266</v>
      </c>
      <c r="N145" s="5">
        <v>4</v>
      </c>
      <c r="O145" s="29">
        <f t="shared" si="17"/>
        <v>127.70999908447266</v>
      </c>
      <c r="P145" s="29">
        <f t="shared" si="18"/>
        <v>120.51000213623047</v>
      </c>
      <c r="Q145" s="29">
        <f t="shared" si="19"/>
        <v>29.316449167389848</v>
      </c>
    </row>
    <row r="146" spans="1:17" ht="28.8" x14ac:dyDescent="0.3">
      <c r="A146" s="5">
        <v>21</v>
      </c>
      <c r="B146" s="11" t="s">
        <v>387</v>
      </c>
      <c r="C146" s="11">
        <v>1996</v>
      </c>
      <c r="D146" s="11">
        <v>1996</v>
      </c>
      <c r="E146" s="11">
        <v>1996</v>
      </c>
      <c r="F146" s="11" t="s">
        <v>61</v>
      </c>
      <c r="G146" s="11" t="s">
        <v>11</v>
      </c>
      <c r="H146" s="11" t="s">
        <v>197</v>
      </c>
      <c r="I146" s="11" t="s">
        <v>107</v>
      </c>
      <c r="J146" s="29">
        <v>121.80999755859375</v>
      </c>
      <c r="K146" s="5">
        <v>2</v>
      </c>
      <c r="L146" s="29">
        <f t="shared" si="16"/>
        <v>123.80999755859375</v>
      </c>
      <c r="M146" s="29">
        <v>119.30000305175781</v>
      </c>
      <c r="N146" s="5">
        <v>2</v>
      </c>
      <c r="O146" s="29">
        <f t="shared" si="17"/>
        <v>121.30000305175781</v>
      </c>
      <c r="P146" s="29">
        <f t="shared" si="18"/>
        <v>121.30000305175781</v>
      </c>
      <c r="Q146" s="29">
        <f t="shared" si="19"/>
        <v>30.164180570792333</v>
      </c>
    </row>
    <row r="147" spans="1:17" ht="57.6" x14ac:dyDescent="0.3">
      <c r="A147" s="5">
        <v>22</v>
      </c>
      <c r="B147" s="11" t="s">
        <v>133</v>
      </c>
      <c r="C147" s="11">
        <v>2003</v>
      </c>
      <c r="D147" s="11">
        <v>2003</v>
      </c>
      <c r="E147" s="11">
        <v>2003</v>
      </c>
      <c r="F147" s="11">
        <v>1</v>
      </c>
      <c r="G147" s="11" t="s">
        <v>112</v>
      </c>
      <c r="H147" s="11" t="s">
        <v>113</v>
      </c>
      <c r="I147" s="11" t="s">
        <v>114</v>
      </c>
      <c r="J147" s="29">
        <v>119.38999938964844</v>
      </c>
      <c r="K147" s="5">
        <v>2</v>
      </c>
      <c r="L147" s="29">
        <f t="shared" si="16"/>
        <v>121.38999938964844</v>
      </c>
      <c r="M147" s="29">
        <v>119.65000152587891</v>
      </c>
      <c r="N147" s="5">
        <v>4</v>
      </c>
      <c r="O147" s="29">
        <f t="shared" si="17"/>
        <v>123.65000152587891</v>
      </c>
      <c r="P147" s="29">
        <f t="shared" si="18"/>
        <v>121.38999938964844</v>
      </c>
      <c r="Q147" s="29">
        <f t="shared" si="19"/>
        <v>30.260753524470712</v>
      </c>
    </row>
    <row r="148" spans="1:17" ht="43.2" x14ac:dyDescent="0.3">
      <c r="A148" s="5">
        <v>23</v>
      </c>
      <c r="B148" s="11" t="s">
        <v>69</v>
      </c>
      <c r="C148" s="11">
        <v>1984</v>
      </c>
      <c r="D148" s="11">
        <v>1984</v>
      </c>
      <c r="E148" s="11">
        <v>1984</v>
      </c>
      <c r="F148" s="11">
        <v>1</v>
      </c>
      <c r="G148" s="11" t="s">
        <v>11</v>
      </c>
      <c r="H148" s="11" t="s">
        <v>70</v>
      </c>
      <c r="I148" s="11" t="s">
        <v>71</v>
      </c>
      <c r="J148" s="29">
        <v>133.36000061035156</v>
      </c>
      <c r="K148" s="5">
        <v>0</v>
      </c>
      <c r="L148" s="29">
        <f t="shared" si="16"/>
        <v>133.36000061035156</v>
      </c>
      <c r="M148" s="29">
        <v>121.55000305175781</v>
      </c>
      <c r="N148" s="5">
        <v>2</v>
      </c>
      <c r="O148" s="29">
        <f t="shared" si="17"/>
        <v>123.55000305175781</v>
      </c>
      <c r="P148" s="29">
        <f t="shared" si="18"/>
        <v>123.55000305175781</v>
      </c>
      <c r="Q148" s="29">
        <f t="shared" si="19"/>
        <v>32.578602655838097</v>
      </c>
    </row>
    <row r="149" spans="1:17" x14ac:dyDescent="0.3">
      <c r="A149" s="5">
        <v>24</v>
      </c>
      <c r="B149" s="11" t="s">
        <v>417</v>
      </c>
      <c r="C149" s="11">
        <v>1975</v>
      </c>
      <c r="D149" s="11">
        <v>1975</v>
      </c>
      <c r="E149" s="11">
        <v>1975</v>
      </c>
      <c r="F149" s="11">
        <v>1</v>
      </c>
      <c r="G149" s="11" t="s">
        <v>11</v>
      </c>
      <c r="H149" s="11" t="s">
        <v>12</v>
      </c>
      <c r="I149" s="11"/>
      <c r="J149" s="29">
        <v>123.23999786376953</v>
      </c>
      <c r="K149" s="5">
        <v>50</v>
      </c>
      <c r="L149" s="29">
        <f t="shared" si="16"/>
        <v>173.23999786376953</v>
      </c>
      <c r="M149" s="29">
        <v>125.20999908447266</v>
      </c>
      <c r="N149" s="5">
        <v>0</v>
      </c>
      <c r="O149" s="29">
        <f t="shared" si="17"/>
        <v>125.20999908447266</v>
      </c>
      <c r="P149" s="29">
        <f t="shared" si="18"/>
        <v>125.20999908447266</v>
      </c>
      <c r="Q149" s="29">
        <f t="shared" si="19"/>
        <v>34.359905359160351</v>
      </c>
    </row>
    <row r="150" spans="1:17" ht="28.8" x14ac:dyDescent="0.3">
      <c r="A150" s="5">
        <v>25</v>
      </c>
      <c r="B150" s="11" t="s">
        <v>327</v>
      </c>
      <c r="C150" s="11">
        <v>1998</v>
      </c>
      <c r="D150" s="11">
        <v>1998</v>
      </c>
      <c r="E150" s="11">
        <v>1998</v>
      </c>
      <c r="F150" s="11" t="s">
        <v>61</v>
      </c>
      <c r="G150" s="11" t="s">
        <v>11</v>
      </c>
      <c r="H150" s="11" t="s">
        <v>117</v>
      </c>
      <c r="I150" s="11" t="s">
        <v>328</v>
      </c>
      <c r="J150" s="29">
        <v>123.33999633789063</v>
      </c>
      <c r="K150" s="5">
        <v>2</v>
      </c>
      <c r="L150" s="29">
        <f t="shared" si="16"/>
        <v>125.33999633789063</v>
      </c>
      <c r="M150" s="29">
        <v>130.58000183105469</v>
      </c>
      <c r="N150" s="5">
        <v>6</v>
      </c>
      <c r="O150" s="29">
        <f t="shared" si="17"/>
        <v>136.58000183105469</v>
      </c>
      <c r="P150" s="29">
        <f t="shared" si="18"/>
        <v>125.33999633789063</v>
      </c>
      <c r="Q150" s="29">
        <f t="shared" si="19"/>
        <v>34.499402354559301</v>
      </c>
    </row>
    <row r="151" spans="1:17" ht="28.8" x14ac:dyDescent="0.3">
      <c r="A151" s="5">
        <v>26</v>
      </c>
      <c r="B151" s="11" t="s">
        <v>409</v>
      </c>
      <c r="C151" s="11">
        <v>2000</v>
      </c>
      <c r="D151" s="11">
        <v>2000</v>
      </c>
      <c r="E151" s="11">
        <v>2000</v>
      </c>
      <c r="F151" s="11">
        <v>1</v>
      </c>
      <c r="G151" s="11" t="s">
        <v>40</v>
      </c>
      <c r="H151" s="11" t="s">
        <v>103</v>
      </c>
      <c r="I151" s="11" t="s">
        <v>190</v>
      </c>
      <c r="J151" s="29">
        <v>140.13999938964844</v>
      </c>
      <c r="K151" s="5">
        <v>2</v>
      </c>
      <c r="L151" s="29">
        <f t="shared" si="16"/>
        <v>142.13999938964844</v>
      </c>
      <c r="M151" s="29">
        <v>127.70999908447266</v>
      </c>
      <c r="N151" s="5">
        <v>0</v>
      </c>
      <c r="O151" s="29">
        <f t="shared" si="17"/>
        <v>127.70999908447266</v>
      </c>
      <c r="P151" s="29">
        <f t="shared" si="18"/>
        <v>127.70999908447266</v>
      </c>
      <c r="Q151" s="29">
        <f t="shared" si="19"/>
        <v>37.042596564766754</v>
      </c>
    </row>
    <row r="152" spans="1:17" ht="28.8" x14ac:dyDescent="0.3">
      <c r="A152" s="5">
        <v>27</v>
      </c>
      <c r="B152" s="11" t="s">
        <v>251</v>
      </c>
      <c r="C152" s="11">
        <v>1984</v>
      </c>
      <c r="D152" s="11">
        <v>1984</v>
      </c>
      <c r="E152" s="11">
        <v>1984</v>
      </c>
      <c r="F152" s="11">
        <v>1</v>
      </c>
      <c r="G152" s="11" t="s">
        <v>11</v>
      </c>
      <c r="H152" s="11" t="s">
        <v>252</v>
      </c>
      <c r="I152" s="11" t="s">
        <v>71</v>
      </c>
      <c r="J152" s="29">
        <v>128.44999694824219</v>
      </c>
      <c r="K152" s="5">
        <v>0</v>
      </c>
      <c r="L152" s="29">
        <f t="shared" si="16"/>
        <v>128.44999694824219</v>
      </c>
      <c r="M152" s="29">
        <v>131.16000366210937</v>
      </c>
      <c r="N152" s="5">
        <v>6</v>
      </c>
      <c r="O152" s="29">
        <f t="shared" si="17"/>
        <v>137.16000366210937</v>
      </c>
      <c r="P152" s="29">
        <f t="shared" si="18"/>
        <v>128.44999694824219</v>
      </c>
      <c r="Q152" s="29">
        <f t="shared" si="19"/>
        <v>37.836670869287573</v>
      </c>
    </row>
    <row r="153" spans="1:17" ht="28.8" x14ac:dyDescent="0.3">
      <c r="A153" s="5">
        <v>28</v>
      </c>
      <c r="B153" s="11" t="s">
        <v>277</v>
      </c>
      <c r="C153" s="11">
        <v>1993</v>
      </c>
      <c r="D153" s="11">
        <v>1993</v>
      </c>
      <c r="E153" s="11">
        <v>1993</v>
      </c>
      <c r="F153" s="11" t="s">
        <v>10</v>
      </c>
      <c r="G153" s="11" t="s">
        <v>11</v>
      </c>
      <c r="H153" s="11" t="s">
        <v>252</v>
      </c>
      <c r="I153" s="11" t="s">
        <v>71</v>
      </c>
      <c r="J153" s="29">
        <v>133.77999877929687</v>
      </c>
      <c r="K153" s="5">
        <v>4</v>
      </c>
      <c r="L153" s="29">
        <f t="shared" si="16"/>
        <v>137.77999877929687</v>
      </c>
      <c r="M153" s="29">
        <v>135.10000610351562</v>
      </c>
      <c r="N153" s="5">
        <v>2</v>
      </c>
      <c r="O153" s="29">
        <f t="shared" si="17"/>
        <v>137.10000610351562</v>
      </c>
      <c r="P153" s="29">
        <f t="shared" si="18"/>
        <v>137.10000610351562</v>
      </c>
      <c r="Q153" s="29">
        <f t="shared" si="19"/>
        <v>47.118792264994354</v>
      </c>
    </row>
    <row r="154" spans="1:17" ht="43.2" x14ac:dyDescent="0.3">
      <c r="A154" s="5">
        <v>29</v>
      </c>
      <c r="B154" s="11" t="s">
        <v>459</v>
      </c>
      <c r="C154" s="11">
        <v>2002</v>
      </c>
      <c r="D154" s="11">
        <v>2002</v>
      </c>
      <c r="E154" s="11">
        <v>2002</v>
      </c>
      <c r="F154" s="11" t="s">
        <v>86</v>
      </c>
      <c r="G154" s="11" t="s">
        <v>47</v>
      </c>
      <c r="H154" s="11" t="s">
        <v>50</v>
      </c>
      <c r="I154" s="11" t="s">
        <v>51</v>
      </c>
      <c r="J154" s="29">
        <v>137.33000183105469</v>
      </c>
      <c r="K154" s="5">
        <v>2</v>
      </c>
      <c r="L154" s="29">
        <f t="shared" si="16"/>
        <v>139.33000183105469</v>
      </c>
      <c r="M154" s="29">
        <v>142.16999816894531</v>
      </c>
      <c r="N154" s="5">
        <v>0</v>
      </c>
      <c r="O154" s="29">
        <f t="shared" si="17"/>
        <v>142.16999816894531</v>
      </c>
      <c r="P154" s="29">
        <f t="shared" si="18"/>
        <v>139.33000183105469</v>
      </c>
      <c r="Q154" s="29">
        <f t="shared" si="19"/>
        <v>49.51174823571791</v>
      </c>
    </row>
    <row r="155" spans="1:17" ht="72" x14ac:dyDescent="0.3">
      <c r="A155" s="5">
        <v>30</v>
      </c>
      <c r="B155" s="11" t="s">
        <v>350</v>
      </c>
      <c r="C155" s="11">
        <v>2005</v>
      </c>
      <c r="D155" s="11">
        <v>2005</v>
      </c>
      <c r="E155" s="11">
        <v>2005</v>
      </c>
      <c r="F155" s="11" t="s">
        <v>10</v>
      </c>
      <c r="G155" s="11" t="s">
        <v>11</v>
      </c>
      <c r="H155" s="11" t="s">
        <v>351</v>
      </c>
      <c r="I155" s="11" t="s">
        <v>352</v>
      </c>
      <c r="J155" s="29">
        <v>152.91000366210937</v>
      </c>
      <c r="K155" s="5">
        <v>0</v>
      </c>
      <c r="L155" s="29">
        <f t="shared" si="16"/>
        <v>152.91000366210937</v>
      </c>
      <c r="M155" s="29">
        <v>169.57000732421875</v>
      </c>
      <c r="N155" s="5">
        <v>52</v>
      </c>
      <c r="O155" s="29">
        <f t="shared" si="17"/>
        <v>221.57000732421875</v>
      </c>
      <c r="P155" s="29">
        <f t="shared" si="18"/>
        <v>152.91000366210937</v>
      </c>
      <c r="Q155" s="29">
        <f t="shared" si="19"/>
        <v>64.084128829433624</v>
      </c>
    </row>
    <row r="156" spans="1:17" x14ac:dyDescent="0.3">
      <c r="A156" s="5">
        <v>31</v>
      </c>
      <c r="B156" s="11" t="s">
        <v>26</v>
      </c>
      <c r="C156" s="11">
        <v>1963</v>
      </c>
      <c r="D156" s="11">
        <v>1963</v>
      </c>
      <c r="E156" s="11">
        <v>1963</v>
      </c>
      <c r="F156" s="11">
        <v>2</v>
      </c>
      <c r="G156" s="11" t="s">
        <v>11</v>
      </c>
      <c r="H156" s="11" t="s">
        <v>23</v>
      </c>
      <c r="I156" s="11" t="s">
        <v>24</v>
      </c>
      <c r="J156" s="29">
        <v>152.69999694824219</v>
      </c>
      <c r="K156" s="5">
        <v>6</v>
      </c>
      <c r="L156" s="29">
        <f t="shared" si="16"/>
        <v>158.69999694824219</v>
      </c>
      <c r="M156" s="29">
        <v>152.85000610351562</v>
      </c>
      <c r="N156" s="5">
        <v>2</v>
      </c>
      <c r="O156" s="29">
        <f t="shared" si="17"/>
        <v>154.85000610351562</v>
      </c>
      <c r="P156" s="29">
        <f t="shared" si="18"/>
        <v>154.85000610351562</v>
      </c>
      <c r="Q156" s="29">
        <f t="shared" si="19"/>
        <v>66.165899824799837</v>
      </c>
    </row>
    <row r="157" spans="1:17" ht="28.8" x14ac:dyDescent="0.3">
      <c r="A157" s="5">
        <v>32</v>
      </c>
      <c r="B157" s="11" t="s">
        <v>260</v>
      </c>
      <c r="C157" s="11">
        <v>2003</v>
      </c>
      <c r="D157" s="11">
        <v>2003</v>
      </c>
      <c r="E157" s="11">
        <v>2003</v>
      </c>
      <c r="F157" s="11" t="s">
        <v>10</v>
      </c>
      <c r="G157" s="11" t="s">
        <v>40</v>
      </c>
      <c r="H157" s="11" t="s">
        <v>261</v>
      </c>
      <c r="I157" s="11" t="s">
        <v>190</v>
      </c>
      <c r="J157" s="29">
        <v>154.49000549316406</v>
      </c>
      <c r="K157" s="5">
        <v>4</v>
      </c>
      <c r="L157" s="29">
        <f t="shared" si="16"/>
        <v>158.49000549316406</v>
      </c>
      <c r="M157" s="29">
        <v>142.10000610351562</v>
      </c>
      <c r="N157" s="5">
        <v>106</v>
      </c>
      <c r="O157" s="29">
        <f t="shared" si="17"/>
        <v>248.10000610351562</v>
      </c>
      <c r="P157" s="29">
        <f t="shared" si="18"/>
        <v>158.49000549316406</v>
      </c>
      <c r="Q157" s="29">
        <f t="shared" si="19"/>
        <v>70.071897565208857</v>
      </c>
    </row>
    <row r="158" spans="1:17" ht="43.2" x14ac:dyDescent="0.3">
      <c r="A158" s="5">
        <v>33</v>
      </c>
      <c r="B158" s="11" t="s">
        <v>267</v>
      </c>
      <c r="C158" s="11">
        <v>2005</v>
      </c>
      <c r="D158" s="11">
        <v>2005</v>
      </c>
      <c r="E158" s="11">
        <v>2005</v>
      </c>
      <c r="F158" s="11" t="s">
        <v>86</v>
      </c>
      <c r="G158" s="11" t="s">
        <v>65</v>
      </c>
      <c r="H158" s="11" t="s">
        <v>66</v>
      </c>
      <c r="I158" s="11" t="s">
        <v>87</v>
      </c>
      <c r="J158" s="29">
        <v>156.25</v>
      </c>
      <c r="K158" s="5">
        <v>6</v>
      </c>
      <c r="L158" s="29">
        <f t="shared" si="16"/>
        <v>162.25</v>
      </c>
      <c r="M158" s="29">
        <v>160.3800048828125</v>
      </c>
      <c r="N158" s="5">
        <v>0</v>
      </c>
      <c r="O158" s="29">
        <f t="shared" si="17"/>
        <v>160.3800048828125</v>
      </c>
      <c r="P158" s="29">
        <f t="shared" si="18"/>
        <v>160.3800048828125</v>
      </c>
      <c r="Q158" s="29">
        <f t="shared" si="19"/>
        <v>72.100011461693384</v>
      </c>
    </row>
    <row r="159" spans="1:17" x14ac:dyDescent="0.3">
      <c r="A159" s="5">
        <v>34</v>
      </c>
      <c r="B159" s="11" t="s">
        <v>177</v>
      </c>
      <c r="C159" s="11">
        <v>1951</v>
      </c>
      <c r="D159" s="11">
        <v>1951</v>
      </c>
      <c r="E159" s="11">
        <v>1951</v>
      </c>
      <c r="F159" s="11" t="s">
        <v>61</v>
      </c>
      <c r="G159" s="11" t="s">
        <v>11</v>
      </c>
      <c r="H159" s="11" t="s">
        <v>178</v>
      </c>
      <c r="I159" s="11"/>
      <c r="J159" s="29">
        <v>160.41999816894531</v>
      </c>
      <c r="K159" s="5">
        <v>2</v>
      </c>
      <c r="L159" s="29">
        <f t="shared" si="16"/>
        <v>162.41999816894531</v>
      </c>
      <c r="M159" s="29">
        <v>166.38999938964844</v>
      </c>
      <c r="N159" s="5">
        <v>0</v>
      </c>
      <c r="O159" s="29">
        <f t="shared" si="17"/>
        <v>166.38999938964844</v>
      </c>
      <c r="P159" s="29">
        <f t="shared" si="18"/>
        <v>162.41999816894531</v>
      </c>
      <c r="Q159" s="29">
        <f t="shared" si="19"/>
        <v>74.289080280975227</v>
      </c>
    </row>
    <row r="160" spans="1:17" ht="72" x14ac:dyDescent="0.3">
      <c r="A160" s="5">
        <v>35</v>
      </c>
      <c r="B160" s="11" t="s">
        <v>405</v>
      </c>
      <c r="C160" s="11">
        <v>2000</v>
      </c>
      <c r="D160" s="11">
        <v>2000</v>
      </c>
      <c r="E160" s="11">
        <v>2000</v>
      </c>
      <c r="F160" s="11" t="s">
        <v>86</v>
      </c>
      <c r="G160" s="11" t="s">
        <v>11</v>
      </c>
      <c r="H160" s="11" t="s">
        <v>406</v>
      </c>
      <c r="I160" s="11" t="s">
        <v>407</v>
      </c>
      <c r="J160" s="29">
        <v>161.63999938964844</v>
      </c>
      <c r="K160" s="5">
        <v>4</v>
      </c>
      <c r="L160" s="29">
        <f t="shared" si="16"/>
        <v>165.63999938964844</v>
      </c>
      <c r="M160" s="29">
        <v>159.83000183105469</v>
      </c>
      <c r="N160" s="5">
        <v>4</v>
      </c>
      <c r="O160" s="29">
        <f t="shared" si="17"/>
        <v>163.83000183105469</v>
      </c>
      <c r="P160" s="29">
        <f t="shared" si="18"/>
        <v>163.83000183105469</v>
      </c>
      <c r="Q160" s="29">
        <f t="shared" si="19"/>
        <v>75.802122050660685</v>
      </c>
    </row>
    <row r="161" spans="1:17" ht="43.2" x14ac:dyDescent="0.3">
      <c r="A161" s="5">
        <v>36</v>
      </c>
      <c r="B161" s="11" t="s">
        <v>231</v>
      </c>
      <c r="C161" s="11">
        <v>2006</v>
      </c>
      <c r="D161" s="11">
        <v>2006</v>
      </c>
      <c r="E161" s="11">
        <v>2006</v>
      </c>
      <c r="F161" s="11" t="s">
        <v>64</v>
      </c>
      <c r="G161" s="11" t="s">
        <v>47</v>
      </c>
      <c r="H161" s="11" t="s">
        <v>50</v>
      </c>
      <c r="I161" s="11" t="s">
        <v>51</v>
      </c>
      <c r="J161" s="29">
        <v>162.77000427246094</v>
      </c>
      <c r="K161" s="5">
        <v>12</v>
      </c>
      <c r="L161" s="29">
        <f t="shared" si="16"/>
        <v>174.77000427246094</v>
      </c>
      <c r="M161" s="29">
        <v>170.91000366210937</v>
      </c>
      <c r="N161" s="5">
        <v>6</v>
      </c>
      <c r="O161" s="29">
        <f t="shared" si="17"/>
        <v>176.91000366210937</v>
      </c>
      <c r="P161" s="29">
        <f t="shared" si="18"/>
        <v>174.77000427246094</v>
      </c>
      <c r="Q161" s="29">
        <f t="shared" si="19"/>
        <v>87.541581386209941</v>
      </c>
    </row>
    <row r="162" spans="1:17" ht="28.8" x14ac:dyDescent="0.3">
      <c r="A162" s="5">
        <v>37</v>
      </c>
      <c r="B162" s="11" t="s">
        <v>39</v>
      </c>
      <c r="C162" s="11">
        <v>1999</v>
      </c>
      <c r="D162" s="11">
        <v>1999</v>
      </c>
      <c r="E162" s="11">
        <v>1999</v>
      </c>
      <c r="F162" s="11" t="s">
        <v>10</v>
      </c>
      <c r="G162" s="11" t="s">
        <v>40</v>
      </c>
      <c r="H162" s="11" t="s">
        <v>41</v>
      </c>
      <c r="I162" s="11" t="s">
        <v>42</v>
      </c>
      <c r="J162" s="29">
        <v>219.80000305175781</v>
      </c>
      <c r="K162" s="5">
        <v>6</v>
      </c>
      <c r="L162" s="29">
        <f t="shared" si="16"/>
        <v>225.80000305175781</v>
      </c>
      <c r="M162" s="29">
        <v>172.17999267578125</v>
      </c>
      <c r="N162" s="5">
        <v>6</v>
      </c>
      <c r="O162" s="29">
        <f t="shared" si="17"/>
        <v>178.17999267578125</v>
      </c>
      <c r="P162" s="29">
        <f t="shared" si="18"/>
        <v>178.17999267578125</v>
      </c>
      <c r="Q162" s="29">
        <f t="shared" si="19"/>
        <v>91.200759746532839</v>
      </c>
    </row>
    <row r="163" spans="1:17" ht="43.2" x14ac:dyDescent="0.3">
      <c r="A163" s="5">
        <v>38</v>
      </c>
      <c r="B163" s="11" t="s">
        <v>85</v>
      </c>
      <c r="C163" s="11">
        <v>2001</v>
      </c>
      <c r="D163" s="11">
        <v>2001</v>
      </c>
      <c r="E163" s="11">
        <v>2001</v>
      </c>
      <c r="F163" s="11" t="s">
        <v>86</v>
      </c>
      <c r="G163" s="11" t="s">
        <v>65</v>
      </c>
      <c r="H163" s="11" t="s">
        <v>66</v>
      </c>
      <c r="I163" s="11" t="s">
        <v>87</v>
      </c>
      <c r="J163" s="29">
        <v>214.85000610351562</v>
      </c>
      <c r="K163" s="5">
        <v>2</v>
      </c>
      <c r="L163" s="29">
        <f t="shared" si="16"/>
        <v>216.85000610351562</v>
      </c>
      <c r="M163" s="29">
        <v>186.47000122070312</v>
      </c>
      <c r="N163" s="5">
        <v>52</v>
      </c>
      <c r="O163" s="29">
        <f t="shared" si="17"/>
        <v>238.47000122070312</v>
      </c>
      <c r="P163" s="29">
        <f t="shared" si="18"/>
        <v>216.85000610351562</v>
      </c>
      <c r="Q163" s="29">
        <f t="shared" si="19"/>
        <v>132.6966417238387</v>
      </c>
    </row>
    <row r="164" spans="1:17" x14ac:dyDescent="0.3">
      <c r="A164" s="5"/>
      <c r="B164" s="11" t="s">
        <v>449</v>
      </c>
      <c r="C164" s="11">
        <v>1984</v>
      </c>
      <c r="D164" s="11">
        <v>1984</v>
      </c>
      <c r="E164" s="11">
        <v>1984</v>
      </c>
      <c r="F164" s="11" t="s">
        <v>10</v>
      </c>
      <c r="G164" s="11" t="s">
        <v>11</v>
      </c>
      <c r="H164" s="11" t="s">
        <v>149</v>
      </c>
      <c r="I164" s="11" t="s">
        <v>208</v>
      </c>
      <c r="J164" s="29"/>
      <c r="K164" s="5"/>
      <c r="L164" s="29" t="s">
        <v>823</v>
      </c>
      <c r="M164" s="29"/>
      <c r="N164" s="5"/>
      <c r="O164" s="29" t="s">
        <v>823</v>
      </c>
      <c r="P164" s="29"/>
      <c r="Q164" s="29" t="str">
        <f t="shared" si="19"/>
        <v/>
      </c>
    </row>
    <row r="165" spans="1:17" ht="57.6" x14ac:dyDescent="0.3">
      <c r="A165" s="5"/>
      <c r="B165" s="11" t="s">
        <v>120</v>
      </c>
      <c r="C165" s="11">
        <v>2006</v>
      </c>
      <c r="D165" s="11">
        <v>2006</v>
      </c>
      <c r="E165" s="11">
        <v>2006</v>
      </c>
      <c r="F165" s="11" t="s">
        <v>10</v>
      </c>
      <c r="G165" s="11" t="s">
        <v>112</v>
      </c>
      <c r="H165" s="11" t="s">
        <v>113</v>
      </c>
      <c r="I165" s="11" t="s">
        <v>114</v>
      </c>
      <c r="J165" s="29"/>
      <c r="K165" s="5"/>
      <c r="L165" s="29" t="s">
        <v>823</v>
      </c>
      <c r="M165" s="29"/>
      <c r="N165" s="5"/>
      <c r="O165" s="29" t="s">
        <v>823</v>
      </c>
      <c r="P165" s="29"/>
      <c r="Q165" s="29" t="str">
        <f t="shared" si="19"/>
        <v/>
      </c>
    </row>
    <row r="166" spans="1:17" ht="28.8" x14ac:dyDescent="0.3">
      <c r="A166" s="5"/>
      <c r="B166" s="11" t="s">
        <v>473</v>
      </c>
      <c r="C166" s="11">
        <v>1985</v>
      </c>
      <c r="D166" s="11">
        <v>1985</v>
      </c>
      <c r="E166" s="11">
        <v>1985</v>
      </c>
      <c r="F166" s="11" t="s">
        <v>10</v>
      </c>
      <c r="G166" s="11" t="s">
        <v>11</v>
      </c>
      <c r="H166" s="11" t="s">
        <v>474</v>
      </c>
      <c r="I166" s="11" t="s">
        <v>390</v>
      </c>
      <c r="J166" s="29"/>
      <c r="K166" s="5"/>
      <c r="L166" s="29" t="s">
        <v>823</v>
      </c>
      <c r="M166" s="29"/>
      <c r="N166" s="5"/>
      <c r="O166" s="29" t="s">
        <v>823</v>
      </c>
      <c r="P166" s="29"/>
      <c r="Q166" s="29" t="str">
        <f t="shared" si="19"/>
        <v/>
      </c>
    </row>
    <row r="168" spans="1:17" ht="18" x14ac:dyDescent="0.3">
      <c r="A168" s="15" t="s">
        <v>860</v>
      </c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7" x14ac:dyDescent="0.3">
      <c r="A169" s="20" t="s">
        <v>813</v>
      </c>
      <c r="B169" s="20" t="s">
        <v>1</v>
      </c>
      <c r="C169" s="20" t="s">
        <v>2</v>
      </c>
      <c r="D169" s="20" t="s">
        <v>485</v>
      </c>
      <c r="E169" s="20" t="s">
        <v>486</v>
      </c>
      <c r="F169" s="20" t="s">
        <v>3</v>
      </c>
      <c r="G169" s="20" t="s">
        <v>4</v>
      </c>
      <c r="H169" s="20" t="s">
        <v>5</v>
      </c>
      <c r="I169" s="20" t="s">
        <v>6</v>
      </c>
      <c r="J169" s="22" t="s">
        <v>815</v>
      </c>
      <c r="K169" s="23"/>
      <c r="L169" s="24"/>
      <c r="M169" s="22" t="s">
        <v>819</v>
      </c>
      <c r="N169" s="23"/>
      <c r="O169" s="24"/>
      <c r="P169" s="20" t="s">
        <v>820</v>
      </c>
      <c r="Q169" s="20" t="s">
        <v>821</v>
      </c>
    </row>
    <row r="170" spans="1:17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5" t="s">
        <v>816</v>
      </c>
      <c r="K170" s="25" t="s">
        <v>817</v>
      </c>
      <c r="L170" s="25" t="s">
        <v>818</v>
      </c>
      <c r="M170" s="25" t="s">
        <v>816</v>
      </c>
      <c r="N170" s="25" t="s">
        <v>817</v>
      </c>
      <c r="O170" s="25" t="s">
        <v>818</v>
      </c>
      <c r="P170" s="21"/>
      <c r="Q170" s="21"/>
    </row>
    <row r="171" spans="1:17" x14ac:dyDescent="0.3">
      <c r="A171" s="26">
        <v>1</v>
      </c>
      <c r="B171" s="27" t="s">
        <v>413</v>
      </c>
      <c r="C171" s="27">
        <v>1991</v>
      </c>
      <c r="D171" s="27">
        <v>1991</v>
      </c>
      <c r="E171" s="27">
        <v>1991</v>
      </c>
      <c r="F171" s="27" t="s">
        <v>16</v>
      </c>
      <c r="G171" s="27" t="s">
        <v>11</v>
      </c>
      <c r="H171" s="27" t="s">
        <v>79</v>
      </c>
      <c r="I171" s="27" t="s">
        <v>80</v>
      </c>
      <c r="J171" s="28">
        <v>86.849998474121094</v>
      </c>
      <c r="K171" s="26">
        <v>0</v>
      </c>
      <c r="L171" s="28">
        <f t="shared" ref="L171:L202" si="20">J171+K171</f>
        <v>86.849998474121094</v>
      </c>
      <c r="M171" s="28"/>
      <c r="N171" s="26"/>
      <c r="O171" s="28" t="s">
        <v>823</v>
      </c>
      <c r="P171" s="28">
        <f t="shared" ref="P171:P202" si="21">MIN(O171,L171)</f>
        <v>86.849998474121094</v>
      </c>
      <c r="Q171" s="28">
        <f t="shared" ref="Q171:Q202" si="22">IF( AND(ISNUMBER(P$171),ISNUMBER(P171)),(P171-P$171)/P$171*100,"")</f>
        <v>0</v>
      </c>
    </row>
    <row r="172" spans="1:17" ht="57.6" x14ac:dyDescent="0.3">
      <c r="A172" s="5">
        <v>2</v>
      </c>
      <c r="B172" s="11" t="s">
        <v>306</v>
      </c>
      <c r="C172" s="11">
        <v>1995</v>
      </c>
      <c r="D172" s="11">
        <v>1995</v>
      </c>
      <c r="E172" s="11">
        <v>1995</v>
      </c>
      <c r="F172" s="11" t="s">
        <v>16</v>
      </c>
      <c r="G172" s="11" t="s">
        <v>307</v>
      </c>
      <c r="H172" s="11" t="s">
        <v>308</v>
      </c>
      <c r="I172" s="11" t="s">
        <v>309</v>
      </c>
      <c r="J172" s="29">
        <v>92.30999755859375</v>
      </c>
      <c r="K172" s="5">
        <v>2</v>
      </c>
      <c r="L172" s="29">
        <f t="shared" si="20"/>
        <v>94.30999755859375</v>
      </c>
      <c r="M172" s="29">
        <v>90.720001220703125</v>
      </c>
      <c r="N172" s="5">
        <v>0</v>
      </c>
      <c r="O172" s="29">
        <f t="shared" ref="O171:O202" si="23">M172+N172</f>
        <v>90.720001220703125</v>
      </c>
      <c r="P172" s="29">
        <f t="shared" si="21"/>
        <v>90.720001220703125</v>
      </c>
      <c r="Q172" s="29">
        <f t="shared" si="22"/>
        <v>4.4559617899534967</v>
      </c>
    </row>
    <row r="173" spans="1:17" ht="86.4" x14ac:dyDescent="0.3">
      <c r="A173" s="5">
        <v>3</v>
      </c>
      <c r="B173" s="11" t="s">
        <v>233</v>
      </c>
      <c r="C173" s="11">
        <v>1998</v>
      </c>
      <c r="D173" s="11">
        <v>1998</v>
      </c>
      <c r="E173" s="11">
        <v>1998</v>
      </c>
      <c r="F173" s="11" t="s">
        <v>61</v>
      </c>
      <c r="G173" s="11" t="s">
        <v>219</v>
      </c>
      <c r="H173" s="11" t="s">
        <v>220</v>
      </c>
      <c r="I173" s="11" t="s">
        <v>221</v>
      </c>
      <c r="J173" s="29">
        <v>93.599998474121094</v>
      </c>
      <c r="K173" s="5">
        <v>4</v>
      </c>
      <c r="L173" s="29">
        <f t="shared" si="20"/>
        <v>97.599998474121094</v>
      </c>
      <c r="M173" s="29">
        <v>90.919998168945313</v>
      </c>
      <c r="N173" s="5">
        <v>0</v>
      </c>
      <c r="O173" s="29">
        <f t="shared" si="23"/>
        <v>90.919998168945313</v>
      </c>
      <c r="P173" s="29">
        <f t="shared" si="21"/>
        <v>90.919998168945313</v>
      </c>
      <c r="Q173" s="29">
        <f t="shared" si="22"/>
        <v>4.6862403757404403</v>
      </c>
    </row>
    <row r="174" spans="1:17" ht="57.6" x14ac:dyDescent="0.3">
      <c r="A174" s="5">
        <v>4</v>
      </c>
      <c r="B174" s="11" t="s">
        <v>356</v>
      </c>
      <c r="C174" s="11">
        <v>1995</v>
      </c>
      <c r="D174" s="11">
        <v>1995</v>
      </c>
      <c r="E174" s="11">
        <v>1995</v>
      </c>
      <c r="F174" s="11" t="s">
        <v>16</v>
      </c>
      <c r="G174" s="11" t="s">
        <v>127</v>
      </c>
      <c r="H174" s="11" t="s">
        <v>128</v>
      </c>
      <c r="I174" s="11" t="s">
        <v>129</v>
      </c>
      <c r="J174" s="29">
        <v>95.239997863769531</v>
      </c>
      <c r="K174" s="5">
        <v>2</v>
      </c>
      <c r="L174" s="29">
        <f t="shared" si="20"/>
        <v>97.239997863769531</v>
      </c>
      <c r="M174" s="29">
        <v>91.650001525878906</v>
      </c>
      <c r="N174" s="5">
        <v>0</v>
      </c>
      <c r="O174" s="29">
        <f t="shared" si="23"/>
        <v>91.650001525878906</v>
      </c>
      <c r="P174" s="29">
        <f t="shared" si="21"/>
        <v>91.650001525878906</v>
      </c>
      <c r="Q174" s="29">
        <f t="shared" si="22"/>
        <v>5.5267739045362001</v>
      </c>
    </row>
    <row r="175" spans="1:17" ht="57.6" x14ac:dyDescent="0.3">
      <c r="A175" s="5">
        <v>5</v>
      </c>
      <c r="B175" s="11" t="s">
        <v>478</v>
      </c>
      <c r="C175" s="11">
        <v>1996</v>
      </c>
      <c r="D175" s="11">
        <v>1996</v>
      </c>
      <c r="E175" s="11">
        <v>1996</v>
      </c>
      <c r="F175" s="11" t="s">
        <v>16</v>
      </c>
      <c r="G175" s="11" t="s">
        <v>112</v>
      </c>
      <c r="H175" s="11" t="s">
        <v>294</v>
      </c>
      <c r="I175" s="11" t="s">
        <v>295</v>
      </c>
      <c r="J175" s="29">
        <v>91.459999084472656</v>
      </c>
      <c r="K175" s="5">
        <v>2</v>
      </c>
      <c r="L175" s="29">
        <f t="shared" si="20"/>
        <v>93.459999084472656</v>
      </c>
      <c r="M175" s="29">
        <v>90.180000305175781</v>
      </c>
      <c r="N175" s="5">
        <v>2</v>
      </c>
      <c r="O175" s="29">
        <f t="shared" si="23"/>
        <v>92.180000305175781</v>
      </c>
      <c r="P175" s="29">
        <f t="shared" si="21"/>
        <v>92.180000305175781</v>
      </c>
      <c r="Q175" s="29">
        <f t="shared" si="22"/>
        <v>6.13702006298006</v>
      </c>
    </row>
    <row r="176" spans="1:17" ht="43.2" x14ac:dyDescent="0.3">
      <c r="A176" s="5">
        <v>6</v>
      </c>
      <c r="B176" s="11" t="s">
        <v>15</v>
      </c>
      <c r="C176" s="11">
        <v>1995</v>
      </c>
      <c r="D176" s="11">
        <v>1995</v>
      </c>
      <c r="E176" s="11">
        <v>1995</v>
      </c>
      <c r="F176" s="11" t="s">
        <v>16</v>
      </c>
      <c r="G176" s="11" t="s">
        <v>17</v>
      </c>
      <c r="H176" s="11" t="s">
        <v>18</v>
      </c>
      <c r="I176" s="11" t="s">
        <v>19</v>
      </c>
      <c r="J176" s="29">
        <v>94.459999084472656</v>
      </c>
      <c r="K176" s="5">
        <v>0</v>
      </c>
      <c r="L176" s="29">
        <f t="shared" si="20"/>
        <v>94.459999084472656</v>
      </c>
      <c r="M176" s="29">
        <v>93.680000305175781</v>
      </c>
      <c r="N176" s="5">
        <v>0</v>
      </c>
      <c r="O176" s="29">
        <f t="shared" si="23"/>
        <v>93.680000305175781</v>
      </c>
      <c r="P176" s="29">
        <f t="shared" si="21"/>
        <v>93.680000305175781</v>
      </c>
      <c r="Q176" s="29">
        <f t="shared" si="22"/>
        <v>7.8641358100770029</v>
      </c>
    </row>
    <row r="177" spans="1:17" ht="28.8" x14ac:dyDescent="0.3">
      <c r="A177" s="5">
        <v>7</v>
      </c>
      <c r="B177" s="11" t="s">
        <v>101</v>
      </c>
      <c r="C177" s="11">
        <v>1965</v>
      </c>
      <c r="D177" s="11">
        <v>1965</v>
      </c>
      <c r="E177" s="11">
        <v>1965</v>
      </c>
      <c r="F177" s="11" t="s">
        <v>16</v>
      </c>
      <c r="G177" s="11" t="s">
        <v>102</v>
      </c>
      <c r="H177" s="11" t="s">
        <v>103</v>
      </c>
      <c r="I177" s="11" t="s">
        <v>91</v>
      </c>
      <c r="J177" s="29">
        <v>97.900001525878906</v>
      </c>
      <c r="K177" s="5">
        <v>0</v>
      </c>
      <c r="L177" s="29">
        <f t="shared" si="20"/>
        <v>97.900001525878906</v>
      </c>
      <c r="M177" s="29">
        <v>96.480003356933594</v>
      </c>
      <c r="N177" s="5">
        <v>0</v>
      </c>
      <c r="O177" s="29">
        <f t="shared" si="23"/>
        <v>96.480003356933594</v>
      </c>
      <c r="P177" s="29">
        <f t="shared" si="21"/>
        <v>96.480003356933594</v>
      </c>
      <c r="Q177" s="29">
        <f t="shared" si="22"/>
        <v>11.088088718483945</v>
      </c>
    </row>
    <row r="178" spans="1:17" ht="28.8" x14ac:dyDescent="0.3">
      <c r="A178" s="5">
        <v>8</v>
      </c>
      <c r="B178" s="11" t="s">
        <v>444</v>
      </c>
      <c r="C178" s="11">
        <v>1990</v>
      </c>
      <c r="D178" s="11">
        <v>1990</v>
      </c>
      <c r="E178" s="11">
        <v>1990</v>
      </c>
      <c r="F178" s="11" t="s">
        <v>16</v>
      </c>
      <c r="G178" s="11" t="s">
        <v>11</v>
      </c>
      <c r="H178" s="11" t="s">
        <v>441</v>
      </c>
      <c r="I178" s="11" t="s">
        <v>445</v>
      </c>
      <c r="J178" s="29">
        <v>95.30999755859375</v>
      </c>
      <c r="K178" s="5">
        <v>2</v>
      </c>
      <c r="L178" s="29">
        <f t="shared" si="20"/>
        <v>97.30999755859375</v>
      </c>
      <c r="M178" s="29">
        <v>97.970001220703125</v>
      </c>
      <c r="N178" s="5">
        <v>6</v>
      </c>
      <c r="O178" s="29">
        <f t="shared" si="23"/>
        <v>103.97000122070312</v>
      </c>
      <c r="P178" s="29">
        <f t="shared" si="21"/>
        <v>97.30999755859375</v>
      </c>
      <c r="Q178" s="29">
        <f t="shared" si="22"/>
        <v>12.043752755608219</v>
      </c>
    </row>
    <row r="179" spans="1:17" ht="57.6" x14ac:dyDescent="0.3">
      <c r="A179" s="5">
        <v>9</v>
      </c>
      <c r="B179" s="11" t="s">
        <v>126</v>
      </c>
      <c r="C179" s="11">
        <v>1995</v>
      </c>
      <c r="D179" s="11">
        <v>1995</v>
      </c>
      <c r="E179" s="11">
        <v>1995</v>
      </c>
      <c r="F179" s="11" t="s">
        <v>16</v>
      </c>
      <c r="G179" s="11" t="s">
        <v>127</v>
      </c>
      <c r="H179" s="11" t="s">
        <v>128</v>
      </c>
      <c r="I179" s="11" t="s">
        <v>129</v>
      </c>
      <c r="J179" s="29">
        <v>99.30999755859375</v>
      </c>
      <c r="K179" s="5">
        <v>2</v>
      </c>
      <c r="L179" s="29">
        <f t="shared" si="20"/>
        <v>101.30999755859375</v>
      </c>
      <c r="M179" s="29">
        <v>97.449996948242188</v>
      </c>
      <c r="N179" s="5">
        <v>0</v>
      </c>
      <c r="O179" s="29">
        <f t="shared" si="23"/>
        <v>97.449996948242188</v>
      </c>
      <c r="P179" s="29">
        <f t="shared" si="21"/>
        <v>97.449996948242188</v>
      </c>
      <c r="Q179" s="29">
        <f t="shared" si="22"/>
        <v>12.204949522572072</v>
      </c>
    </row>
    <row r="180" spans="1:17" ht="28.8" x14ac:dyDescent="0.3">
      <c r="A180" s="5">
        <v>10</v>
      </c>
      <c r="B180" s="11" t="s">
        <v>440</v>
      </c>
      <c r="C180" s="11">
        <v>1990</v>
      </c>
      <c r="D180" s="11">
        <v>1990</v>
      </c>
      <c r="E180" s="11">
        <v>1990</v>
      </c>
      <c r="F180" s="11" t="s">
        <v>16</v>
      </c>
      <c r="G180" s="11" t="s">
        <v>11</v>
      </c>
      <c r="H180" s="11" t="s">
        <v>441</v>
      </c>
      <c r="I180" s="11" t="s">
        <v>442</v>
      </c>
      <c r="J180" s="29">
        <v>97.660003662109375</v>
      </c>
      <c r="K180" s="5">
        <v>0</v>
      </c>
      <c r="L180" s="29">
        <f t="shared" si="20"/>
        <v>97.660003662109375</v>
      </c>
      <c r="M180" s="29">
        <v>98.349998474121094</v>
      </c>
      <c r="N180" s="5">
        <v>0</v>
      </c>
      <c r="O180" s="29">
        <f t="shared" si="23"/>
        <v>98.349998474121094</v>
      </c>
      <c r="P180" s="29">
        <f t="shared" si="21"/>
        <v>97.660003662109375</v>
      </c>
      <c r="Q180" s="29">
        <f t="shared" si="22"/>
        <v>12.446753457582806</v>
      </c>
    </row>
    <row r="181" spans="1:17" ht="72" x14ac:dyDescent="0.3">
      <c r="A181" s="5">
        <v>11</v>
      </c>
      <c r="B181" s="11" t="s">
        <v>381</v>
      </c>
      <c r="C181" s="11">
        <v>1998</v>
      </c>
      <c r="D181" s="11">
        <v>1998</v>
      </c>
      <c r="E181" s="11">
        <v>1998</v>
      </c>
      <c r="F181" s="11" t="s">
        <v>61</v>
      </c>
      <c r="G181" s="11" t="s">
        <v>140</v>
      </c>
      <c r="H181" s="11" t="s">
        <v>141</v>
      </c>
      <c r="I181" s="11" t="s">
        <v>142</v>
      </c>
      <c r="J181" s="29">
        <v>102.81999969482422</v>
      </c>
      <c r="K181" s="5">
        <v>104</v>
      </c>
      <c r="L181" s="29">
        <f t="shared" si="20"/>
        <v>206.81999969482422</v>
      </c>
      <c r="M181" s="29">
        <v>99.120002746582031</v>
      </c>
      <c r="N181" s="5">
        <v>0</v>
      </c>
      <c r="O181" s="29">
        <f t="shared" si="23"/>
        <v>99.120002746582031</v>
      </c>
      <c r="P181" s="29">
        <f t="shared" si="21"/>
        <v>99.120002746582031</v>
      </c>
      <c r="Q181" s="29">
        <f t="shared" si="22"/>
        <v>14.127811730609368</v>
      </c>
    </row>
    <row r="182" spans="1:17" ht="57.6" x14ac:dyDescent="0.3">
      <c r="A182" s="5">
        <v>12</v>
      </c>
      <c r="B182" s="11" t="s">
        <v>240</v>
      </c>
      <c r="C182" s="11">
        <v>2000</v>
      </c>
      <c r="D182" s="11">
        <v>2000</v>
      </c>
      <c r="E182" s="11">
        <v>2000</v>
      </c>
      <c r="F182" s="11" t="s">
        <v>61</v>
      </c>
      <c r="G182" s="11" t="s">
        <v>241</v>
      </c>
      <c r="H182" s="11" t="s">
        <v>242</v>
      </c>
      <c r="I182" s="11" t="s">
        <v>243</v>
      </c>
      <c r="J182" s="29">
        <v>125.76000213623047</v>
      </c>
      <c r="K182" s="5">
        <v>0</v>
      </c>
      <c r="L182" s="29">
        <f t="shared" si="20"/>
        <v>125.76000213623047</v>
      </c>
      <c r="M182" s="29">
        <v>101.65000152587891</v>
      </c>
      <c r="N182" s="5">
        <v>0</v>
      </c>
      <c r="O182" s="29">
        <f t="shared" si="23"/>
        <v>101.65000152587891</v>
      </c>
      <c r="P182" s="29">
        <f t="shared" si="21"/>
        <v>101.65000152587891</v>
      </c>
      <c r="Q182" s="29">
        <f t="shared" si="22"/>
        <v>17.040878885182487</v>
      </c>
    </row>
    <row r="183" spans="1:17" ht="86.4" x14ac:dyDescent="0.3">
      <c r="A183" s="5">
        <v>13</v>
      </c>
      <c r="B183" s="11" t="s">
        <v>218</v>
      </c>
      <c r="C183" s="11">
        <v>1998</v>
      </c>
      <c r="D183" s="11">
        <v>1998</v>
      </c>
      <c r="E183" s="11">
        <v>1998</v>
      </c>
      <c r="F183" s="11" t="s">
        <v>61</v>
      </c>
      <c r="G183" s="11" t="s">
        <v>219</v>
      </c>
      <c r="H183" s="11" t="s">
        <v>220</v>
      </c>
      <c r="I183" s="11" t="s">
        <v>221</v>
      </c>
      <c r="J183" s="29">
        <v>100.05000305175781</v>
      </c>
      <c r="K183" s="5">
        <v>104</v>
      </c>
      <c r="L183" s="29">
        <f t="shared" si="20"/>
        <v>204.05000305175781</v>
      </c>
      <c r="M183" s="29">
        <v>102.23999786376953</v>
      </c>
      <c r="N183" s="5">
        <v>0</v>
      </c>
      <c r="O183" s="29">
        <f t="shared" si="23"/>
        <v>102.23999786376953</v>
      </c>
      <c r="P183" s="29">
        <f t="shared" si="21"/>
        <v>102.23999786376953</v>
      </c>
      <c r="Q183" s="29">
        <f t="shared" si="22"/>
        <v>17.720206862449437</v>
      </c>
    </row>
    <row r="184" spans="1:17" ht="57.6" x14ac:dyDescent="0.3">
      <c r="A184" s="5">
        <v>14</v>
      </c>
      <c r="B184" s="11" t="s">
        <v>293</v>
      </c>
      <c r="C184" s="11">
        <v>1996</v>
      </c>
      <c r="D184" s="11">
        <v>1996</v>
      </c>
      <c r="E184" s="11">
        <v>1996</v>
      </c>
      <c r="F184" s="11" t="s">
        <v>16</v>
      </c>
      <c r="G184" s="11" t="s">
        <v>112</v>
      </c>
      <c r="H184" s="11" t="s">
        <v>294</v>
      </c>
      <c r="I184" s="11" t="s">
        <v>295</v>
      </c>
      <c r="J184" s="29">
        <v>98.269996643066406</v>
      </c>
      <c r="K184" s="5">
        <v>4</v>
      </c>
      <c r="L184" s="29">
        <f t="shared" si="20"/>
        <v>102.26999664306641</v>
      </c>
      <c r="M184" s="29">
        <v>100.88999938964844</v>
      </c>
      <c r="N184" s="5">
        <v>2</v>
      </c>
      <c r="O184" s="29">
        <f t="shared" si="23"/>
        <v>102.88999938964844</v>
      </c>
      <c r="P184" s="29">
        <f t="shared" si="21"/>
        <v>102.26999664306641</v>
      </c>
      <c r="Q184" s="29">
        <f t="shared" si="22"/>
        <v>17.754747771860981</v>
      </c>
    </row>
    <row r="185" spans="1:17" x14ac:dyDescent="0.3">
      <c r="A185" s="5">
        <v>15</v>
      </c>
      <c r="B185" s="11" t="s">
        <v>82</v>
      </c>
      <c r="C185" s="11">
        <v>1984</v>
      </c>
      <c r="D185" s="11">
        <v>1984</v>
      </c>
      <c r="E185" s="11">
        <v>1984</v>
      </c>
      <c r="F185" s="11" t="s">
        <v>16</v>
      </c>
      <c r="G185" s="11" t="s">
        <v>11</v>
      </c>
      <c r="H185" s="11" t="s">
        <v>83</v>
      </c>
      <c r="I185" s="11"/>
      <c r="J185" s="29">
        <v>102.83000183105469</v>
      </c>
      <c r="K185" s="5">
        <v>0</v>
      </c>
      <c r="L185" s="29">
        <f t="shared" si="20"/>
        <v>102.83000183105469</v>
      </c>
      <c r="M185" s="29"/>
      <c r="N185" s="5"/>
      <c r="O185" s="29" t="s">
        <v>823</v>
      </c>
      <c r="P185" s="29">
        <f t="shared" si="21"/>
        <v>102.83000183105469</v>
      </c>
      <c r="Q185" s="29">
        <f t="shared" si="22"/>
        <v>18.399543624281346</v>
      </c>
    </row>
    <row r="186" spans="1:17" ht="28.8" x14ac:dyDescent="0.3">
      <c r="A186" s="5">
        <v>16</v>
      </c>
      <c r="B186" s="11" t="s">
        <v>116</v>
      </c>
      <c r="C186" s="11">
        <v>1999</v>
      </c>
      <c r="D186" s="11">
        <v>1999</v>
      </c>
      <c r="E186" s="11">
        <v>1999</v>
      </c>
      <c r="F186" s="11" t="s">
        <v>61</v>
      </c>
      <c r="G186" s="11" t="s">
        <v>11</v>
      </c>
      <c r="H186" s="11" t="s">
        <v>117</v>
      </c>
      <c r="I186" s="11" t="s">
        <v>118</v>
      </c>
      <c r="J186" s="29">
        <v>104.51999664306641</v>
      </c>
      <c r="K186" s="5">
        <v>4</v>
      </c>
      <c r="L186" s="29">
        <f t="shared" si="20"/>
        <v>108.51999664306641</v>
      </c>
      <c r="M186" s="29">
        <v>101.37000274658203</v>
      </c>
      <c r="N186" s="5">
        <v>2</v>
      </c>
      <c r="O186" s="29">
        <f t="shared" si="23"/>
        <v>103.37000274658203</v>
      </c>
      <c r="P186" s="29">
        <f t="shared" si="21"/>
        <v>103.37000274658203</v>
      </c>
      <c r="Q186" s="29">
        <f t="shared" si="22"/>
        <v>19.021306347384041</v>
      </c>
    </row>
    <row r="187" spans="1:17" ht="57.6" x14ac:dyDescent="0.3">
      <c r="A187" s="5">
        <v>17</v>
      </c>
      <c r="B187" s="11" t="s">
        <v>360</v>
      </c>
      <c r="C187" s="11">
        <v>2000</v>
      </c>
      <c r="D187" s="11">
        <v>2000</v>
      </c>
      <c r="E187" s="11">
        <v>2000</v>
      </c>
      <c r="F187" s="11" t="s">
        <v>61</v>
      </c>
      <c r="G187" s="11" t="s">
        <v>241</v>
      </c>
      <c r="H187" s="11" t="s">
        <v>242</v>
      </c>
      <c r="I187" s="11" t="s">
        <v>243</v>
      </c>
      <c r="J187" s="29">
        <v>101.48000335693359</v>
      </c>
      <c r="K187" s="5">
        <v>54</v>
      </c>
      <c r="L187" s="29">
        <f t="shared" si="20"/>
        <v>155.48000335693359</v>
      </c>
      <c r="M187" s="29">
        <v>104.02999877929687</v>
      </c>
      <c r="N187" s="5">
        <v>2</v>
      </c>
      <c r="O187" s="29">
        <f t="shared" si="23"/>
        <v>106.02999877929687</v>
      </c>
      <c r="P187" s="29">
        <f t="shared" si="21"/>
        <v>106.02999877929687</v>
      </c>
      <c r="Q187" s="29">
        <f t="shared" si="22"/>
        <v>22.084053704262175</v>
      </c>
    </row>
    <row r="188" spans="1:17" ht="28.8" x14ac:dyDescent="0.3">
      <c r="A188" s="5">
        <v>18</v>
      </c>
      <c r="B188" s="11" t="s">
        <v>194</v>
      </c>
      <c r="C188" s="11">
        <v>2000</v>
      </c>
      <c r="D188" s="11">
        <v>2000</v>
      </c>
      <c r="E188" s="11">
        <v>2000</v>
      </c>
      <c r="F188" s="11">
        <v>1</v>
      </c>
      <c r="G188" s="11" t="s">
        <v>11</v>
      </c>
      <c r="H188" s="11" t="s">
        <v>117</v>
      </c>
      <c r="I188" s="11" t="s">
        <v>118</v>
      </c>
      <c r="J188" s="29">
        <v>110.76999664306641</v>
      </c>
      <c r="K188" s="5">
        <v>8</v>
      </c>
      <c r="L188" s="29">
        <f t="shared" si="20"/>
        <v>118.76999664306641</v>
      </c>
      <c r="M188" s="29">
        <v>106.37999725341797</v>
      </c>
      <c r="N188" s="5">
        <v>0</v>
      </c>
      <c r="O188" s="29">
        <f t="shared" si="23"/>
        <v>106.37999725341797</v>
      </c>
      <c r="P188" s="29">
        <f t="shared" si="21"/>
        <v>106.37999725341797</v>
      </c>
      <c r="Q188" s="29">
        <f t="shared" si="22"/>
        <v>22.487045621671804</v>
      </c>
    </row>
    <row r="189" spans="1:17" ht="43.2" x14ac:dyDescent="0.3">
      <c r="A189" s="5">
        <v>19</v>
      </c>
      <c r="B189" s="11" t="s">
        <v>358</v>
      </c>
      <c r="C189" s="11">
        <v>2000</v>
      </c>
      <c r="D189" s="11">
        <v>2000</v>
      </c>
      <c r="E189" s="11">
        <v>2000</v>
      </c>
      <c r="F189" s="11" t="s">
        <v>61</v>
      </c>
      <c r="G189" s="11" t="s">
        <v>11</v>
      </c>
      <c r="H189" s="11" t="s">
        <v>255</v>
      </c>
      <c r="I189" s="11" t="s">
        <v>256</v>
      </c>
      <c r="J189" s="29">
        <v>106.40000152587891</v>
      </c>
      <c r="K189" s="5">
        <v>2</v>
      </c>
      <c r="L189" s="29">
        <f t="shared" si="20"/>
        <v>108.40000152587891</v>
      </c>
      <c r="M189" s="29">
        <v>104.97000122070312</v>
      </c>
      <c r="N189" s="5">
        <v>4</v>
      </c>
      <c r="O189" s="29">
        <f t="shared" si="23"/>
        <v>108.97000122070312</v>
      </c>
      <c r="P189" s="29">
        <f t="shared" si="21"/>
        <v>108.40000152587891</v>
      </c>
      <c r="Q189" s="29">
        <f t="shared" si="22"/>
        <v>24.812899747118728</v>
      </c>
    </row>
    <row r="190" spans="1:17" x14ac:dyDescent="0.3">
      <c r="A190" s="5">
        <v>20</v>
      </c>
      <c r="B190" s="11" t="s">
        <v>135</v>
      </c>
      <c r="C190" s="11">
        <v>1995</v>
      </c>
      <c r="D190" s="11">
        <v>1995</v>
      </c>
      <c r="E190" s="11">
        <v>1995</v>
      </c>
      <c r="F190" s="11" t="s">
        <v>61</v>
      </c>
      <c r="G190" s="11" t="s">
        <v>11</v>
      </c>
      <c r="H190" s="11" t="s">
        <v>79</v>
      </c>
      <c r="I190" s="11" t="s">
        <v>80</v>
      </c>
      <c r="J190" s="29">
        <v>109.27999877929687</v>
      </c>
      <c r="K190" s="5">
        <v>2</v>
      </c>
      <c r="L190" s="29">
        <f t="shared" si="20"/>
        <v>111.27999877929687</v>
      </c>
      <c r="M190" s="29">
        <v>107.12000274658203</v>
      </c>
      <c r="N190" s="5">
        <v>2</v>
      </c>
      <c r="O190" s="29">
        <f t="shared" si="23"/>
        <v>109.12000274658203</v>
      </c>
      <c r="P190" s="29">
        <f t="shared" si="21"/>
        <v>109.12000274658203</v>
      </c>
      <c r="Q190" s="29">
        <f t="shared" si="22"/>
        <v>25.641916711255654</v>
      </c>
    </row>
    <row r="191" spans="1:17" ht="43.2" x14ac:dyDescent="0.3">
      <c r="A191" s="5">
        <v>21</v>
      </c>
      <c r="B191" s="11" t="s">
        <v>482</v>
      </c>
      <c r="C191" s="11">
        <v>1989</v>
      </c>
      <c r="D191" s="11">
        <v>1989</v>
      </c>
      <c r="E191" s="11">
        <v>1989</v>
      </c>
      <c r="F191" s="11">
        <v>1</v>
      </c>
      <c r="G191" s="11" t="s">
        <v>47</v>
      </c>
      <c r="H191" s="11" t="s">
        <v>50</v>
      </c>
      <c r="I191" s="11" t="s">
        <v>51</v>
      </c>
      <c r="J191" s="29">
        <v>116.62999725341797</v>
      </c>
      <c r="K191" s="5">
        <v>6</v>
      </c>
      <c r="L191" s="29">
        <f t="shared" si="20"/>
        <v>122.62999725341797</v>
      </c>
      <c r="M191" s="29">
        <v>108.66000366210937</v>
      </c>
      <c r="N191" s="5">
        <v>2</v>
      </c>
      <c r="O191" s="29">
        <f t="shared" si="23"/>
        <v>110.66000366210937</v>
      </c>
      <c r="P191" s="29">
        <f t="shared" si="21"/>
        <v>110.66000366210937</v>
      </c>
      <c r="Q191" s="29">
        <f t="shared" si="22"/>
        <v>27.415089932422976</v>
      </c>
    </row>
    <row r="192" spans="1:17" ht="72" x14ac:dyDescent="0.3">
      <c r="A192" s="5">
        <v>22</v>
      </c>
      <c r="B192" s="11" t="s">
        <v>139</v>
      </c>
      <c r="C192" s="11">
        <v>1998</v>
      </c>
      <c r="D192" s="11">
        <v>1998</v>
      </c>
      <c r="E192" s="11">
        <v>1998</v>
      </c>
      <c r="F192" s="11" t="s">
        <v>61</v>
      </c>
      <c r="G192" s="11" t="s">
        <v>140</v>
      </c>
      <c r="H192" s="11" t="s">
        <v>141</v>
      </c>
      <c r="I192" s="11" t="s">
        <v>142</v>
      </c>
      <c r="J192" s="29">
        <v>109.98000335693359</v>
      </c>
      <c r="K192" s="5">
        <v>2</v>
      </c>
      <c r="L192" s="29">
        <f t="shared" si="20"/>
        <v>111.98000335693359</v>
      </c>
      <c r="M192" s="29">
        <v>114.40000152587891</v>
      </c>
      <c r="N192" s="5">
        <v>6</v>
      </c>
      <c r="O192" s="29">
        <f t="shared" si="23"/>
        <v>120.40000152587891</v>
      </c>
      <c r="P192" s="29">
        <f t="shared" si="21"/>
        <v>111.98000335693359</v>
      </c>
      <c r="Q192" s="29">
        <f t="shared" si="22"/>
        <v>28.93495143848569</v>
      </c>
    </row>
    <row r="193" spans="1:17" x14ac:dyDescent="0.3">
      <c r="A193" s="5">
        <v>23</v>
      </c>
      <c r="B193" s="11" t="s">
        <v>204</v>
      </c>
      <c r="C193" s="11">
        <v>1990</v>
      </c>
      <c r="D193" s="11">
        <v>1990</v>
      </c>
      <c r="E193" s="11">
        <v>1990</v>
      </c>
      <c r="F193" s="11" t="s">
        <v>61</v>
      </c>
      <c r="G193" s="11" t="s">
        <v>11</v>
      </c>
      <c r="H193" s="11" t="s">
        <v>205</v>
      </c>
      <c r="I193" s="11" t="s">
        <v>91</v>
      </c>
      <c r="J193" s="29">
        <v>119.22000122070312</v>
      </c>
      <c r="K193" s="5">
        <v>4</v>
      </c>
      <c r="L193" s="29">
        <f t="shared" si="20"/>
        <v>123.22000122070312</v>
      </c>
      <c r="M193" s="29">
        <v>108.15000152587891</v>
      </c>
      <c r="N193" s="5">
        <v>4</v>
      </c>
      <c r="O193" s="29">
        <f t="shared" si="23"/>
        <v>112.15000152587891</v>
      </c>
      <c r="P193" s="29">
        <f t="shared" si="21"/>
        <v>112.15000152587891</v>
      </c>
      <c r="Q193" s="29">
        <f t="shared" si="22"/>
        <v>29.130689114861084</v>
      </c>
    </row>
    <row r="194" spans="1:17" ht="28.8" x14ac:dyDescent="0.3">
      <c r="A194" s="5">
        <v>24</v>
      </c>
      <c r="B194" s="11" t="s">
        <v>214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11</v>
      </c>
      <c r="H194" s="11" t="s">
        <v>117</v>
      </c>
      <c r="I194" s="11" t="s">
        <v>118</v>
      </c>
      <c r="J194" s="29">
        <v>112.62000274658203</v>
      </c>
      <c r="K194" s="5">
        <v>2</v>
      </c>
      <c r="L194" s="29">
        <f t="shared" si="20"/>
        <v>114.62000274658203</v>
      </c>
      <c r="M194" s="29">
        <v>98.830001831054688</v>
      </c>
      <c r="N194" s="5">
        <v>102</v>
      </c>
      <c r="O194" s="29">
        <f t="shared" si="23"/>
        <v>200.83000183105469</v>
      </c>
      <c r="P194" s="29">
        <f t="shared" si="21"/>
        <v>114.62000274658203</v>
      </c>
      <c r="Q194" s="29">
        <f t="shared" si="22"/>
        <v>31.974674450611111</v>
      </c>
    </row>
    <row r="195" spans="1:17" ht="28.8" x14ac:dyDescent="0.3">
      <c r="A195" s="5">
        <v>25</v>
      </c>
      <c r="B195" s="11" t="s">
        <v>146</v>
      </c>
      <c r="C195" s="11">
        <v>1986</v>
      </c>
      <c r="D195" s="11">
        <v>1986</v>
      </c>
      <c r="E195" s="11">
        <v>1986</v>
      </c>
      <c r="F195" s="11" t="s">
        <v>61</v>
      </c>
      <c r="G195" s="11" t="s">
        <v>11</v>
      </c>
      <c r="H195" s="11" t="s">
        <v>76</v>
      </c>
      <c r="I195" s="11" t="s">
        <v>71</v>
      </c>
      <c r="J195" s="29">
        <v>114.08999633789063</v>
      </c>
      <c r="K195" s="5">
        <v>4</v>
      </c>
      <c r="L195" s="29">
        <f t="shared" si="20"/>
        <v>118.08999633789062</v>
      </c>
      <c r="M195" s="29">
        <v>115.93000030517578</v>
      </c>
      <c r="N195" s="5">
        <v>0</v>
      </c>
      <c r="O195" s="29">
        <f t="shared" si="23"/>
        <v>115.93000030517578</v>
      </c>
      <c r="P195" s="29">
        <f t="shared" si="21"/>
        <v>115.93000030517578</v>
      </c>
      <c r="Q195" s="29">
        <f t="shared" si="22"/>
        <v>33.483019392014988</v>
      </c>
    </row>
    <row r="196" spans="1:17" ht="28.8" x14ac:dyDescent="0.3">
      <c r="A196" s="5">
        <v>26</v>
      </c>
      <c r="B196" s="11" t="s">
        <v>324</v>
      </c>
      <c r="C196" s="11">
        <v>1994</v>
      </c>
      <c r="D196" s="11">
        <v>1994</v>
      </c>
      <c r="E196" s="11">
        <v>1994</v>
      </c>
      <c r="F196" s="11" t="s">
        <v>61</v>
      </c>
      <c r="G196" s="11" t="s">
        <v>11</v>
      </c>
      <c r="H196" s="11" t="s">
        <v>79</v>
      </c>
      <c r="I196" s="11" t="s">
        <v>325</v>
      </c>
      <c r="J196" s="29">
        <v>114.94999694824219</v>
      </c>
      <c r="K196" s="5">
        <v>2</v>
      </c>
      <c r="L196" s="29">
        <f t="shared" si="20"/>
        <v>116.94999694824219</v>
      </c>
      <c r="M196" s="29">
        <v>115.91000366210937</v>
      </c>
      <c r="N196" s="5">
        <v>2</v>
      </c>
      <c r="O196" s="29">
        <f t="shared" si="23"/>
        <v>117.91000366210937</v>
      </c>
      <c r="P196" s="29">
        <f t="shared" si="21"/>
        <v>116.94999694824219</v>
      </c>
      <c r="Q196" s="29">
        <f t="shared" si="22"/>
        <v>34.657454234832329</v>
      </c>
    </row>
    <row r="197" spans="1:17" ht="28.8" x14ac:dyDescent="0.3">
      <c r="A197" s="5">
        <v>27</v>
      </c>
      <c r="B197" s="11" t="s">
        <v>344</v>
      </c>
      <c r="C197" s="11">
        <v>1978</v>
      </c>
      <c r="D197" s="11">
        <v>1978</v>
      </c>
      <c r="E197" s="11">
        <v>1978</v>
      </c>
      <c r="F197" s="11">
        <v>1</v>
      </c>
      <c r="G197" s="11" t="s">
        <v>65</v>
      </c>
      <c r="H197" s="11" t="s">
        <v>331</v>
      </c>
      <c r="I197" s="11" t="s">
        <v>12</v>
      </c>
      <c r="J197" s="29">
        <v>121.54000091552734</v>
      </c>
      <c r="K197" s="5">
        <v>2</v>
      </c>
      <c r="L197" s="29">
        <f t="shared" si="20"/>
        <v>123.54000091552734</v>
      </c>
      <c r="M197" s="29">
        <v>117.95999908447266</v>
      </c>
      <c r="N197" s="5">
        <v>2</v>
      </c>
      <c r="O197" s="29">
        <f t="shared" si="23"/>
        <v>119.95999908447266</v>
      </c>
      <c r="P197" s="29">
        <f t="shared" si="21"/>
        <v>119.95999908447266</v>
      </c>
      <c r="Q197" s="29">
        <f t="shared" si="22"/>
        <v>38.123202293685047</v>
      </c>
    </row>
    <row r="198" spans="1:17" ht="28.8" x14ac:dyDescent="0.3">
      <c r="A198" s="5">
        <v>28</v>
      </c>
      <c r="B198" s="11" t="s">
        <v>187</v>
      </c>
      <c r="C198" s="11">
        <v>1996</v>
      </c>
      <c r="D198" s="11">
        <v>1996</v>
      </c>
      <c r="E198" s="11">
        <v>1996</v>
      </c>
      <c r="F198" s="11" t="s">
        <v>61</v>
      </c>
      <c r="G198" s="11" t="s">
        <v>11</v>
      </c>
      <c r="H198" s="11" t="s">
        <v>117</v>
      </c>
      <c r="I198" s="11" t="s">
        <v>118</v>
      </c>
      <c r="J198" s="29">
        <v>124.23000335693359</v>
      </c>
      <c r="K198" s="5">
        <v>4</v>
      </c>
      <c r="L198" s="29">
        <f t="shared" si="20"/>
        <v>128.23000335693359</v>
      </c>
      <c r="M198" s="29">
        <v>118.79000091552734</v>
      </c>
      <c r="N198" s="5">
        <v>4</v>
      </c>
      <c r="O198" s="29">
        <f t="shared" si="23"/>
        <v>122.79000091552734</v>
      </c>
      <c r="P198" s="29">
        <f t="shared" si="21"/>
        <v>122.79000091552734</v>
      </c>
      <c r="Q198" s="29">
        <f t="shared" si="22"/>
        <v>41.381696111503537</v>
      </c>
    </row>
    <row r="199" spans="1:17" ht="57.6" x14ac:dyDescent="0.3">
      <c r="A199" s="5">
        <v>29</v>
      </c>
      <c r="B199" s="11" t="s">
        <v>273</v>
      </c>
      <c r="C199" s="11">
        <v>2001</v>
      </c>
      <c r="D199" s="11">
        <v>2001</v>
      </c>
      <c r="E199" s="11">
        <v>2001</v>
      </c>
      <c r="F199" s="11" t="s">
        <v>86</v>
      </c>
      <c r="G199" s="11" t="s">
        <v>112</v>
      </c>
      <c r="H199" s="11" t="s">
        <v>113</v>
      </c>
      <c r="I199" s="11" t="s">
        <v>114</v>
      </c>
      <c r="J199" s="29">
        <v>125.59999847412109</v>
      </c>
      <c r="K199" s="5">
        <v>4</v>
      </c>
      <c r="L199" s="29">
        <f t="shared" si="20"/>
        <v>129.59999847412109</v>
      </c>
      <c r="M199" s="29">
        <v>121.33999633789062</v>
      </c>
      <c r="N199" s="5">
        <v>4</v>
      </c>
      <c r="O199" s="29">
        <f t="shared" si="23"/>
        <v>125.33999633789063</v>
      </c>
      <c r="P199" s="29">
        <f t="shared" si="21"/>
        <v>125.33999633789063</v>
      </c>
      <c r="Q199" s="29">
        <f t="shared" si="22"/>
        <v>44.31778761082937</v>
      </c>
    </row>
    <row r="200" spans="1:17" x14ac:dyDescent="0.3">
      <c r="A200" s="5">
        <v>30</v>
      </c>
      <c r="B200" s="11" t="s">
        <v>457</v>
      </c>
      <c r="C200" s="11">
        <v>1963</v>
      </c>
      <c r="D200" s="11">
        <v>1963</v>
      </c>
      <c r="E200" s="11">
        <v>1963</v>
      </c>
      <c r="F200" s="11" t="s">
        <v>10</v>
      </c>
      <c r="G200" s="11" t="s">
        <v>11</v>
      </c>
      <c r="H200" s="11"/>
      <c r="I200" s="11" t="s">
        <v>91</v>
      </c>
      <c r="J200" s="29">
        <v>133.38999938964844</v>
      </c>
      <c r="K200" s="5">
        <v>0</v>
      </c>
      <c r="L200" s="29">
        <f t="shared" si="20"/>
        <v>133.38999938964844</v>
      </c>
      <c r="M200" s="29">
        <v>128.50999450683594</v>
      </c>
      <c r="N200" s="5">
        <v>0</v>
      </c>
      <c r="O200" s="29">
        <f t="shared" si="23"/>
        <v>128.50999450683594</v>
      </c>
      <c r="P200" s="29">
        <f t="shared" si="21"/>
        <v>128.50999450683594</v>
      </c>
      <c r="Q200" s="29">
        <f t="shared" si="22"/>
        <v>47.967756781398649</v>
      </c>
    </row>
    <row r="201" spans="1:17" x14ac:dyDescent="0.3">
      <c r="A201" s="5">
        <v>31</v>
      </c>
      <c r="B201" s="11" t="s">
        <v>245</v>
      </c>
      <c r="C201" s="11">
        <v>1960</v>
      </c>
      <c r="D201" s="11">
        <v>1960</v>
      </c>
      <c r="E201" s="11">
        <v>1960</v>
      </c>
      <c r="F201" s="11" t="s">
        <v>61</v>
      </c>
      <c r="G201" s="11" t="s">
        <v>11</v>
      </c>
      <c r="H201" s="11" t="s">
        <v>12</v>
      </c>
      <c r="I201" s="11"/>
      <c r="J201" s="29">
        <v>128.69999694824219</v>
      </c>
      <c r="K201" s="5">
        <v>0</v>
      </c>
      <c r="L201" s="29">
        <f t="shared" si="20"/>
        <v>128.69999694824219</v>
      </c>
      <c r="M201" s="29">
        <v>146.52999877929687</v>
      </c>
      <c r="N201" s="5">
        <v>4</v>
      </c>
      <c r="O201" s="29">
        <f t="shared" si="23"/>
        <v>150.52999877929687</v>
      </c>
      <c r="P201" s="29">
        <f t="shared" si="21"/>
        <v>128.69999694824219</v>
      </c>
      <c r="Q201" s="29">
        <f t="shared" si="22"/>
        <v>48.186527587091717</v>
      </c>
    </row>
    <row r="202" spans="1:17" x14ac:dyDescent="0.3">
      <c r="A202" s="5">
        <v>32</v>
      </c>
      <c r="B202" s="11" t="s">
        <v>301</v>
      </c>
      <c r="C202" s="11">
        <v>2002</v>
      </c>
      <c r="D202" s="11">
        <v>2002</v>
      </c>
      <c r="E202" s="11">
        <v>2002</v>
      </c>
      <c r="F202" s="11">
        <v>3</v>
      </c>
      <c r="G202" s="11" t="s">
        <v>11</v>
      </c>
      <c r="H202" s="11" t="s">
        <v>79</v>
      </c>
      <c r="I202" s="11" t="s">
        <v>302</v>
      </c>
      <c r="J202" s="29">
        <v>139.6300048828125</v>
      </c>
      <c r="K202" s="5">
        <v>6</v>
      </c>
      <c r="L202" s="29">
        <f t="shared" si="20"/>
        <v>145.6300048828125</v>
      </c>
      <c r="M202" s="29">
        <v>126.94000244140625</v>
      </c>
      <c r="N202" s="5">
        <v>2</v>
      </c>
      <c r="O202" s="29">
        <f t="shared" si="23"/>
        <v>128.94000244140625</v>
      </c>
      <c r="P202" s="29">
        <f t="shared" si="21"/>
        <v>128.94000244140625</v>
      </c>
      <c r="Q202" s="29">
        <f t="shared" si="22"/>
        <v>48.462872431513993</v>
      </c>
    </row>
    <row r="203" spans="1:17" ht="43.2" x14ac:dyDescent="0.3">
      <c r="A203" s="5">
        <v>33</v>
      </c>
      <c r="B203" s="11" t="s">
        <v>109</v>
      </c>
      <c r="C203" s="11">
        <v>2000</v>
      </c>
      <c r="D203" s="11">
        <v>2000</v>
      </c>
      <c r="E203" s="11">
        <v>2000</v>
      </c>
      <c r="F203" s="11">
        <v>1</v>
      </c>
      <c r="G203" s="11" t="s">
        <v>11</v>
      </c>
      <c r="H203" s="11" t="s">
        <v>106</v>
      </c>
      <c r="I203" s="11" t="s">
        <v>107</v>
      </c>
      <c r="J203" s="29">
        <v>125.31999969482422</v>
      </c>
      <c r="K203" s="5">
        <v>6</v>
      </c>
      <c r="L203" s="29">
        <f t="shared" ref="L203:L234" si="24">J203+K203</f>
        <v>131.31999969482422</v>
      </c>
      <c r="M203" s="29">
        <v>126.19999694824219</v>
      </c>
      <c r="N203" s="5">
        <v>4</v>
      </c>
      <c r="O203" s="29">
        <f t="shared" ref="O203:O234" si="25">M203+N203</f>
        <v>130.19999694824219</v>
      </c>
      <c r="P203" s="29">
        <f t="shared" ref="P203:P234" si="26">MIN(O203,L203)</f>
        <v>130.19999694824219</v>
      </c>
      <c r="Q203" s="29">
        <f t="shared" ref="Q203:Q234" si="27">IF( AND(ISNUMBER(P$171),ISNUMBER(P203)),(P203-P$171)/P$171*100,"")</f>
        <v>49.913643334188656</v>
      </c>
    </row>
    <row r="204" spans="1:17" ht="57.6" x14ac:dyDescent="0.3">
      <c r="A204" s="5">
        <v>34</v>
      </c>
      <c r="B204" s="11" t="s">
        <v>398</v>
      </c>
      <c r="C204" s="11">
        <v>2003</v>
      </c>
      <c r="D204" s="11">
        <v>2003</v>
      </c>
      <c r="E204" s="11">
        <v>2003</v>
      </c>
      <c r="F204" s="11">
        <v>3</v>
      </c>
      <c r="G204" s="11" t="s">
        <v>112</v>
      </c>
      <c r="H204" s="11" t="s">
        <v>113</v>
      </c>
      <c r="I204" s="11" t="s">
        <v>114</v>
      </c>
      <c r="J204" s="29">
        <v>127.58999633789062</v>
      </c>
      <c r="K204" s="5">
        <v>10</v>
      </c>
      <c r="L204" s="29">
        <f t="shared" si="24"/>
        <v>137.58999633789062</v>
      </c>
      <c r="M204" s="29">
        <v>128.69000244140625</v>
      </c>
      <c r="N204" s="5">
        <v>2</v>
      </c>
      <c r="O204" s="29">
        <f t="shared" si="25"/>
        <v>130.69000244140625</v>
      </c>
      <c r="P204" s="29">
        <f t="shared" si="26"/>
        <v>130.69000244140625</v>
      </c>
      <c r="Q204" s="29">
        <f t="shared" si="27"/>
        <v>50.477840803127094</v>
      </c>
    </row>
    <row r="205" spans="1:17" ht="43.2" x14ac:dyDescent="0.3">
      <c r="A205" s="5">
        <v>35</v>
      </c>
      <c r="B205" s="11" t="s">
        <v>105</v>
      </c>
      <c r="C205" s="11">
        <v>2002</v>
      </c>
      <c r="D205" s="11">
        <v>2002</v>
      </c>
      <c r="E205" s="11">
        <v>2002</v>
      </c>
      <c r="F205" s="11">
        <v>1</v>
      </c>
      <c r="G205" s="11" t="s">
        <v>11</v>
      </c>
      <c r="H205" s="11" t="s">
        <v>106</v>
      </c>
      <c r="I205" s="11" t="s">
        <v>107</v>
      </c>
      <c r="J205" s="29">
        <v>128.61000061035156</v>
      </c>
      <c r="K205" s="5">
        <v>4</v>
      </c>
      <c r="L205" s="29">
        <f t="shared" si="24"/>
        <v>132.61000061035156</v>
      </c>
      <c r="M205" s="29">
        <v>133.44000244140625</v>
      </c>
      <c r="N205" s="5">
        <v>4</v>
      </c>
      <c r="O205" s="29">
        <f t="shared" si="25"/>
        <v>137.44000244140625</v>
      </c>
      <c r="P205" s="29">
        <f t="shared" si="26"/>
        <v>132.61000061035156</v>
      </c>
      <c r="Q205" s="29">
        <f t="shared" si="27"/>
        <v>52.688546851115589</v>
      </c>
    </row>
    <row r="206" spans="1:17" ht="43.2" x14ac:dyDescent="0.3">
      <c r="A206" s="5">
        <v>36</v>
      </c>
      <c r="B206" s="11" t="s">
        <v>362</v>
      </c>
      <c r="C206" s="11">
        <v>2000</v>
      </c>
      <c r="D206" s="11">
        <v>2000</v>
      </c>
      <c r="E206" s="11">
        <v>2000</v>
      </c>
      <c r="F206" s="11">
        <v>1</v>
      </c>
      <c r="G206" s="11" t="s">
        <v>65</v>
      </c>
      <c r="H206" s="11" t="s">
        <v>66</v>
      </c>
      <c r="I206" s="11" t="s">
        <v>87</v>
      </c>
      <c r="J206" s="29">
        <v>140.02000427246094</v>
      </c>
      <c r="K206" s="5">
        <v>2</v>
      </c>
      <c r="L206" s="29">
        <f t="shared" si="24"/>
        <v>142.02000427246094</v>
      </c>
      <c r="M206" s="29">
        <v>138.80999755859375</v>
      </c>
      <c r="N206" s="5">
        <v>0</v>
      </c>
      <c r="O206" s="29">
        <f t="shared" si="25"/>
        <v>138.80999755859375</v>
      </c>
      <c r="P206" s="29">
        <f t="shared" si="26"/>
        <v>138.80999755859375</v>
      </c>
      <c r="Q206" s="29">
        <f t="shared" si="27"/>
        <v>59.827288425290305</v>
      </c>
    </row>
    <row r="207" spans="1:17" ht="28.8" x14ac:dyDescent="0.3">
      <c r="A207" s="5">
        <v>37</v>
      </c>
      <c r="B207" s="11" t="s">
        <v>144</v>
      </c>
      <c r="C207" s="11">
        <v>1988</v>
      </c>
      <c r="D207" s="11">
        <v>1988</v>
      </c>
      <c r="E207" s="11">
        <v>1988</v>
      </c>
      <c r="F207" s="11">
        <v>3</v>
      </c>
      <c r="G207" s="11" t="s">
        <v>11</v>
      </c>
      <c r="H207" s="11" t="s">
        <v>76</v>
      </c>
      <c r="I207" s="11" t="s">
        <v>71</v>
      </c>
      <c r="J207" s="29">
        <v>139.08000183105469</v>
      </c>
      <c r="K207" s="5">
        <v>4</v>
      </c>
      <c r="L207" s="29">
        <f t="shared" si="24"/>
        <v>143.08000183105469</v>
      </c>
      <c r="M207" s="29">
        <v>142.92999267578125</v>
      </c>
      <c r="N207" s="5">
        <v>0</v>
      </c>
      <c r="O207" s="29">
        <f t="shared" si="25"/>
        <v>142.92999267578125</v>
      </c>
      <c r="P207" s="29">
        <f t="shared" si="26"/>
        <v>142.92999267578125</v>
      </c>
      <c r="Q207" s="29">
        <f t="shared" si="27"/>
        <v>64.571094055195005</v>
      </c>
    </row>
    <row r="208" spans="1:17" ht="28.8" x14ac:dyDescent="0.3">
      <c r="A208" s="5">
        <v>38</v>
      </c>
      <c r="B208" s="11" t="s">
        <v>330</v>
      </c>
      <c r="C208" s="11">
        <v>2002</v>
      </c>
      <c r="D208" s="11">
        <v>2002</v>
      </c>
      <c r="E208" s="11">
        <v>2002</v>
      </c>
      <c r="F208" s="11">
        <v>2</v>
      </c>
      <c r="G208" s="11" t="s">
        <v>65</v>
      </c>
      <c r="H208" s="11" t="s">
        <v>331</v>
      </c>
      <c r="I208" s="11" t="s">
        <v>332</v>
      </c>
      <c r="J208" s="29">
        <v>139.05000305175781</v>
      </c>
      <c r="K208" s="5">
        <v>60</v>
      </c>
      <c r="L208" s="29">
        <f t="shared" si="24"/>
        <v>199.05000305175781</v>
      </c>
      <c r="M208" s="29">
        <v>145.22999572753906</v>
      </c>
      <c r="N208" s="5">
        <v>6</v>
      </c>
      <c r="O208" s="29">
        <f t="shared" si="25"/>
        <v>151.22999572753906</v>
      </c>
      <c r="P208" s="29">
        <f t="shared" si="26"/>
        <v>151.22999572753906</v>
      </c>
      <c r="Q208" s="29">
        <f t="shared" si="27"/>
        <v>74.127804702957405</v>
      </c>
    </row>
    <row r="209" spans="1:17" ht="43.2" x14ac:dyDescent="0.3">
      <c r="A209" s="5">
        <v>39</v>
      </c>
      <c r="B209" s="11" t="s">
        <v>124</v>
      </c>
      <c r="C209" s="11">
        <v>2003</v>
      </c>
      <c r="D209" s="11">
        <v>2003</v>
      </c>
      <c r="E209" s="11">
        <v>2003</v>
      </c>
      <c r="F209" s="11">
        <v>3</v>
      </c>
      <c r="G209" s="11" t="s">
        <v>65</v>
      </c>
      <c r="H209" s="11" t="s">
        <v>66</v>
      </c>
      <c r="I209" s="11" t="s">
        <v>87</v>
      </c>
      <c r="J209" s="29">
        <v>151.36000061035156</v>
      </c>
      <c r="K209" s="5">
        <v>2</v>
      </c>
      <c r="L209" s="29">
        <f t="shared" si="24"/>
        <v>153.36000061035156</v>
      </c>
      <c r="M209" s="29">
        <v>155.97999572753906</v>
      </c>
      <c r="N209" s="5">
        <v>0</v>
      </c>
      <c r="O209" s="29">
        <f t="shared" si="25"/>
        <v>155.97999572753906</v>
      </c>
      <c r="P209" s="29">
        <f t="shared" si="26"/>
        <v>153.36000061035156</v>
      </c>
      <c r="Q209" s="29">
        <f t="shared" si="27"/>
        <v>76.580314685956637</v>
      </c>
    </row>
    <row r="210" spans="1:17" ht="43.2" x14ac:dyDescent="0.3">
      <c r="A210" s="5">
        <v>40</v>
      </c>
      <c r="B210" s="11" t="s">
        <v>299</v>
      </c>
      <c r="C210" s="11">
        <v>2002</v>
      </c>
      <c r="D210" s="11">
        <v>2002</v>
      </c>
      <c r="E210" s="11">
        <v>2002</v>
      </c>
      <c r="F210" s="11" t="s">
        <v>64</v>
      </c>
      <c r="G210" s="11" t="s">
        <v>47</v>
      </c>
      <c r="H210" s="11" t="s">
        <v>50</v>
      </c>
      <c r="I210" s="11" t="s">
        <v>51</v>
      </c>
      <c r="J210" s="29">
        <v>146.55000305175781</v>
      </c>
      <c r="K210" s="5">
        <v>8</v>
      </c>
      <c r="L210" s="29">
        <f t="shared" si="24"/>
        <v>154.55000305175781</v>
      </c>
      <c r="M210" s="29">
        <v>156.75</v>
      </c>
      <c r="N210" s="5">
        <v>8</v>
      </c>
      <c r="O210" s="29">
        <f t="shared" si="25"/>
        <v>164.75</v>
      </c>
      <c r="P210" s="29">
        <f t="shared" si="26"/>
        <v>154.55000305175781</v>
      </c>
      <c r="Q210" s="29">
        <f t="shared" si="27"/>
        <v>77.950495989714327</v>
      </c>
    </row>
    <row r="211" spans="1:17" ht="57.6" x14ac:dyDescent="0.3">
      <c r="A211" s="5">
        <v>41</v>
      </c>
      <c r="B211" s="11" t="s">
        <v>455</v>
      </c>
      <c r="C211" s="11">
        <v>1999</v>
      </c>
      <c r="D211" s="11">
        <v>1999</v>
      </c>
      <c r="E211" s="11">
        <v>1999</v>
      </c>
      <c r="F211" s="11">
        <v>3</v>
      </c>
      <c r="G211" s="11" t="s">
        <v>11</v>
      </c>
      <c r="H211" s="11" t="s">
        <v>36</v>
      </c>
      <c r="I211" s="11" t="s">
        <v>37</v>
      </c>
      <c r="J211" s="29">
        <v>153.8699951171875</v>
      </c>
      <c r="K211" s="5">
        <v>8</v>
      </c>
      <c r="L211" s="29">
        <f t="shared" si="24"/>
        <v>161.8699951171875</v>
      </c>
      <c r="M211" s="29">
        <v>175.27000427246094</v>
      </c>
      <c r="N211" s="5">
        <v>10</v>
      </c>
      <c r="O211" s="29">
        <f t="shared" si="25"/>
        <v>185.27000427246094</v>
      </c>
      <c r="P211" s="29">
        <f t="shared" si="26"/>
        <v>161.8699951171875</v>
      </c>
      <c r="Q211" s="29">
        <f t="shared" si="27"/>
        <v>86.378811699599851</v>
      </c>
    </row>
    <row r="212" spans="1:17" ht="57.6" x14ac:dyDescent="0.3">
      <c r="A212" s="5">
        <v>42</v>
      </c>
      <c r="B212" s="11" t="s">
        <v>265</v>
      </c>
      <c r="C212" s="11">
        <v>2002</v>
      </c>
      <c r="D212" s="11">
        <v>2002</v>
      </c>
      <c r="E212" s="11">
        <v>2002</v>
      </c>
      <c r="F212" s="11">
        <v>2</v>
      </c>
      <c r="G212" s="11" t="s">
        <v>11</v>
      </c>
      <c r="H212" s="11" t="s">
        <v>36</v>
      </c>
      <c r="I212" s="11" t="s">
        <v>37</v>
      </c>
      <c r="J212" s="29">
        <v>161.47000122070312</v>
      </c>
      <c r="K212" s="5">
        <v>2</v>
      </c>
      <c r="L212" s="29">
        <f t="shared" si="24"/>
        <v>163.47000122070312</v>
      </c>
      <c r="M212" s="29"/>
      <c r="N212" s="5"/>
      <c r="O212" s="29" t="s">
        <v>823</v>
      </c>
      <c r="P212" s="29">
        <f t="shared" si="26"/>
        <v>163.47000122070312</v>
      </c>
      <c r="Q212" s="29">
        <f t="shared" si="27"/>
        <v>88.221075524155225</v>
      </c>
    </row>
    <row r="213" spans="1:17" x14ac:dyDescent="0.3">
      <c r="A213" s="5">
        <v>43</v>
      </c>
      <c r="B213" s="11" t="s">
        <v>60</v>
      </c>
      <c r="C213" s="11">
        <v>1988</v>
      </c>
      <c r="D213" s="11">
        <v>1988</v>
      </c>
      <c r="E213" s="11">
        <v>1988</v>
      </c>
      <c r="F213" s="11" t="s">
        <v>61</v>
      </c>
      <c r="G213" s="11" t="s">
        <v>11</v>
      </c>
      <c r="H213" s="11"/>
      <c r="I213" s="11"/>
      <c r="J213" s="29">
        <v>183.44000244140625</v>
      </c>
      <c r="K213" s="5">
        <v>2</v>
      </c>
      <c r="L213" s="29">
        <f t="shared" si="24"/>
        <v>185.44000244140625</v>
      </c>
      <c r="M213" s="29">
        <v>162.69000244140625</v>
      </c>
      <c r="N213" s="5">
        <v>2</v>
      </c>
      <c r="O213" s="29">
        <f t="shared" si="25"/>
        <v>164.69000244140625</v>
      </c>
      <c r="P213" s="29">
        <f t="shared" si="26"/>
        <v>164.69000244140625</v>
      </c>
      <c r="Q213" s="29">
        <f t="shared" si="27"/>
        <v>89.625797737324461</v>
      </c>
    </row>
    <row r="214" spans="1:17" ht="43.2" x14ac:dyDescent="0.3">
      <c r="A214" s="5">
        <v>44</v>
      </c>
      <c r="B214" s="11" t="s">
        <v>447</v>
      </c>
      <c r="C214" s="11">
        <v>2002</v>
      </c>
      <c r="D214" s="11">
        <v>2002</v>
      </c>
      <c r="E214" s="11">
        <v>2002</v>
      </c>
      <c r="F214" s="11">
        <v>3</v>
      </c>
      <c r="G214" s="11" t="s">
        <v>65</v>
      </c>
      <c r="H214" s="11" t="s">
        <v>66</v>
      </c>
      <c r="I214" s="11" t="s">
        <v>87</v>
      </c>
      <c r="J214" s="29">
        <v>176.61000061035156</v>
      </c>
      <c r="K214" s="5">
        <v>6</v>
      </c>
      <c r="L214" s="29">
        <f t="shared" si="24"/>
        <v>182.61000061035156</v>
      </c>
      <c r="M214" s="29">
        <v>170.03999328613281</v>
      </c>
      <c r="N214" s="5">
        <v>6</v>
      </c>
      <c r="O214" s="29">
        <f t="shared" si="25"/>
        <v>176.03999328613281</v>
      </c>
      <c r="P214" s="29">
        <f t="shared" si="26"/>
        <v>176.03999328613281</v>
      </c>
      <c r="Q214" s="29">
        <f t="shared" si="27"/>
        <v>102.69429634888006</v>
      </c>
    </row>
    <row r="215" spans="1:17" x14ac:dyDescent="0.3">
      <c r="A215" s="5">
        <v>45</v>
      </c>
      <c r="B215" s="11" t="s">
        <v>369</v>
      </c>
      <c r="C215" s="11">
        <v>1952</v>
      </c>
      <c r="D215" s="11">
        <v>1952</v>
      </c>
      <c r="E215" s="11">
        <v>1952</v>
      </c>
      <c r="F215" s="11" t="s">
        <v>61</v>
      </c>
      <c r="G215" s="11" t="s">
        <v>11</v>
      </c>
      <c r="H215" s="11" t="s">
        <v>12</v>
      </c>
      <c r="I215" s="11" t="s">
        <v>12</v>
      </c>
      <c r="J215" s="29">
        <v>212.19000244140625</v>
      </c>
      <c r="K215" s="5">
        <v>8</v>
      </c>
      <c r="L215" s="29">
        <f t="shared" si="24"/>
        <v>220.19000244140625</v>
      </c>
      <c r="M215" s="29">
        <v>169.77999877929687</v>
      </c>
      <c r="N215" s="5">
        <v>8</v>
      </c>
      <c r="O215" s="29">
        <f t="shared" si="25"/>
        <v>177.77999877929687</v>
      </c>
      <c r="P215" s="29">
        <f t="shared" si="26"/>
        <v>177.77999877929687</v>
      </c>
      <c r="Q215" s="29">
        <f t="shared" si="27"/>
        <v>104.69775694039927</v>
      </c>
    </row>
    <row r="216" spans="1:17" ht="57.6" x14ac:dyDescent="0.3">
      <c r="A216" s="5">
        <v>46</v>
      </c>
      <c r="B216" s="11" t="s">
        <v>453</v>
      </c>
      <c r="C216" s="11">
        <v>2004</v>
      </c>
      <c r="D216" s="11">
        <v>2004</v>
      </c>
      <c r="E216" s="11">
        <v>2004</v>
      </c>
      <c r="F216" s="11" t="s">
        <v>86</v>
      </c>
      <c r="G216" s="11" t="s">
        <v>11</v>
      </c>
      <c r="H216" s="11" t="s">
        <v>36</v>
      </c>
      <c r="I216" s="11" t="s">
        <v>37</v>
      </c>
      <c r="J216" s="29"/>
      <c r="K216" s="5"/>
      <c r="L216" s="29" t="s">
        <v>822</v>
      </c>
      <c r="M216" s="29">
        <v>185.69000244140625</v>
      </c>
      <c r="N216" s="5">
        <v>0</v>
      </c>
      <c r="O216" s="29">
        <f t="shared" si="25"/>
        <v>185.69000244140625</v>
      </c>
      <c r="P216" s="29">
        <f t="shared" si="26"/>
        <v>185.69000244140625</v>
      </c>
      <c r="Q216" s="29">
        <f t="shared" si="27"/>
        <v>113.80541819668166</v>
      </c>
    </row>
    <row r="217" spans="1:17" ht="57.6" x14ac:dyDescent="0.3">
      <c r="A217" s="5">
        <v>47</v>
      </c>
      <c r="B217" s="11" t="s">
        <v>258</v>
      </c>
      <c r="C217" s="11">
        <v>2003</v>
      </c>
      <c r="D217" s="11">
        <v>2003</v>
      </c>
      <c r="E217" s="11">
        <v>2003</v>
      </c>
      <c r="F217" s="11">
        <v>3</v>
      </c>
      <c r="G217" s="11" t="s">
        <v>11</v>
      </c>
      <c r="H217" s="11" t="s">
        <v>36</v>
      </c>
      <c r="I217" s="11" t="s">
        <v>37</v>
      </c>
      <c r="J217" s="29">
        <v>236.77000427246094</v>
      </c>
      <c r="K217" s="5">
        <v>60</v>
      </c>
      <c r="L217" s="29">
        <f t="shared" si="24"/>
        <v>296.77000427246094</v>
      </c>
      <c r="M217" s="29">
        <v>200.13999938964844</v>
      </c>
      <c r="N217" s="5">
        <v>4</v>
      </c>
      <c r="O217" s="29">
        <f t="shared" si="25"/>
        <v>204.13999938964844</v>
      </c>
      <c r="P217" s="29">
        <f t="shared" si="26"/>
        <v>204.13999938964844</v>
      </c>
      <c r="Q217" s="29">
        <f t="shared" si="27"/>
        <v>135.04893837214809</v>
      </c>
    </row>
    <row r="218" spans="1:17" ht="28.8" x14ac:dyDescent="0.3">
      <c r="A218" s="5">
        <v>48</v>
      </c>
      <c r="B218" s="11" t="s">
        <v>334</v>
      </c>
      <c r="C218" s="11">
        <v>2004</v>
      </c>
      <c r="D218" s="11">
        <v>2004</v>
      </c>
      <c r="E218" s="11">
        <v>2004</v>
      </c>
      <c r="F218" s="11" t="s">
        <v>64</v>
      </c>
      <c r="G218" s="11" t="s">
        <v>11</v>
      </c>
      <c r="H218" s="11" t="s">
        <v>117</v>
      </c>
      <c r="I218" s="11" t="s">
        <v>118</v>
      </c>
      <c r="J218" s="29">
        <v>226.24000549316406</v>
      </c>
      <c r="K218" s="5">
        <v>210</v>
      </c>
      <c r="L218" s="29">
        <f t="shared" si="24"/>
        <v>436.24000549316406</v>
      </c>
      <c r="M218" s="29">
        <v>202.19999694824219</v>
      </c>
      <c r="N218" s="5">
        <v>64</v>
      </c>
      <c r="O218" s="29">
        <f t="shared" si="25"/>
        <v>266.19999694824219</v>
      </c>
      <c r="P218" s="29">
        <f t="shared" si="26"/>
        <v>266.19999694824219</v>
      </c>
      <c r="Q218" s="29">
        <f t="shared" si="27"/>
        <v>206.50547107097816</v>
      </c>
    </row>
    <row r="219" spans="1:17" ht="43.2" x14ac:dyDescent="0.3">
      <c r="A219" s="5"/>
      <c r="B219" s="11" t="s">
        <v>63</v>
      </c>
      <c r="C219" s="11">
        <v>2000</v>
      </c>
      <c r="D219" s="11">
        <v>2000</v>
      </c>
      <c r="E219" s="11">
        <v>2000</v>
      </c>
      <c r="F219" s="11" t="s">
        <v>64</v>
      </c>
      <c r="G219" s="11" t="s">
        <v>65</v>
      </c>
      <c r="H219" s="11" t="s">
        <v>66</v>
      </c>
      <c r="I219" s="11" t="s">
        <v>67</v>
      </c>
      <c r="J219" s="29"/>
      <c r="K219" s="5"/>
      <c r="L219" s="29" t="s">
        <v>822</v>
      </c>
      <c r="M219" s="29"/>
      <c r="N219" s="5"/>
      <c r="O219" s="29" t="s">
        <v>822</v>
      </c>
      <c r="P219" s="29"/>
      <c r="Q219" s="29" t="str">
        <f t="shared" si="27"/>
        <v/>
      </c>
    </row>
    <row r="221" spans="1:17" ht="18" x14ac:dyDescent="0.3">
      <c r="A221" s="15" t="s">
        <v>861</v>
      </c>
      <c r="B221" s="15"/>
      <c r="C221" s="15"/>
      <c r="D221" s="15"/>
      <c r="E221" s="15"/>
      <c r="F221" s="15"/>
      <c r="G221" s="15"/>
      <c r="H221" s="15"/>
      <c r="I221" s="15"/>
      <c r="J221" s="15"/>
    </row>
    <row r="222" spans="1:17" x14ac:dyDescent="0.3">
      <c r="A222" s="20" t="s">
        <v>813</v>
      </c>
      <c r="B222" s="20" t="s">
        <v>1</v>
      </c>
      <c r="C222" s="20" t="s">
        <v>2</v>
      </c>
      <c r="D222" s="20" t="s">
        <v>485</v>
      </c>
      <c r="E222" s="20" t="s">
        <v>486</v>
      </c>
      <c r="F222" s="20" t="s">
        <v>3</v>
      </c>
      <c r="G222" s="20" t="s">
        <v>4</v>
      </c>
      <c r="H222" s="20" t="s">
        <v>5</v>
      </c>
      <c r="I222" s="20" t="s">
        <v>6</v>
      </c>
      <c r="J222" s="22" t="s">
        <v>815</v>
      </c>
      <c r="K222" s="23"/>
      <c r="L222" s="24"/>
      <c r="M222" s="22" t="s">
        <v>819</v>
      </c>
      <c r="N222" s="23"/>
      <c r="O222" s="24"/>
      <c r="P222" s="20" t="s">
        <v>820</v>
      </c>
      <c r="Q222" s="20" t="s">
        <v>821</v>
      </c>
    </row>
    <row r="223" spans="1:17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5" t="s">
        <v>816</v>
      </c>
      <c r="K223" s="25" t="s">
        <v>817</v>
      </c>
      <c r="L223" s="25" t="s">
        <v>818</v>
      </c>
      <c r="M223" s="25" t="s">
        <v>816</v>
      </c>
      <c r="N223" s="25" t="s">
        <v>817</v>
      </c>
      <c r="O223" s="25" t="s">
        <v>818</v>
      </c>
      <c r="P223" s="21"/>
      <c r="Q223" s="21"/>
    </row>
    <row r="224" spans="1:17" ht="43.2" x14ac:dyDescent="0.3">
      <c r="A224" s="26">
        <v>1</v>
      </c>
      <c r="B224" s="27" t="s">
        <v>53</v>
      </c>
      <c r="C224" s="27">
        <v>1997</v>
      </c>
      <c r="D224" s="27">
        <v>1997</v>
      </c>
      <c r="E224" s="27">
        <v>1997</v>
      </c>
      <c r="F224" s="27" t="s">
        <v>16</v>
      </c>
      <c r="G224" s="27" t="s">
        <v>54</v>
      </c>
      <c r="H224" s="27" t="s">
        <v>55</v>
      </c>
      <c r="I224" s="27" t="s">
        <v>56</v>
      </c>
      <c r="J224" s="28">
        <v>109.63999938964844</v>
      </c>
      <c r="K224" s="26">
        <v>4</v>
      </c>
      <c r="L224" s="28">
        <f t="shared" ref="L224:L239" si="28">J224+K224</f>
        <v>113.63999938964844</v>
      </c>
      <c r="M224" s="28">
        <v>108.51000213623047</v>
      </c>
      <c r="N224" s="26">
        <v>0</v>
      </c>
      <c r="O224" s="28">
        <f t="shared" ref="O224:O239" si="29">M224+N224</f>
        <v>108.51000213623047</v>
      </c>
      <c r="P224" s="28">
        <f t="shared" ref="P224:P239" si="30">MIN(O224,L224)</f>
        <v>108.51000213623047</v>
      </c>
      <c r="Q224" s="28">
        <f t="shared" ref="Q224:Q239" si="31">IF( AND(ISNUMBER(P$224),ISNUMBER(P224)),(P224-P$224)/P$224*100,"")</f>
        <v>0</v>
      </c>
    </row>
    <row r="225" spans="1:17" ht="57.6" x14ac:dyDescent="0.3">
      <c r="A225" s="5">
        <v>2</v>
      </c>
      <c r="B225" s="11" t="s">
        <v>282</v>
      </c>
      <c r="C225" s="11">
        <v>1998</v>
      </c>
      <c r="D225" s="11">
        <v>1998</v>
      </c>
      <c r="E225" s="11">
        <v>1998</v>
      </c>
      <c r="F225" s="11" t="s">
        <v>16</v>
      </c>
      <c r="G225" s="11" t="s">
        <v>283</v>
      </c>
      <c r="H225" s="11" t="s">
        <v>55</v>
      </c>
      <c r="I225" s="11" t="s">
        <v>284</v>
      </c>
      <c r="J225" s="29">
        <v>106.58000183105469</v>
      </c>
      <c r="K225" s="5">
        <v>4</v>
      </c>
      <c r="L225" s="29">
        <f t="shared" si="28"/>
        <v>110.58000183105469</v>
      </c>
      <c r="M225" s="29">
        <v>107.44000244140625</v>
      </c>
      <c r="N225" s="5">
        <v>2</v>
      </c>
      <c r="O225" s="29">
        <f t="shared" si="29"/>
        <v>109.44000244140625</v>
      </c>
      <c r="P225" s="29">
        <f t="shared" si="30"/>
        <v>109.44000244140625</v>
      </c>
      <c r="Q225" s="29">
        <f t="shared" si="31"/>
        <v>0.85706412945066468</v>
      </c>
    </row>
    <row r="226" spans="1:17" ht="28.8" x14ac:dyDescent="0.3">
      <c r="A226" s="5">
        <v>3</v>
      </c>
      <c r="B226" s="11" t="s">
        <v>428</v>
      </c>
      <c r="C226" s="11">
        <v>1991</v>
      </c>
      <c r="D226" s="11">
        <v>1991</v>
      </c>
      <c r="E226" s="11">
        <v>1991</v>
      </c>
      <c r="F226" s="11" t="s">
        <v>16</v>
      </c>
      <c r="G226" s="11" t="s">
        <v>429</v>
      </c>
      <c r="H226" s="11" t="s">
        <v>430</v>
      </c>
      <c r="I226" s="11" t="s">
        <v>431</v>
      </c>
      <c r="J226" s="29">
        <v>110.52999877929687</v>
      </c>
      <c r="K226" s="5">
        <v>2</v>
      </c>
      <c r="L226" s="29">
        <f t="shared" si="28"/>
        <v>112.52999877929687</v>
      </c>
      <c r="M226" s="29">
        <v>111.65000152587891</v>
      </c>
      <c r="N226" s="5">
        <v>2</v>
      </c>
      <c r="O226" s="29">
        <f t="shared" si="29"/>
        <v>113.65000152587891</v>
      </c>
      <c r="P226" s="29">
        <f t="shared" si="30"/>
        <v>112.52999877929687</v>
      </c>
      <c r="Q226" s="29">
        <f t="shared" si="31"/>
        <v>3.7047245082710831</v>
      </c>
    </row>
    <row r="227" spans="1:17" ht="57.6" x14ac:dyDescent="0.3">
      <c r="A227" s="5">
        <v>4</v>
      </c>
      <c r="B227" s="11" t="s">
        <v>471</v>
      </c>
      <c r="C227" s="11">
        <v>2000</v>
      </c>
      <c r="D227" s="11">
        <v>2000</v>
      </c>
      <c r="E227" s="11">
        <v>2000</v>
      </c>
      <c r="F227" s="11" t="s">
        <v>61</v>
      </c>
      <c r="G227" s="11" t="s">
        <v>283</v>
      </c>
      <c r="H227" s="11" t="s">
        <v>55</v>
      </c>
      <c r="I227" s="11" t="s">
        <v>284</v>
      </c>
      <c r="J227" s="29">
        <v>112.68000030517578</v>
      </c>
      <c r="K227" s="5">
        <v>0</v>
      </c>
      <c r="L227" s="29">
        <f t="shared" si="28"/>
        <v>112.68000030517578</v>
      </c>
      <c r="M227" s="29">
        <v>112.11000061035156</v>
      </c>
      <c r="N227" s="5">
        <v>8</v>
      </c>
      <c r="O227" s="29">
        <f t="shared" si="29"/>
        <v>120.11000061035156</v>
      </c>
      <c r="P227" s="29">
        <f t="shared" si="30"/>
        <v>112.68000030517578</v>
      </c>
      <c r="Q227" s="29">
        <f t="shared" si="31"/>
        <v>3.842962019031229</v>
      </c>
    </row>
    <row r="228" spans="1:17" ht="57.6" x14ac:dyDescent="0.3">
      <c r="A228" s="5">
        <v>5</v>
      </c>
      <c r="B228" s="11" t="s">
        <v>238</v>
      </c>
      <c r="C228" s="11">
        <v>1997</v>
      </c>
      <c r="D228" s="11">
        <v>1997</v>
      </c>
      <c r="E228" s="11">
        <v>1997</v>
      </c>
      <c r="F228" s="11" t="s">
        <v>16</v>
      </c>
      <c r="G228" s="11" t="s">
        <v>11</v>
      </c>
      <c r="H228" s="11" t="s">
        <v>201</v>
      </c>
      <c r="I228" s="11" t="s">
        <v>202</v>
      </c>
      <c r="J228" s="29">
        <v>111.12999725341797</v>
      </c>
      <c r="K228" s="5">
        <v>2</v>
      </c>
      <c r="L228" s="29">
        <f t="shared" si="28"/>
        <v>113.12999725341797</v>
      </c>
      <c r="M228" s="29">
        <v>112.16999816894531</v>
      </c>
      <c r="N228" s="5">
        <v>2</v>
      </c>
      <c r="O228" s="29">
        <f t="shared" si="29"/>
        <v>114.16999816894531</v>
      </c>
      <c r="P228" s="29">
        <f t="shared" si="30"/>
        <v>113.12999725341797</v>
      </c>
      <c r="Q228" s="29">
        <f t="shared" si="31"/>
        <v>4.2576675202598002</v>
      </c>
    </row>
    <row r="229" spans="1:17" ht="57.6" x14ac:dyDescent="0.3">
      <c r="A229" s="5">
        <v>6</v>
      </c>
      <c r="B229" s="11" t="s">
        <v>424</v>
      </c>
      <c r="C229" s="11">
        <v>2001</v>
      </c>
      <c r="D229" s="11">
        <v>2001</v>
      </c>
      <c r="E229" s="11">
        <v>2001</v>
      </c>
      <c r="F229" s="11" t="s">
        <v>61</v>
      </c>
      <c r="G229" s="11" t="s">
        <v>425</v>
      </c>
      <c r="H229" s="11" t="s">
        <v>426</v>
      </c>
      <c r="I229" s="11" t="s">
        <v>309</v>
      </c>
      <c r="J229" s="29">
        <v>115.37999725341797</v>
      </c>
      <c r="K229" s="5">
        <v>0</v>
      </c>
      <c r="L229" s="29">
        <f t="shared" si="28"/>
        <v>115.37999725341797</v>
      </c>
      <c r="M229" s="29">
        <v>120.29000091552734</v>
      </c>
      <c r="N229" s="5">
        <v>2</v>
      </c>
      <c r="O229" s="29">
        <f t="shared" si="29"/>
        <v>122.29000091552734</v>
      </c>
      <c r="P229" s="29">
        <f t="shared" si="30"/>
        <v>115.37999725341797</v>
      </c>
      <c r="Q229" s="29">
        <f t="shared" si="31"/>
        <v>6.3312090885063883</v>
      </c>
    </row>
    <row r="230" spans="1:17" ht="57.6" x14ac:dyDescent="0.3">
      <c r="A230" s="5">
        <v>7</v>
      </c>
      <c r="B230" s="11" t="s">
        <v>336</v>
      </c>
      <c r="C230" s="11">
        <v>1998</v>
      </c>
      <c r="D230" s="11">
        <v>1998</v>
      </c>
      <c r="E230" s="11">
        <v>1998</v>
      </c>
      <c r="F230" s="11" t="s">
        <v>61</v>
      </c>
      <c r="G230" s="11" t="s">
        <v>17</v>
      </c>
      <c r="H230" s="11" t="s">
        <v>18</v>
      </c>
      <c r="I230" s="11" t="s">
        <v>337</v>
      </c>
      <c r="J230" s="29">
        <v>116.55999755859375</v>
      </c>
      <c r="K230" s="5">
        <v>0</v>
      </c>
      <c r="L230" s="29">
        <f t="shared" si="28"/>
        <v>116.55999755859375</v>
      </c>
      <c r="M230" s="29">
        <v>120.80999755859375</v>
      </c>
      <c r="N230" s="5">
        <v>4</v>
      </c>
      <c r="O230" s="29">
        <f t="shared" si="29"/>
        <v>124.80999755859375</v>
      </c>
      <c r="P230" s="29">
        <f t="shared" si="30"/>
        <v>116.55999755859375</v>
      </c>
      <c r="Q230" s="29">
        <f t="shared" si="31"/>
        <v>7.4186667255400076</v>
      </c>
    </row>
    <row r="231" spans="1:17" ht="72" x14ac:dyDescent="0.3">
      <c r="A231" s="5">
        <v>8</v>
      </c>
      <c r="B231" s="11" t="s">
        <v>346</v>
      </c>
      <c r="C231" s="11">
        <v>2001</v>
      </c>
      <c r="D231" s="11">
        <v>2001</v>
      </c>
      <c r="E231" s="11">
        <v>2001</v>
      </c>
      <c r="F231" s="11" t="s">
        <v>61</v>
      </c>
      <c r="G231" s="11" t="s">
        <v>11</v>
      </c>
      <c r="H231" s="11" t="s">
        <v>347</v>
      </c>
      <c r="I231" s="11" t="s">
        <v>348</v>
      </c>
      <c r="J231" s="29"/>
      <c r="K231" s="5"/>
      <c r="L231" s="29" t="s">
        <v>823</v>
      </c>
      <c r="M231" s="29">
        <v>119.29000091552734</v>
      </c>
      <c r="N231" s="5">
        <v>4</v>
      </c>
      <c r="O231" s="29">
        <f t="shared" si="29"/>
        <v>123.29000091552734</v>
      </c>
      <c r="P231" s="29">
        <f t="shared" si="30"/>
        <v>123.29000091552734</v>
      </c>
      <c r="Q231" s="29">
        <f t="shared" si="31"/>
        <v>13.620863043335959</v>
      </c>
    </row>
    <row r="232" spans="1:17" ht="57.6" x14ac:dyDescent="0.3">
      <c r="A232" s="5">
        <v>9</v>
      </c>
      <c r="B232" s="11" t="s">
        <v>247</v>
      </c>
      <c r="C232" s="11">
        <v>1999</v>
      </c>
      <c r="D232" s="11">
        <v>1999</v>
      </c>
      <c r="E232" s="11">
        <v>1999</v>
      </c>
      <c r="F232" s="11" t="s">
        <v>61</v>
      </c>
      <c r="G232" s="11" t="s">
        <v>11</v>
      </c>
      <c r="H232" s="11" t="s">
        <v>248</v>
      </c>
      <c r="I232" s="11" t="s">
        <v>249</v>
      </c>
      <c r="J232" s="29">
        <v>128.80000305175781</v>
      </c>
      <c r="K232" s="5">
        <v>4</v>
      </c>
      <c r="L232" s="29">
        <f t="shared" si="28"/>
        <v>132.80000305175781</v>
      </c>
      <c r="M232" s="29">
        <v>126.87999725341797</v>
      </c>
      <c r="N232" s="5">
        <v>2</v>
      </c>
      <c r="O232" s="29">
        <f t="shared" si="29"/>
        <v>128.87999725341797</v>
      </c>
      <c r="P232" s="29">
        <f t="shared" si="30"/>
        <v>128.87999725341797</v>
      </c>
      <c r="Q232" s="29">
        <f t="shared" si="31"/>
        <v>18.772458497985919</v>
      </c>
    </row>
    <row r="233" spans="1:17" x14ac:dyDescent="0.3">
      <c r="A233" s="5">
        <v>10</v>
      </c>
      <c r="B233" s="11" t="s">
        <v>383</v>
      </c>
      <c r="C233" s="11">
        <v>1994</v>
      </c>
      <c r="D233" s="11">
        <v>1994</v>
      </c>
      <c r="E233" s="11">
        <v>1994</v>
      </c>
      <c r="F233" s="11">
        <v>1</v>
      </c>
      <c r="G233" s="11" t="s">
        <v>11</v>
      </c>
      <c r="H233" s="11" t="s">
        <v>117</v>
      </c>
      <c r="I233" s="11" t="s">
        <v>80</v>
      </c>
      <c r="J233" s="29">
        <v>130.77000427246094</v>
      </c>
      <c r="K233" s="5">
        <v>4</v>
      </c>
      <c r="L233" s="29">
        <f t="shared" si="28"/>
        <v>134.77000427246094</v>
      </c>
      <c r="M233" s="29">
        <v>130.55000305175781</v>
      </c>
      <c r="N233" s="5">
        <v>6</v>
      </c>
      <c r="O233" s="29">
        <f t="shared" si="29"/>
        <v>136.55000305175781</v>
      </c>
      <c r="P233" s="29">
        <f t="shared" si="30"/>
        <v>134.77000427246094</v>
      </c>
      <c r="Q233" s="29">
        <f t="shared" si="31"/>
        <v>24.20053600520804</v>
      </c>
    </row>
    <row r="234" spans="1:17" ht="28.8" x14ac:dyDescent="0.3">
      <c r="A234" s="5">
        <v>11</v>
      </c>
      <c r="B234" s="11" t="s">
        <v>387</v>
      </c>
      <c r="C234" s="11">
        <v>1996</v>
      </c>
      <c r="D234" s="11">
        <v>1996</v>
      </c>
      <c r="E234" s="11">
        <v>1996</v>
      </c>
      <c r="F234" s="11" t="s">
        <v>61</v>
      </c>
      <c r="G234" s="11" t="s">
        <v>11</v>
      </c>
      <c r="H234" s="11" t="s">
        <v>197</v>
      </c>
      <c r="I234" s="11" t="s">
        <v>107</v>
      </c>
      <c r="J234" s="29">
        <v>136.49000549316406</v>
      </c>
      <c r="K234" s="5">
        <v>4</v>
      </c>
      <c r="L234" s="29">
        <f t="shared" si="28"/>
        <v>140.49000549316406</v>
      </c>
      <c r="M234" s="29">
        <v>131.77000427246094</v>
      </c>
      <c r="N234" s="5">
        <v>10</v>
      </c>
      <c r="O234" s="29">
        <f t="shared" si="29"/>
        <v>141.77000427246094</v>
      </c>
      <c r="P234" s="29">
        <f t="shared" si="30"/>
        <v>140.49000549316406</v>
      </c>
      <c r="Q234" s="29">
        <f t="shared" si="31"/>
        <v>29.471940583674332</v>
      </c>
    </row>
    <row r="235" spans="1:17" ht="57.6" x14ac:dyDescent="0.3">
      <c r="A235" s="5">
        <v>12</v>
      </c>
      <c r="B235" s="11" t="s">
        <v>461</v>
      </c>
      <c r="C235" s="11">
        <v>1997</v>
      </c>
      <c r="D235" s="11">
        <v>1997</v>
      </c>
      <c r="E235" s="11">
        <v>1997</v>
      </c>
      <c r="F235" s="11" t="s">
        <v>61</v>
      </c>
      <c r="G235" s="11" t="s">
        <v>11</v>
      </c>
      <c r="H235" s="11" t="s">
        <v>462</v>
      </c>
      <c r="I235" s="11" t="s">
        <v>463</v>
      </c>
      <c r="J235" s="29">
        <v>161.77000427246094</v>
      </c>
      <c r="K235" s="5">
        <v>6</v>
      </c>
      <c r="L235" s="29">
        <f t="shared" si="28"/>
        <v>167.77000427246094</v>
      </c>
      <c r="M235" s="29">
        <v>163.8699951171875</v>
      </c>
      <c r="N235" s="5">
        <v>10</v>
      </c>
      <c r="O235" s="29">
        <f t="shared" si="29"/>
        <v>173.8699951171875</v>
      </c>
      <c r="P235" s="29">
        <f t="shared" si="30"/>
        <v>167.77000427246094</v>
      </c>
      <c r="Q235" s="29">
        <f t="shared" si="31"/>
        <v>54.612479006158011</v>
      </c>
    </row>
    <row r="236" spans="1:17" ht="28.8" x14ac:dyDescent="0.3">
      <c r="A236" s="5">
        <v>13</v>
      </c>
      <c r="B236" s="11" t="s">
        <v>89</v>
      </c>
      <c r="C236" s="11">
        <v>1973</v>
      </c>
      <c r="D236" s="11">
        <v>1973</v>
      </c>
      <c r="E236" s="11">
        <v>1973</v>
      </c>
      <c r="F236" s="11" t="s">
        <v>10</v>
      </c>
      <c r="G236" s="11" t="s">
        <v>11</v>
      </c>
      <c r="H236" s="11" t="s">
        <v>90</v>
      </c>
      <c r="I236" s="11" t="s">
        <v>91</v>
      </c>
      <c r="J236" s="29">
        <v>187.63999938964844</v>
      </c>
      <c r="K236" s="5">
        <v>0</v>
      </c>
      <c r="L236" s="29">
        <f t="shared" si="28"/>
        <v>187.63999938964844</v>
      </c>
      <c r="M236" s="29">
        <v>175.27000427246094</v>
      </c>
      <c r="N236" s="5">
        <v>6</v>
      </c>
      <c r="O236" s="29">
        <f t="shared" si="29"/>
        <v>181.27000427246094</v>
      </c>
      <c r="P236" s="29">
        <f t="shared" si="30"/>
        <v>181.27000427246094</v>
      </c>
      <c r="Q236" s="29">
        <f t="shared" si="31"/>
        <v>67.053728415637536</v>
      </c>
    </row>
    <row r="237" spans="1:17" ht="43.2" x14ac:dyDescent="0.3">
      <c r="A237" s="5">
        <v>14</v>
      </c>
      <c r="B237" s="11" t="s">
        <v>267</v>
      </c>
      <c r="C237" s="11">
        <v>2005</v>
      </c>
      <c r="D237" s="11">
        <v>2005</v>
      </c>
      <c r="E237" s="11">
        <v>2005</v>
      </c>
      <c r="F237" s="11" t="s">
        <v>86</v>
      </c>
      <c r="G237" s="11" t="s">
        <v>65</v>
      </c>
      <c r="H237" s="11" t="s">
        <v>66</v>
      </c>
      <c r="I237" s="11" t="s">
        <v>87</v>
      </c>
      <c r="J237" s="29">
        <v>221.24000549316406</v>
      </c>
      <c r="K237" s="5">
        <v>6</v>
      </c>
      <c r="L237" s="29">
        <f t="shared" si="28"/>
        <v>227.24000549316406</v>
      </c>
      <c r="M237" s="29">
        <v>213.83999633789062</v>
      </c>
      <c r="N237" s="5">
        <v>8</v>
      </c>
      <c r="O237" s="29">
        <f t="shared" si="29"/>
        <v>221.83999633789063</v>
      </c>
      <c r="P237" s="29">
        <f t="shared" si="30"/>
        <v>221.83999633789063</v>
      </c>
      <c r="Q237" s="29">
        <f t="shared" si="31"/>
        <v>104.44197951390541</v>
      </c>
    </row>
    <row r="238" spans="1:17" ht="43.2" x14ac:dyDescent="0.3">
      <c r="A238" s="5">
        <v>15</v>
      </c>
      <c r="B238" s="11" t="s">
        <v>69</v>
      </c>
      <c r="C238" s="11">
        <v>1984</v>
      </c>
      <c r="D238" s="11">
        <v>1984</v>
      </c>
      <c r="E238" s="11">
        <v>1984</v>
      </c>
      <c r="F238" s="11">
        <v>1</v>
      </c>
      <c r="G238" s="11" t="s">
        <v>11</v>
      </c>
      <c r="H238" s="11" t="s">
        <v>70</v>
      </c>
      <c r="I238" s="11" t="s">
        <v>71</v>
      </c>
      <c r="J238" s="29">
        <v>227.75</v>
      </c>
      <c r="K238" s="5">
        <v>2</v>
      </c>
      <c r="L238" s="29">
        <f t="shared" si="28"/>
        <v>229.75</v>
      </c>
      <c r="M238" s="29"/>
      <c r="N238" s="5"/>
      <c r="O238" s="29" t="s">
        <v>823</v>
      </c>
      <c r="P238" s="29">
        <f t="shared" si="30"/>
        <v>229.75</v>
      </c>
      <c r="Q238" s="29">
        <f t="shared" si="31"/>
        <v>111.73163346873498</v>
      </c>
    </row>
    <row r="239" spans="1:17" ht="72" x14ac:dyDescent="0.3">
      <c r="A239" s="5">
        <v>16</v>
      </c>
      <c r="B239" s="11" t="s">
        <v>350</v>
      </c>
      <c r="C239" s="11">
        <v>2005</v>
      </c>
      <c r="D239" s="11">
        <v>2005</v>
      </c>
      <c r="E239" s="11">
        <v>2005</v>
      </c>
      <c r="F239" s="11" t="s">
        <v>10</v>
      </c>
      <c r="G239" s="11" t="s">
        <v>11</v>
      </c>
      <c r="H239" s="11" t="s">
        <v>351</v>
      </c>
      <c r="I239" s="11" t="s">
        <v>352</v>
      </c>
      <c r="J239" s="29">
        <v>318.10000610351562</v>
      </c>
      <c r="K239" s="5">
        <v>108</v>
      </c>
      <c r="L239" s="29">
        <f t="shared" si="28"/>
        <v>426.10000610351562</v>
      </c>
      <c r="M239" s="29">
        <v>286.17001342773437</v>
      </c>
      <c r="N239" s="5">
        <v>64</v>
      </c>
      <c r="O239" s="29">
        <f t="shared" si="29"/>
        <v>350.17001342773437</v>
      </c>
      <c r="P239" s="29">
        <f t="shared" si="30"/>
        <v>350.17001342773437</v>
      </c>
      <c r="Q239" s="29">
        <f t="shared" si="31"/>
        <v>222.7075905759437</v>
      </c>
    </row>
  </sheetData>
  <mergeCells count="76">
    <mergeCell ref="P222:P223"/>
    <mergeCell ref="Q222:Q223"/>
    <mergeCell ref="G222:G223"/>
    <mergeCell ref="H222:H223"/>
    <mergeCell ref="I222:I223"/>
    <mergeCell ref="A221:J221"/>
    <mergeCell ref="J222:L222"/>
    <mergeCell ref="M222:O222"/>
    <mergeCell ref="A222:A223"/>
    <mergeCell ref="B222:B223"/>
    <mergeCell ref="C222:C223"/>
    <mergeCell ref="D222:D223"/>
    <mergeCell ref="E222:E223"/>
    <mergeCell ref="F222:F223"/>
    <mergeCell ref="I169:I170"/>
    <mergeCell ref="A168:J168"/>
    <mergeCell ref="J169:L169"/>
    <mergeCell ref="M169:O169"/>
    <mergeCell ref="P169:P170"/>
    <mergeCell ref="Q169:Q170"/>
    <mergeCell ref="P124:P125"/>
    <mergeCell ref="Q124:Q125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G124:G125"/>
    <mergeCell ref="H124:H125"/>
    <mergeCell ref="I124:I125"/>
    <mergeCell ref="A123:J123"/>
    <mergeCell ref="J124:L124"/>
    <mergeCell ref="M124:O124"/>
    <mergeCell ref="A124:A125"/>
    <mergeCell ref="B124:B125"/>
    <mergeCell ref="C124:C125"/>
    <mergeCell ref="D124:D125"/>
    <mergeCell ref="E124:E125"/>
    <mergeCell ref="F124:F125"/>
    <mergeCell ref="I106:I107"/>
    <mergeCell ref="A105:J105"/>
    <mergeCell ref="J106:L106"/>
    <mergeCell ref="M106:O106"/>
    <mergeCell ref="P106:P107"/>
    <mergeCell ref="Q106:Q107"/>
    <mergeCell ref="P8:P9"/>
    <mergeCell ref="Q8:Q9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/>
  </sheetViews>
  <sheetFormatPr defaultRowHeight="14.4" x14ac:dyDescent="0.3"/>
  <cols>
    <col min="1" max="2" width="5.77734375" style="1" customWidth="1"/>
    <col min="3" max="3" width="21.88671875" style="1" customWidth="1"/>
    <col min="4" max="6" width="5.77734375" style="1" customWidth="1"/>
    <col min="7" max="7" width="5.21875" style="1" customWidth="1"/>
    <col min="8" max="8" width="17.33203125" style="1" customWidth="1"/>
    <col min="9" max="9" width="43.33203125" style="1" customWidth="1"/>
    <col min="10" max="10" width="33.33203125" style="1" customWidth="1"/>
    <col min="11" max="11" width="43.33203125" style="1" customWidth="1"/>
    <col min="12" max="16384" width="8.88671875" style="1"/>
  </cols>
  <sheetData>
    <row r="1" spans="1:11" x14ac:dyDescent="0.3">
      <c r="A1" s="1" t="s">
        <v>483</v>
      </c>
      <c r="B1" s="1" t="s">
        <v>484</v>
      </c>
      <c r="C1" s="1" t="s">
        <v>1</v>
      </c>
      <c r="D1" s="1" t="s">
        <v>485</v>
      </c>
      <c r="E1" s="1" t="s">
        <v>486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487</v>
      </c>
    </row>
    <row r="2" spans="1:11" x14ac:dyDescent="0.3">
      <c r="A2" s="3" t="s">
        <v>488</v>
      </c>
      <c r="B2" s="2" t="s">
        <v>489</v>
      </c>
      <c r="C2" s="3" t="s">
        <v>9</v>
      </c>
      <c r="D2" s="2">
        <v>1963</v>
      </c>
      <c r="E2" s="2">
        <v>1963</v>
      </c>
      <c r="F2" s="4" t="s">
        <v>490</v>
      </c>
      <c r="G2" s="4" t="s">
        <v>10</v>
      </c>
      <c r="H2" s="3" t="s">
        <v>11</v>
      </c>
      <c r="I2" s="3" t="s">
        <v>12</v>
      </c>
      <c r="J2" s="3" t="s">
        <v>491</v>
      </c>
      <c r="K2" s="3" t="s">
        <v>492</v>
      </c>
    </row>
    <row r="3" spans="1:11" x14ac:dyDescent="0.3">
      <c r="A3" s="6" t="s">
        <v>488</v>
      </c>
      <c r="B3" s="5" t="s">
        <v>493</v>
      </c>
      <c r="C3" s="6" t="s">
        <v>21</v>
      </c>
      <c r="D3" s="5">
        <v>1962</v>
      </c>
      <c r="E3" s="5">
        <v>1962</v>
      </c>
      <c r="F3" s="7" t="s">
        <v>494</v>
      </c>
      <c r="G3" s="7" t="s">
        <v>22</v>
      </c>
      <c r="H3" s="6" t="s">
        <v>11</v>
      </c>
      <c r="I3" s="6" t="s">
        <v>23</v>
      </c>
      <c r="J3" s="6" t="s">
        <v>24</v>
      </c>
      <c r="K3" s="6" t="s">
        <v>23</v>
      </c>
    </row>
    <row r="4" spans="1:11" x14ac:dyDescent="0.3">
      <c r="A4" s="6" t="s">
        <v>488</v>
      </c>
      <c r="B4" s="5" t="s">
        <v>495</v>
      </c>
      <c r="C4" s="6" t="s">
        <v>30</v>
      </c>
      <c r="D4" s="5">
        <v>1981</v>
      </c>
      <c r="E4" s="5">
        <v>1981</v>
      </c>
      <c r="F4" s="7" t="s">
        <v>496</v>
      </c>
      <c r="G4" s="7" t="s">
        <v>10</v>
      </c>
      <c r="H4" s="6" t="s">
        <v>11</v>
      </c>
      <c r="I4" s="6" t="s">
        <v>31</v>
      </c>
      <c r="J4" s="6" t="s">
        <v>32</v>
      </c>
      <c r="K4" s="6" t="s">
        <v>31</v>
      </c>
    </row>
    <row r="5" spans="1:11" x14ac:dyDescent="0.3">
      <c r="A5" s="6" t="s">
        <v>488</v>
      </c>
      <c r="B5" s="5" t="s">
        <v>497</v>
      </c>
      <c r="C5" s="6" t="s">
        <v>34</v>
      </c>
      <c r="D5" s="5">
        <v>2002</v>
      </c>
      <c r="E5" s="5">
        <v>2002</v>
      </c>
      <c r="F5" s="7" t="s">
        <v>498</v>
      </c>
      <c r="G5" s="7" t="s">
        <v>35</v>
      </c>
      <c r="H5" s="6" t="s">
        <v>11</v>
      </c>
      <c r="I5" s="6" t="s">
        <v>36</v>
      </c>
      <c r="J5" s="6" t="s">
        <v>37</v>
      </c>
      <c r="K5" s="6" t="s">
        <v>499</v>
      </c>
    </row>
    <row r="6" spans="1:11" x14ac:dyDescent="0.3">
      <c r="A6" s="6" t="s">
        <v>488</v>
      </c>
      <c r="B6" s="5" t="s">
        <v>500</v>
      </c>
      <c r="C6" s="6" t="s">
        <v>44</v>
      </c>
      <c r="D6" s="5">
        <v>1962</v>
      </c>
      <c r="E6" s="5">
        <v>1962</v>
      </c>
      <c r="F6" s="7" t="s">
        <v>494</v>
      </c>
      <c r="G6" s="7" t="s">
        <v>27</v>
      </c>
      <c r="H6" s="6" t="s">
        <v>11</v>
      </c>
      <c r="I6" s="6" t="s">
        <v>23</v>
      </c>
      <c r="J6" s="6" t="s">
        <v>24</v>
      </c>
      <c r="K6" s="6" t="s">
        <v>23</v>
      </c>
    </row>
    <row r="7" spans="1:11" x14ac:dyDescent="0.3">
      <c r="A7" s="6" t="s">
        <v>488</v>
      </c>
      <c r="B7" s="5" t="s">
        <v>501</v>
      </c>
      <c r="C7" s="6" t="s">
        <v>46</v>
      </c>
      <c r="D7" s="5">
        <v>1974</v>
      </c>
      <c r="E7" s="5">
        <v>1974</v>
      </c>
      <c r="F7" s="7" t="s">
        <v>502</v>
      </c>
      <c r="G7" s="7" t="s">
        <v>10</v>
      </c>
      <c r="H7" s="6" t="s">
        <v>47</v>
      </c>
      <c r="I7" s="6" t="s">
        <v>491</v>
      </c>
      <c r="J7" s="6" t="s">
        <v>491</v>
      </c>
      <c r="K7" s="6" t="s">
        <v>503</v>
      </c>
    </row>
    <row r="8" spans="1:11" x14ac:dyDescent="0.3">
      <c r="A8" s="6" t="s">
        <v>488</v>
      </c>
      <c r="B8" s="5" t="s">
        <v>504</v>
      </c>
      <c r="C8" s="6" t="s">
        <v>58</v>
      </c>
      <c r="D8" s="5">
        <v>1975</v>
      </c>
      <c r="E8" s="5">
        <v>1975</v>
      </c>
      <c r="F8" s="7" t="s">
        <v>505</v>
      </c>
      <c r="G8" s="7" t="s">
        <v>10</v>
      </c>
      <c r="H8" s="6" t="s">
        <v>11</v>
      </c>
      <c r="I8" s="6" t="s">
        <v>31</v>
      </c>
      <c r="J8" s="6" t="s">
        <v>32</v>
      </c>
      <c r="K8" s="6" t="s">
        <v>31</v>
      </c>
    </row>
    <row r="9" spans="1:11" x14ac:dyDescent="0.3">
      <c r="A9" s="6" t="s">
        <v>488</v>
      </c>
      <c r="B9" s="5" t="s">
        <v>506</v>
      </c>
      <c r="C9" s="6" t="s">
        <v>73</v>
      </c>
      <c r="D9" s="5">
        <v>1971</v>
      </c>
      <c r="E9" s="5">
        <v>1971</v>
      </c>
      <c r="F9" s="7" t="s">
        <v>507</v>
      </c>
      <c r="G9" s="7" t="s">
        <v>27</v>
      </c>
      <c r="H9" s="6" t="s">
        <v>11</v>
      </c>
      <c r="I9" s="6" t="s">
        <v>23</v>
      </c>
      <c r="J9" s="6" t="s">
        <v>491</v>
      </c>
      <c r="K9" s="6" t="s">
        <v>23</v>
      </c>
    </row>
    <row r="10" spans="1:11" x14ac:dyDescent="0.3">
      <c r="A10" s="6" t="s">
        <v>488</v>
      </c>
      <c r="B10" s="5" t="s">
        <v>508</v>
      </c>
      <c r="C10" s="6" t="s">
        <v>75</v>
      </c>
      <c r="D10" s="5">
        <v>1986</v>
      </c>
      <c r="E10" s="5">
        <v>1986</v>
      </c>
      <c r="F10" s="7" t="s">
        <v>509</v>
      </c>
      <c r="G10" s="7" t="s">
        <v>27</v>
      </c>
      <c r="H10" s="6" t="s">
        <v>11</v>
      </c>
      <c r="I10" s="6" t="s">
        <v>76</v>
      </c>
      <c r="J10" s="6" t="s">
        <v>71</v>
      </c>
      <c r="K10" s="6" t="s">
        <v>287</v>
      </c>
    </row>
    <row r="11" spans="1:11" x14ac:dyDescent="0.3">
      <c r="A11" s="6" t="s">
        <v>488</v>
      </c>
      <c r="B11" s="5" t="s">
        <v>510</v>
      </c>
      <c r="C11" s="6" t="s">
        <v>82</v>
      </c>
      <c r="D11" s="5">
        <v>1984</v>
      </c>
      <c r="E11" s="5">
        <v>1984</v>
      </c>
      <c r="F11" s="7" t="s">
        <v>511</v>
      </c>
      <c r="G11" s="7" t="s">
        <v>16</v>
      </c>
      <c r="H11" s="6" t="s">
        <v>11</v>
      </c>
      <c r="I11" s="6" t="s">
        <v>83</v>
      </c>
      <c r="J11" s="6" t="s">
        <v>491</v>
      </c>
      <c r="K11" s="6" t="s">
        <v>492</v>
      </c>
    </row>
    <row r="12" spans="1:11" x14ac:dyDescent="0.3">
      <c r="A12" s="6" t="s">
        <v>488</v>
      </c>
      <c r="B12" s="5" t="s">
        <v>512</v>
      </c>
      <c r="C12" s="6" t="s">
        <v>93</v>
      </c>
      <c r="D12" s="5">
        <v>1988</v>
      </c>
      <c r="E12" s="5">
        <v>1988</v>
      </c>
      <c r="F12" s="7" t="s">
        <v>513</v>
      </c>
      <c r="G12" s="7" t="s">
        <v>10</v>
      </c>
      <c r="H12" s="6" t="s">
        <v>11</v>
      </c>
      <c r="I12" s="6" t="s">
        <v>94</v>
      </c>
      <c r="J12" s="6" t="s">
        <v>95</v>
      </c>
      <c r="K12" s="6" t="s">
        <v>94</v>
      </c>
    </row>
    <row r="13" spans="1:11" x14ac:dyDescent="0.3">
      <c r="A13" s="6" t="s">
        <v>488</v>
      </c>
      <c r="B13" s="5" t="s">
        <v>514</v>
      </c>
      <c r="C13" s="6" t="s">
        <v>97</v>
      </c>
      <c r="D13" s="5">
        <v>1986</v>
      </c>
      <c r="E13" s="5">
        <v>1986</v>
      </c>
      <c r="F13" s="7" t="s">
        <v>509</v>
      </c>
      <c r="G13" s="7" t="s">
        <v>22</v>
      </c>
      <c r="H13" s="6" t="s">
        <v>11</v>
      </c>
      <c r="I13" s="6" t="s">
        <v>98</v>
      </c>
      <c r="J13" s="6" t="s">
        <v>99</v>
      </c>
      <c r="K13" s="6" t="s">
        <v>492</v>
      </c>
    </row>
    <row r="14" spans="1:11" x14ac:dyDescent="0.3">
      <c r="A14" s="6" t="s">
        <v>488</v>
      </c>
      <c r="B14" s="5" t="s">
        <v>515</v>
      </c>
      <c r="C14" s="6" t="s">
        <v>105</v>
      </c>
      <c r="D14" s="5">
        <v>2002</v>
      </c>
      <c r="E14" s="5">
        <v>2002</v>
      </c>
      <c r="F14" s="7" t="s">
        <v>498</v>
      </c>
      <c r="G14" s="7" t="s">
        <v>22</v>
      </c>
      <c r="H14" s="6" t="s">
        <v>11</v>
      </c>
      <c r="I14" s="6" t="s">
        <v>106</v>
      </c>
      <c r="J14" s="6" t="s">
        <v>107</v>
      </c>
      <c r="K14" s="6" t="s">
        <v>499</v>
      </c>
    </row>
    <row r="15" spans="1:11" x14ac:dyDescent="0.3">
      <c r="A15" s="6" t="s">
        <v>488</v>
      </c>
      <c r="B15" s="5" t="s">
        <v>516</v>
      </c>
      <c r="C15" s="6" t="s">
        <v>109</v>
      </c>
      <c r="D15" s="5">
        <v>2000</v>
      </c>
      <c r="E15" s="5">
        <v>2000</v>
      </c>
      <c r="F15" s="7" t="s">
        <v>517</v>
      </c>
      <c r="G15" s="7" t="s">
        <v>22</v>
      </c>
      <c r="H15" s="6" t="s">
        <v>11</v>
      </c>
      <c r="I15" s="6" t="s">
        <v>106</v>
      </c>
      <c r="J15" s="6" t="s">
        <v>107</v>
      </c>
      <c r="K15" s="6" t="s">
        <v>499</v>
      </c>
    </row>
    <row r="16" spans="1:11" x14ac:dyDescent="0.3">
      <c r="A16" s="6" t="s">
        <v>488</v>
      </c>
      <c r="B16" s="5" t="s">
        <v>518</v>
      </c>
      <c r="C16" s="6" t="s">
        <v>111</v>
      </c>
      <c r="D16" s="5">
        <v>2004</v>
      </c>
      <c r="E16" s="5">
        <v>2004</v>
      </c>
      <c r="F16" s="7" t="s">
        <v>519</v>
      </c>
      <c r="G16" s="7" t="s">
        <v>86</v>
      </c>
      <c r="H16" s="6" t="s">
        <v>112</v>
      </c>
      <c r="I16" s="6" t="s">
        <v>113</v>
      </c>
      <c r="J16" s="6" t="s">
        <v>114</v>
      </c>
      <c r="K16" s="6" t="s">
        <v>520</v>
      </c>
    </row>
    <row r="17" spans="1:11" x14ac:dyDescent="0.3">
      <c r="A17" s="6" t="s">
        <v>488</v>
      </c>
      <c r="B17" s="5" t="s">
        <v>521</v>
      </c>
      <c r="C17" s="6" t="s">
        <v>122</v>
      </c>
      <c r="D17" s="5">
        <v>1989</v>
      </c>
      <c r="E17" s="5">
        <v>1989</v>
      </c>
      <c r="F17" s="7" t="s">
        <v>522</v>
      </c>
      <c r="G17" s="7" t="s">
        <v>22</v>
      </c>
      <c r="H17" s="6" t="s">
        <v>47</v>
      </c>
      <c r="I17" s="6" t="s">
        <v>491</v>
      </c>
      <c r="J17" s="6" t="s">
        <v>491</v>
      </c>
      <c r="K17" s="6" t="s">
        <v>503</v>
      </c>
    </row>
    <row r="18" spans="1:11" x14ac:dyDescent="0.3">
      <c r="A18" s="6" t="s">
        <v>488</v>
      </c>
      <c r="B18" s="5" t="s">
        <v>523</v>
      </c>
      <c r="C18" s="6" t="s">
        <v>124</v>
      </c>
      <c r="D18" s="5">
        <v>2003</v>
      </c>
      <c r="E18" s="5">
        <v>2003</v>
      </c>
      <c r="F18" s="7" t="s">
        <v>524</v>
      </c>
      <c r="G18" s="7" t="s">
        <v>35</v>
      </c>
      <c r="H18" s="6" t="s">
        <v>65</v>
      </c>
      <c r="I18" s="6" t="s">
        <v>66</v>
      </c>
      <c r="J18" s="6" t="s">
        <v>87</v>
      </c>
      <c r="K18" s="6" t="s">
        <v>525</v>
      </c>
    </row>
    <row r="19" spans="1:11" x14ac:dyDescent="0.3">
      <c r="A19" s="6" t="s">
        <v>488</v>
      </c>
      <c r="B19" s="5" t="s">
        <v>526</v>
      </c>
      <c r="C19" s="6" t="s">
        <v>139</v>
      </c>
      <c r="D19" s="5">
        <v>1998</v>
      </c>
      <c r="E19" s="5">
        <v>1998</v>
      </c>
      <c r="F19" s="7" t="s">
        <v>527</v>
      </c>
      <c r="G19" s="7" t="s">
        <v>61</v>
      </c>
      <c r="H19" s="6" t="s">
        <v>140</v>
      </c>
      <c r="I19" s="6" t="s">
        <v>141</v>
      </c>
      <c r="J19" s="6" t="s">
        <v>142</v>
      </c>
      <c r="K19" s="6" t="s">
        <v>528</v>
      </c>
    </row>
    <row r="20" spans="1:11" x14ac:dyDescent="0.3">
      <c r="A20" s="6" t="s">
        <v>488</v>
      </c>
      <c r="B20" s="5" t="s">
        <v>529</v>
      </c>
      <c r="C20" s="6" t="s">
        <v>146</v>
      </c>
      <c r="D20" s="5">
        <v>1986</v>
      </c>
      <c r="E20" s="5">
        <v>1986</v>
      </c>
      <c r="F20" s="7" t="s">
        <v>509</v>
      </c>
      <c r="G20" s="7" t="s">
        <v>61</v>
      </c>
      <c r="H20" s="6" t="s">
        <v>11</v>
      </c>
      <c r="I20" s="6" t="s">
        <v>76</v>
      </c>
      <c r="J20" s="6" t="s">
        <v>71</v>
      </c>
      <c r="K20" s="6" t="s">
        <v>287</v>
      </c>
    </row>
    <row r="21" spans="1:11" x14ac:dyDescent="0.3">
      <c r="A21" s="6" t="s">
        <v>488</v>
      </c>
      <c r="B21" s="5" t="s">
        <v>530</v>
      </c>
      <c r="C21" s="6" t="s">
        <v>148</v>
      </c>
      <c r="D21" s="5">
        <v>1981</v>
      </c>
      <c r="E21" s="5">
        <v>1981</v>
      </c>
      <c r="F21" s="7" t="s">
        <v>496</v>
      </c>
      <c r="G21" s="7" t="s">
        <v>10</v>
      </c>
      <c r="H21" s="6" t="s">
        <v>11</v>
      </c>
      <c r="I21" s="6" t="s">
        <v>149</v>
      </c>
      <c r="J21" s="6" t="s">
        <v>150</v>
      </c>
      <c r="K21" s="6" t="s">
        <v>149</v>
      </c>
    </row>
    <row r="22" spans="1:11" x14ac:dyDescent="0.3">
      <c r="A22" s="6" t="s">
        <v>488</v>
      </c>
      <c r="B22" s="5" t="s">
        <v>531</v>
      </c>
      <c r="C22" s="6" t="s">
        <v>152</v>
      </c>
      <c r="D22" s="5">
        <v>1975</v>
      </c>
      <c r="E22" s="5">
        <v>1975</v>
      </c>
      <c r="F22" s="7" t="s">
        <v>505</v>
      </c>
      <c r="G22" s="7" t="s">
        <v>22</v>
      </c>
      <c r="H22" s="6" t="s">
        <v>11</v>
      </c>
      <c r="I22" s="6" t="s">
        <v>23</v>
      </c>
      <c r="J22" s="6" t="s">
        <v>24</v>
      </c>
      <c r="K22" s="6" t="s">
        <v>23</v>
      </c>
    </row>
    <row r="23" spans="1:11" x14ac:dyDescent="0.3">
      <c r="A23" s="6" t="s">
        <v>488</v>
      </c>
      <c r="B23" s="5" t="s">
        <v>532</v>
      </c>
      <c r="C23" s="6" t="s">
        <v>154</v>
      </c>
      <c r="D23" s="5">
        <v>1992</v>
      </c>
      <c r="E23" s="5">
        <v>1992</v>
      </c>
      <c r="F23" s="7" t="s">
        <v>533</v>
      </c>
      <c r="G23" s="7" t="s">
        <v>22</v>
      </c>
      <c r="H23" s="6" t="s">
        <v>47</v>
      </c>
      <c r="I23" s="6" t="s">
        <v>50</v>
      </c>
      <c r="J23" s="6" t="s">
        <v>51</v>
      </c>
      <c r="K23" s="6" t="s">
        <v>503</v>
      </c>
    </row>
    <row r="24" spans="1:11" x14ac:dyDescent="0.3">
      <c r="A24" s="6" t="s">
        <v>488</v>
      </c>
      <c r="B24" s="5" t="s">
        <v>534</v>
      </c>
      <c r="C24" s="6" t="s">
        <v>156</v>
      </c>
      <c r="D24" s="5">
        <v>1973</v>
      </c>
      <c r="E24" s="5">
        <v>1973</v>
      </c>
      <c r="F24" s="7" t="s">
        <v>535</v>
      </c>
      <c r="G24" s="7" t="s">
        <v>16</v>
      </c>
      <c r="H24" s="6" t="s">
        <v>11</v>
      </c>
      <c r="I24" s="6" t="s">
        <v>76</v>
      </c>
      <c r="J24" s="6" t="s">
        <v>71</v>
      </c>
      <c r="K24" s="6" t="s">
        <v>287</v>
      </c>
    </row>
    <row r="25" spans="1:11" x14ac:dyDescent="0.3">
      <c r="A25" s="6" t="s">
        <v>488</v>
      </c>
      <c r="B25" s="5" t="s">
        <v>536</v>
      </c>
      <c r="C25" s="6" t="s">
        <v>158</v>
      </c>
      <c r="D25" s="5">
        <v>2006</v>
      </c>
      <c r="E25" s="5">
        <v>2006</v>
      </c>
      <c r="F25" s="7" t="s">
        <v>537</v>
      </c>
      <c r="G25" s="7" t="s">
        <v>86</v>
      </c>
      <c r="H25" s="6" t="s">
        <v>112</v>
      </c>
      <c r="I25" s="6" t="s">
        <v>113</v>
      </c>
      <c r="J25" s="6" t="s">
        <v>114</v>
      </c>
      <c r="K25" s="6" t="s">
        <v>520</v>
      </c>
    </row>
    <row r="26" spans="1:11" x14ac:dyDescent="0.3">
      <c r="A26" s="6" t="s">
        <v>488</v>
      </c>
      <c r="B26" s="5" t="s">
        <v>538</v>
      </c>
      <c r="C26" s="6" t="s">
        <v>160</v>
      </c>
      <c r="D26" s="5">
        <v>2001</v>
      </c>
      <c r="E26" s="5">
        <v>2001</v>
      </c>
      <c r="F26" s="7" t="s">
        <v>539</v>
      </c>
      <c r="G26" s="7" t="s">
        <v>35</v>
      </c>
      <c r="H26" s="6" t="s">
        <v>11</v>
      </c>
      <c r="I26" s="6" t="s">
        <v>36</v>
      </c>
      <c r="J26" s="6" t="s">
        <v>37</v>
      </c>
      <c r="K26" s="6" t="s">
        <v>499</v>
      </c>
    </row>
    <row r="27" spans="1:11" x14ac:dyDescent="0.3">
      <c r="A27" s="6" t="s">
        <v>488</v>
      </c>
      <c r="B27" s="5" t="s">
        <v>540</v>
      </c>
      <c r="C27" s="6" t="s">
        <v>162</v>
      </c>
      <c r="D27" s="5">
        <v>1983</v>
      </c>
      <c r="E27" s="5">
        <v>1983</v>
      </c>
      <c r="F27" s="7" t="s">
        <v>541</v>
      </c>
      <c r="G27" s="7" t="s">
        <v>22</v>
      </c>
      <c r="H27" s="6" t="s">
        <v>11</v>
      </c>
      <c r="I27" s="6" t="s">
        <v>163</v>
      </c>
      <c r="J27" s="6" t="s">
        <v>491</v>
      </c>
      <c r="K27" s="6" t="s">
        <v>163</v>
      </c>
    </row>
    <row r="28" spans="1:11" x14ac:dyDescent="0.3">
      <c r="A28" s="6" t="s">
        <v>488</v>
      </c>
      <c r="B28" s="5" t="s">
        <v>542</v>
      </c>
      <c r="C28" s="6" t="s">
        <v>165</v>
      </c>
      <c r="D28" s="5">
        <v>2004</v>
      </c>
      <c r="E28" s="5">
        <v>2004</v>
      </c>
      <c r="F28" s="7" t="s">
        <v>519</v>
      </c>
      <c r="G28" s="7" t="s">
        <v>64</v>
      </c>
      <c r="H28" s="6" t="s">
        <v>65</v>
      </c>
      <c r="I28" s="6" t="s">
        <v>66</v>
      </c>
      <c r="J28" s="6" t="s">
        <v>87</v>
      </c>
      <c r="K28" s="6" t="s">
        <v>525</v>
      </c>
    </row>
    <row r="29" spans="1:11" x14ac:dyDescent="0.3">
      <c r="A29" s="6" t="s">
        <v>488</v>
      </c>
      <c r="B29" s="5" t="s">
        <v>543</v>
      </c>
      <c r="C29" s="6" t="s">
        <v>167</v>
      </c>
      <c r="D29" s="5">
        <v>2002</v>
      </c>
      <c r="E29" s="5">
        <v>2002</v>
      </c>
      <c r="F29" s="7" t="s">
        <v>498</v>
      </c>
      <c r="G29" s="7" t="s">
        <v>64</v>
      </c>
      <c r="H29" s="6" t="s">
        <v>11</v>
      </c>
      <c r="I29" s="6" t="s">
        <v>79</v>
      </c>
      <c r="J29" s="6" t="s">
        <v>168</v>
      </c>
      <c r="K29" s="6" t="s">
        <v>163</v>
      </c>
    </row>
    <row r="30" spans="1:11" x14ac:dyDescent="0.3">
      <c r="A30" s="6" t="s">
        <v>488</v>
      </c>
      <c r="B30" s="5" t="s">
        <v>544</v>
      </c>
      <c r="C30" s="6" t="s">
        <v>170</v>
      </c>
      <c r="D30" s="5">
        <v>2002</v>
      </c>
      <c r="E30" s="5">
        <v>2002</v>
      </c>
      <c r="F30" s="7" t="s">
        <v>498</v>
      </c>
      <c r="G30" s="7" t="s">
        <v>86</v>
      </c>
      <c r="H30" s="6" t="s">
        <v>65</v>
      </c>
      <c r="I30" s="6" t="s">
        <v>66</v>
      </c>
      <c r="J30" s="6" t="s">
        <v>87</v>
      </c>
      <c r="K30" s="6" t="s">
        <v>525</v>
      </c>
    </row>
    <row r="31" spans="1:11" x14ac:dyDescent="0.3">
      <c r="A31" s="6" t="s">
        <v>488</v>
      </c>
      <c r="B31" s="5" t="s">
        <v>545</v>
      </c>
      <c r="C31" s="6" t="s">
        <v>172</v>
      </c>
      <c r="D31" s="5">
        <v>2005</v>
      </c>
      <c r="E31" s="5">
        <v>2005</v>
      </c>
      <c r="F31" s="7" t="s">
        <v>546</v>
      </c>
      <c r="G31" s="7" t="s">
        <v>86</v>
      </c>
      <c r="H31" s="6" t="s">
        <v>65</v>
      </c>
      <c r="I31" s="6" t="s">
        <v>66</v>
      </c>
      <c r="J31" s="6" t="s">
        <v>87</v>
      </c>
      <c r="K31" s="6" t="s">
        <v>525</v>
      </c>
    </row>
    <row r="32" spans="1:11" x14ac:dyDescent="0.3">
      <c r="A32" s="6" t="s">
        <v>488</v>
      </c>
      <c r="B32" s="5" t="s">
        <v>547</v>
      </c>
      <c r="C32" s="6" t="s">
        <v>174</v>
      </c>
      <c r="D32" s="5">
        <v>1986</v>
      </c>
      <c r="E32" s="5">
        <v>1986</v>
      </c>
      <c r="F32" s="7" t="s">
        <v>509</v>
      </c>
      <c r="G32" s="7" t="s">
        <v>10</v>
      </c>
      <c r="H32" s="6" t="s">
        <v>11</v>
      </c>
      <c r="I32" s="6" t="s">
        <v>175</v>
      </c>
      <c r="J32" s="6" t="s">
        <v>95</v>
      </c>
      <c r="K32" s="6" t="s">
        <v>94</v>
      </c>
    </row>
    <row r="33" spans="1:11" x14ac:dyDescent="0.3">
      <c r="A33" s="6" t="s">
        <v>488</v>
      </c>
      <c r="B33" s="5" t="s">
        <v>548</v>
      </c>
      <c r="C33" s="6" t="s">
        <v>180</v>
      </c>
      <c r="D33" s="5">
        <v>1975</v>
      </c>
      <c r="E33" s="5">
        <v>1975</v>
      </c>
      <c r="F33" s="7" t="s">
        <v>505</v>
      </c>
      <c r="G33" s="7" t="s">
        <v>22</v>
      </c>
      <c r="H33" s="6" t="s">
        <v>11</v>
      </c>
      <c r="I33" s="6" t="s">
        <v>23</v>
      </c>
      <c r="J33" s="6" t="s">
        <v>24</v>
      </c>
      <c r="K33" s="6" t="s">
        <v>23</v>
      </c>
    </row>
    <row r="34" spans="1:11" x14ac:dyDescent="0.3">
      <c r="A34" s="6" t="s">
        <v>488</v>
      </c>
      <c r="B34" s="5" t="s">
        <v>549</v>
      </c>
      <c r="C34" s="6" t="s">
        <v>182</v>
      </c>
      <c r="D34" s="5">
        <v>1962</v>
      </c>
      <c r="E34" s="5">
        <v>1962</v>
      </c>
      <c r="F34" s="7" t="s">
        <v>494</v>
      </c>
      <c r="G34" s="7" t="s">
        <v>27</v>
      </c>
      <c r="H34" s="6" t="s">
        <v>11</v>
      </c>
      <c r="I34" s="6" t="s">
        <v>183</v>
      </c>
      <c r="J34" s="6" t="s">
        <v>491</v>
      </c>
      <c r="K34" s="6" t="s">
        <v>23</v>
      </c>
    </row>
    <row r="35" spans="1:11" x14ac:dyDescent="0.3">
      <c r="A35" s="6" t="s">
        <v>488</v>
      </c>
      <c r="B35" s="5" t="s">
        <v>550</v>
      </c>
      <c r="C35" s="6" t="s">
        <v>185</v>
      </c>
      <c r="D35" s="5">
        <v>1951</v>
      </c>
      <c r="E35" s="5">
        <v>1951</v>
      </c>
      <c r="F35" s="7" t="s">
        <v>551</v>
      </c>
      <c r="G35" s="7" t="s">
        <v>16</v>
      </c>
      <c r="H35" s="6" t="s">
        <v>11</v>
      </c>
      <c r="I35" s="6" t="s">
        <v>163</v>
      </c>
      <c r="J35" s="6" t="s">
        <v>91</v>
      </c>
      <c r="K35" s="6" t="s">
        <v>163</v>
      </c>
    </row>
    <row r="36" spans="1:11" x14ac:dyDescent="0.3">
      <c r="A36" s="6" t="s">
        <v>488</v>
      </c>
      <c r="B36" s="5" t="s">
        <v>552</v>
      </c>
      <c r="C36" s="6" t="s">
        <v>189</v>
      </c>
      <c r="D36" s="5">
        <v>2004</v>
      </c>
      <c r="E36" s="5">
        <v>2004</v>
      </c>
      <c r="F36" s="7" t="s">
        <v>519</v>
      </c>
      <c r="G36" s="7" t="s">
        <v>10</v>
      </c>
      <c r="H36" s="6" t="s">
        <v>40</v>
      </c>
      <c r="I36" s="6" t="s">
        <v>41</v>
      </c>
      <c r="J36" s="6" t="s">
        <v>190</v>
      </c>
      <c r="K36" s="6" t="s">
        <v>41</v>
      </c>
    </row>
    <row r="37" spans="1:11" x14ac:dyDescent="0.3">
      <c r="A37" s="6" t="s">
        <v>488</v>
      </c>
      <c r="B37" s="5" t="s">
        <v>553</v>
      </c>
      <c r="C37" s="6" t="s">
        <v>196</v>
      </c>
      <c r="D37" s="5">
        <v>2007</v>
      </c>
      <c r="E37" s="5">
        <v>2007</v>
      </c>
      <c r="F37" s="7" t="s">
        <v>554</v>
      </c>
      <c r="G37" s="7" t="s">
        <v>10</v>
      </c>
      <c r="H37" s="6" t="s">
        <v>11</v>
      </c>
      <c r="I37" s="6" t="s">
        <v>197</v>
      </c>
      <c r="J37" s="6" t="s">
        <v>198</v>
      </c>
      <c r="K37" s="6" t="s">
        <v>499</v>
      </c>
    </row>
    <row r="38" spans="1:11" x14ac:dyDescent="0.3">
      <c r="A38" s="6" t="s">
        <v>488</v>
      </c>
      <c r="B38" s="5" t="s">
        <v>555</v>
      </c>
      <c r="C38" s="6" t="s">
        <v>200</v>
      </c>
      <c r="D38" s="5">
        <v>1997</v>
      </c>
      <c r="E38" s="5">
        <v>1997</v>
      </c>
      <c r="F38" s="7" t="s">
        <v>556</v>
      </c>
      <c r="G38" s="7" t="s">
        <v>16</v>
      </c>
      <c r="H38" s="6" t="s">
        <v>11</v>
      </c>
      <c r="I38" s="6" t="s">
        <v>201</v>
      </c>
      <c r="J38" s="6" t="s">
        <v>202</v>
      </c>
      <c r="K38" s="6" t="s">
        <v>499</v>
      </c>
    </row>
    <row r="39" spans="1:11" x14ac:dyDescent="0.3">
      <c r="A39" s="6" t="s">
        <v>488</v>
      </c>
      <c r="B39" s="5" t="s">
        <v>557</v>
      </c>
      <c r="C39" s="6" t="s">
        <v>204</v>
      </c>
      <c r="D39" s="5">
        <v>1990</v>
      </c>
      <c r="E39" s="5">
        <v>1990</v>
      </c>
      <c r="F39" s="7" t="s">
        <v>558</v>
      </c>
      <c r="G39" s="7" t="s">
        <v>61</v>
      </c>
      <c r="H39" s="6" t="s">
        <v>11</v>
      </c>
      <c r="I39" s="6" t="s">
        <v>205</v>
      </c>
      <c r="J39" s="6" t="s">
        <v>91</v>
      </c>
      <c r="K39" s="6" t="s">
        <v>492</v>
      </c>
    </row>
    <row r="40" spans="1:11" x14ac:dyDescent="0.3">
      <c r="A40" s="6" t="s">
        <v>488</v>
      </c>
      <c r="B40" s="5" t="s">
        <v>559</v>
      </c>
      <c r="C40" s="6" t="s">
        <v>207</v>
      </c>
      <c r="D40" s="5">
        <v>1984</v>
      </c>
      <c r="E40" s="5">
        <v>1984</v>
      </c>
      <c r="F40" s="7" t="s">
        <v>511</v>
      </c>
      <c r="G40" s="7" t="s">
        <v>10</v>
      </c>
      <c r="H40" s="6" t="s">
        <v>11</v>
      </c>
      <c r="I40" s="6" t="s">
        <v>149</v>
      </c>
      <c r="J40" s="6" t="s">
        <v>208</v>
      </c>
      <c r="K40" s="6" t="s">
        <v>149</v>
      </c>
    </row>
    <row r="41" spans="1:11" x14ac:dyDescent="0.3">
      <c r="A41" s="6" t="s">
        <v>488</v>
      </c>
      <c r="B41" s="5" t="s">
        <v>560</v>
      </c>
      <c r="C41" s="6" t="s">
        <v>210</v>
      </c>
      <c r="D41" s="5">
        <v>1969</v>
      </c>
      <c r="E41" s="5">
        <v>1969</v>
      </c>
      <c r="F41" s="7" t="s">
        <v>561</v>
      </c>
      <c r="G41" s="7" t="s">
        <v>61</v>
      </c>
      <c r="H41" s="6" t="s">
        <v>11</v>
      </c>
      <c r="I41" s="6" t="s">
        <v>90</v>
      </c>
      <c r="J41" s="6" t="s">
        <v>91</v>
      </c>
      <c r="K41" s="6" t="s">
        <v>90</v>
      </c>
    </row>
    <row r="42" spans="1:11" x14ac:dyDescent="0.3">
      <c r="A42" s="6" t="s">
        <v>488</v>
      </c>
      <c r="B42" s="5" t="s">
        <v>562</v>
      </c>
      <c r="C42" s="6" t="s">
        <v>212</v>
      </c>
      <c r="D42" s="5">
        <v>1956</v>
      </c>
      <c r="E42" s="5">
        <v>1956</v>
      </c>
      <c r="F42" s="7" t="s">
        <v>563</v>
      </c>
      <c r="G42" s="7" t="s">
        <v>61</v>
      </c>
      <c r="H42" s="6" t="s">
        <v>11</v>
      </c>
      <c r="I42" s="6" t="s">
        <v>149</v>
      </c>
      <c r="J42" s="6" t="s">
        <v>208</v>
      </c>
      <c r="K42" s="6" t="s">
        <v>149</v>
      </c>
    </row>
    <row r="43" spans="1:11" x14ac:dyDescent="0.3">
      <c r="A43" s="6" t="s">
        <v>488</v>
      </c>
      <c r="B43" s="5" t="s">
        <v>564</v>
      </c>
      <c r="C43" s="6" t="s">
        <v>223</v>
      </c>
      <c r="D43" s="5">
        <v>1975</v>
      </c>
      <c r="E43" s="5">
        <v>1975</v>
      </c>
      <c r="F43" s="7" t="s">
        <v>505</v>
      </c>
      <c r="G43" s="7" t="s">
        <v>22</v>
      </c>
      <c r="H43" s="6" t="s">
        <v>11</v>
      </c>
      <c r="I43" s="6" t="s">
        <v>23</v>
      </c>
      <c r="J43" s="6" t="s">
        <v>24</v>
      </c>
      <c r="K43" s="6" t="s">
        <v>23</v>
      </c>
    </row>
    <row r="44" spans="1:11" x14ac:dyDescent="0.3">
      <c r="A44" s="6" t="s">
        <v>488</v>
      </c>
      <c r="B44" s="5" t="s">
        <v>565</v>
      </c>
      <c r="C44" s="6" t="s">
        <v>227</v>
      </c>
      <c r="D44" s="5">
        <v>1971</v>
      </c>
      <c r="E44" s="5">
        <v>1971</v>
      </c>
      <c r="F44" s="7" t="s">
        <v>507</v>
      </c>
      <c r="G44" s="7" t="s">
        <v>27</v>
      </c>
      <c r="H44" s="6" t="s">
        <v>11</v>
      </c>
      <c r="I44" s="6" t="s">
        <v>23</v>
      </c>
      <c r="J44" s="6" t="s">
        <v>24</v>
      </c>
      <c r="K44" s="6" t="s">
        <v>23</v>
      </c>
    </row>
    <row r="45" spans="1:11" x14ac:dyDescent="0.3">
      <c r="A45" s="6" t="s">
        <v>488</v>
      </c>
      <c r="B45" s="5" t="s">
        <v>566</v>
      </c>
      <c r="C45" s="6" t="s">
        <v>229</v>
      </c>
      <c r="D45" s="5">
        <v>2005</v>
      </c>
      <c r="E45" s="5">
        <v>2005</v>
      </c>
      <c r="F45" s="7" t="s">
        <v>546</v>
      </c>
      <c r="G45" s="7" t="s">
        <v>64</v>
      </c>
      <c r="H45" s="6" t="s">
        <v>65</v>
      </c>
      <c r="I45" s="6" t="s">
        <v>66</v>
      </c>
      <c r="J45" s="6" t="s">
        <v>87</v>
      </c>
      <c r="K45" s="6" t="s">
        <v>525</v>
      </c>
    </row>
    <row r="46" spans="1:11" x14ac:dyDescent="0.3">
      <c r="A46" s="6" t="s">
        <v>488</v>
      </c>
      <c r="B46" s="5" t="s">
        <v>567</v>
      </c>
      <c r="C46" s="6" t="s">
        <v>240</v>
      </c>
      <c r="D46" s="5">
        <v>2000</v>
      </c>
      <c r="E46" s="5">
        <v>2000</v>
      </c>
      <c r="F46" s="7" t="s">
        <v>517</v>
      </c>
      <c r="G46" s="7" t="s">
        <v>61</v>
      </c>
      <c r="H46" s="6" t="s">
        <v>241</v>
      </c>
      <c r="I46" s="6" t="s">
        <v>242</v>
      </c>
      <c r="J46" s="6" t="s">
        <v>243</v>
      </c>
      <c r="K46" s="6" t="s">
        <v>499</v>
      </c>
    </row>
    <row r="47" spans="1:11" x14ac:dyDescent="0.3">
      <c r="A47" s="6" t="s">
        <v>488</v>
      </c>
      <c r="B47" s="5" t="s">
        <v>568</v>
      </c>
      <c r="C47" s="6" t="s">
        <v>254</v>
      </c>
      <c r="D47" s="5">
        <v>1996</v>
      </c>
      <c r="E47" s="5">
        <v>1996</v>
      </c>
      <c r="F47" s="7" t="s">
        <v>569</v>
      </c>
      <c r="G47" s="7" t="s">
        <v>16</v>
      </c>
      <c r="H47" s="6" t="s">
        <v>11</v>
      </c>
      <c r="I47" s="6" t="s">
        <v>255</v>
      </c>
      <c r="J47" s="6" t="s">
        <v>256</v>
      </c>
      <c r="K47" s="6" t="s">
        <v>499</v>
      </c>
    </row>
    <row r="48" spans="1:11" x14ac:dyDescent="0.3">
      <c r="A48" s="6" t="s">
        <v>488</v>
      </c>
      <c r="B48" s="5" t="s">
        <v>570</v>
      </c>
      <c r="C48" s="6" t="s">
        <v>258</v>
      </c>
      <c r="D48" s="5">
        <v>2003</v>
      </c>
      <c r="E48" s="5">
        <v>2003</v>
      </c>
      <c r="F48" s="7" t="s">
        <v>524</v>
      </c>
      <c r="G48" s="7" t="s">
        <v>35</v>
      </c>
      <c r="H48" s="6" t="s">
        <v>11</v>
      </c>
      <c r="I48" s="6" t="s">
        <v>36</v>
      </c>
      <c r="J48" s="6" t="s">
        <v>37</v>
      </c>
      <c r="K48" s="6" t="s">
        <v>499</v>
      </c>
    </row>
    <row r="49" spans="1:11" x14ac:dyDescent="0.3">
      <c r="A49" s="6" t="s">
        <v>488</v>
      </c>
      <c r="B49" s="5" t="s">
        <v>571</v>
      </c>
      <c r="C49" s="6" t="s">
        <v>263</v>
      </c>
      <c r="D49" s="5">
        <v>1955</v>
      </c>
      <c r="E49" s="5">
        <v>1955</v>
      </c>
      <c r="F49" s="7" t="s">
        <v>572</v>
      </c>
      <c r="G49" s="7" t="s">
        <v>10</v>
      </c>
      <c r="H49" s="6" t="s">
        <v>11</v>
      </c>
      <c r="I49" s="6" t="s">
        <v>12</v>
      </c>
      <c r="J49" s="6" t="s">
        <v>491</v>
      </c>
      <c r="K49" s="6" t="s">
        <v>492</v>
      </c>
    </row>
    <row r="50" spans="1:11" x14ac:dyDescent="0.3">
      <c r="A50" s="6" t="s">
        <v>488</v>
      </c>
      <c r="B50" s="5" t="s">
        <v>573</v>
      </c>
      <c r="C50" s="6" t="s">
        <v>265</v>
      </c>
      <c r="D50" s="5">
        <v>2002</v>
      </c>
      <c r="E50" s="5">
        <v>2002</v>
      </c>
      <c r="F50" s="7" t="s">
        <v>498</v>
      </c>
      <c r="G50" s="7" t="s">
        <v>27</v>
      </c>
      <c r="H50" s="6" t="s">
        <v>11</v>
      </c>
      <c r="I50" s="6" t="s">
        <v>36</v>
      </c>
      <c r="J50" s="6" t="s">
        <v>37</v>
      </c>
      <c r="K50" s="6" t="s">
        <v>499</v>
      </c>
    </row>
    <row r="51" spans="1:11" x14ac:dyDescent="0.3">
      <c r="A51" s="6" t="s">
        <v>488</v>
      </c>
      <c r="B51" s="5" t="s">
        <v>574</v>
      </c>
      <c r="C51" s="6" t="s">
        <v>269</v>
      </c>
      <c r="D51" s="5">
        <v>1983</v>
      </c>
      <c r="E51" s="5">
        <v>1983</v>
      </c>
      <c r="F51" s="7" t="s">
        <v>541</v>
      </c>
      <c r="G51" s="7" t="s">
        <v>10</v>
      </c>
      <c r="H51" s="6" t="s">
        <v>11</v>
      </c>
      <c r="I51" s="6" t="s">
        <v>149</v>
      </c>
      <c r="J51" s="6" t="s">
        <v>208</v>
      </c>
      <c r="K51" s="6" t="s">
        <v>149</v>
      </c>
    </row>
    <row r="52" spans="1:11" x14ac:dyDescent="0.3">
      <c r="A52" s="6" t="s">
        <v>488</v>
      </c>
      <c r="B52" s="5" t="s">
        <v>575</v>
      </c>
      <c r="C52" s="6" t="s">
        <v>271</v>
      </c>
      <c r="D52" s="5">
        <v>1986</v>
      </c>
      <c r="E52" s="5">
        <v>1986</v>
      </c>
      <c r="F52" s="7" t="s">
        <v>509</v>
      </c>
      <c r="G52" s="7" t="s">
        <v>22</v>
      </c>
      <c r="H52" s="6" t="s">
        <v>11</v>
      </c>
      <c r="I52" s="6" t="s">
        <v>23</v>
      </c>
      <c r="J52" s="6" t="s">
        <v>491</v>
      </c>
      <c r="K52" s="6" t="s">
        <v>23</v>
      </c>
    </row>
    <row r="53" spans="1:11" x14ac:dyDescent="0.3">
      <c r="A53" s="6" t="s">
        <v>488</v>
      </c>
      <c r="B53" s="5" t="s">
        <v>576</v>
      </c>
      <c r="C53" s="6" t="s">
        <v>286</v>
      </c>
      <c r="D53" s="5">
        <v>1979</v>
      </c>
      <c r="E53" s="5">
        <v>1979</v>
      </c>
      <c r="F53" s="7" t="s">
        <v>577</v>
      </c>
      <c r="G53" s="7" t="s">
        <v>22</v>
      </c>
      <c r="H53" s="6" t="s">
        <v>11</v>
      </c>
      <c r="I53" s="6" t="s">
        <v>287</v>
      </c>
      <c r="J53" s="6" t="s">
        <v>288</v>
      </c>
      <c r="K53" s="6" t="s">
        <v>492</v>
      </c>
    </row>
    <row r="54" spans="1:11" x14ac:dyDescent="0.3">
      <c r="A54" s="6" t="s">
        <v>488</v>
      </c>
      <c r="B54" s="5" t="s">
        <v>578</v>
      </c>
      <c r="C54" s="6" t="s">
        <v>290</v>
      </c>
      <c r="D54" s="5">
        <v>2004</v>
      </c>
      <c r="E54" s="5">
        <v>2004</v>
      </c>
      <c r="F54" s="7" t="s">
        <v>519</v>
      </c>
      <c r="G54" s="7" t="s">
        <v>10</v>
      </c>
      <c r="H54" s="6" t="s">
        <v>11</v>
      </c>
      <c r="I54" s="6" t="s">
        <v>106</v>
      </c>
      <c r="J54" s="6" t="s">
        <v>291</v>
      </c>
      <c r="K54" s="6" t="s">
        <v>499</v>
      </c>
    </row>
    <row r="55" spans="1:11" x14ac:dyDescent="0.3">
      <c r="A55" s="6" t="s">
        <v>488</v>
      </c>
      <c r="B55" s="5" t="s">
        <v>579</v>
      </c>
      <c r="C55" s="6" t="s">
        <v>297</v>
      </c>
      <c r="D55" s="5">
        <v>2003</v>
      </c>
      <c r="E55" s="5">
        <v>2003</v>
      </c>
      <c r="F55" s="7" t="s">
        <v>524</v>
      </c>
      <c r="G55" s="7" t="s">
        <v>35</v>
      </c>
      <c r="H55" s="6" t="s">
        <v>112</v>
      </c>
      <c r="I55" s="6" t="s">
        <v>113</v>
      </c>
      <c r="J55" s="6" t="s">
        <v>114</v>
      </c>
      <c r="K55" s="6" t="s">
        <v>520</v>
      </c>
    </row>
    <row r="56" spans="1:11" x14ac:dyDescent="0.3">
      <c r="A56" s="6" t="s">
        <v>488</v>
      </c>
      <c r="B56" s="5" t="s">
        <v>580</v>
      </c>
      <c r="C56" s="6" t="s">
        <v>299</v>
      </c>
      <c r="D56" s="5">
        <v>2002</v>
      </c>
      <c r="E56" s="5">
        <v>2002</v>
      </c>
      <c r="F56" s="7" t="s">
        <v>498</v>
      </c>
      <c r="G56" s="7" t="s">
        <v>64</v>
      </c>
      <c r="H56" s="6" t="s">
        <v>47</v>
      </c>
      <c r="I56" s="6" t="s">
        <v>50</v>
      </c>
      <c r="J56" s="6" t="s">
        <v>51</v>
      </c>
      <c r="K56" s="6" t="s">
        <v>503</v>
      </c>
    </row>
    <row r="57" spans="1:11" x14ac:dyDescent="0.3">
      <c r="A57" s="6" t="s">
        <v>488</v>
      </c>
      <c r="B57" s="5" t="s">
        <v>581</v>
      </c>
      <c r="C57" s="6" t="s">
        <v>304</v>
      </c>
      <c r="D57" s="5">
        <v>1968</v>
      </c>
      <c r="E57" s="5">
        <v>1968</v>
      </c>
      <c r="F57" s="7" t="s">
        <v>582</v>
      </c>
      <c r="G57" s="7" t="s">
        <v>22</v>
      </c>
      <c r="H57" s="6" t="s">
        <v>11</v>
      </c>
      <c r="I57" s="6" t="s">
        <v>23</v>
      </c>
      <c r="J57" s="6" t="s">
        <v>491</v>
      </c>
      <c r="K57" s="6" t="s">
        <v>23</v>
      </c>
    </row>
    <row r="58" spans="1:11" x14ac:dyDescent="0.3">
      <c r="A58" s="6" t="s">
        <v>488</v>
      </c>
      <c r="B58" s="5" t="s">
        <v>583</v>
      </c>
      <c r="C58" s="6" t="s">
        <v>306</v>
      </c>
      <c r="D58" s="5">
        <v>1995</v>
      </c>
      <c r="E58" s="5">
        <v>1995</v>
      </c>
      <c r="F58" s="7" t="s">
        <v>584</v>
      </c>
      <c r="G58" s="7" t="s">
        <v>16</v>
      </c>
      <c r="H58" s="6" t="s">
        <v>307</v>
      </c>
      <c r="I58" s="6" t="s">
        <v>308</v>
      </c>
      <c r="J58" s="6" t="s">
        <v>309</v>
      </c>
      <c r="K58" s="6" t="s">
        <v>528</v>
      </c>
    </row>
    <row r="59" spans="1:11" x14ac:dyDescent="0.3">
      <c r="A59" s="6" t="s">
        <v>488</v>
      </c>
      <c r="B59" s="5" t="s">
        <v>585</v>
      </c>
      <c r="C59" s="6" t="s">
        <v>311</v>
      </c>
      <c r="D59" s="5">
        <v>1990</v>
      </c>
      <c r="E59" s="5">
        <v>1990</v>
      </c>
      <c r="F59" s="7" t="s">
        <v>558</v>
      </c>
      <c r="G59" s="7" t="s">
        <v>10</v>
      </c>
      <c r="H59" s="6" t="s">
        <v>11</v>
      </c>
      <c r="I59" s="6" t="s">
        <v>312</v>
      </c>
      <c r="J59" s="6" t="s">
        <v>313</v>
      </c>
      <c r="K59" s="6" t="s">
        <v>94</v>
      </c>
    </row>
    <row r="60" spans="1:11" x14ac:dyDescent="0.3">
      <c r="A60" s="6" t="s">
        <v>488</v>
      </c>
      <c r="B60" s="5" t="s">
        <v>586</v>
      </c>
      <c r="C60" s="6" t="s">
        <v>315</v>
      </c>
      <c r="D60" s="5">
        <v>1958</v>
      </c>
      <c r="E60" s="5">
        <v>1958</v>
      </c>
      <c r="F60" s="7" t="s">
        <v>587</v>
      </c>
      <c r="G60" s="7" t="s">
        <v>22</v>
      </c>
      <c r="H60" s="6" t="s">
        <v>11</v>
      </c>
      <c r="I60" s="6" t="s">
        <v>316</v>
      </c>
      <c r="J60" s="6" t="s">
        <v>208</v>
      </c>
      <c r="K60" s="6" t="s">
        <v>149</v>
      </c>
    </row>
    <row r="61" spans="1:11" x14ac:dyDescent="0.3">
      <c r="A61" s="6" t="s">
        <v>488</v>
      </c>
      <c r="B61" s="5" t="s">
        <v>588</v>
      </c>
      <c r="C61" s="6" t="s">
        <v>318</v>
      </c>
      <c r="D61" s="5">
        <v>1955</v>
      </c>
      <c r="E61" s="5">
        <v>1955</v>
      </c>
      <c r="F61" s="7" t="s">
        <v>572</v>
      </c>
      <c r="G61" s="7" t="s">
        <v>22</v>
      </c>
      <c r="H61" s="6" t="s">
        <v>11</v>
      </c>
      <c r="I61" s="6" t="s">
        <v>319</v>
      </c>
      <c r="J61" s="6" t="s">
        <v>99</v>
      </c>
      <c r="K61" s="6" t="s">
        <v>492</v>
      </c>
    </row>
    <row r="62" spans="1:11" x14ac:dyDescent="0.3">
      <c r="A62" s="6" t="s">
        <v>488</v>
      </c>
      <c r="B62" s="5" t="s">
        <v>589</v>
      </c>
      <c r="C62" s="6" t="s">
        <v>321</v>
      </c>
      <c r="D62" s="5">
        <v>1992</v>
      </c>
      <c r="E62" s="5">
        <v>1992</v>
      </c>
      <c r="F62" s="7" t="s">
        <v>533</v>
      </c>
      <c r="G62" s="7" t="s">
        <v>22</v>
      </c>
      <c r="H62" s="6" t="s">
        <v>11</v>
      </c>
      <c r="I62" s="6" t="s">
        <v>12</v>
      </c>
      <c r="J62" s="6" t="s">
        <v>322</v>
      </c>
      <c r="K62" s="6" t="s">
        <v>590</v>
      </c>
    </row>
    <row r="63" spans="1:11" x14ac:dyDescent="0.3">
      <c r="A63" s="6" t="s">
        <v>488</v>
      </c>
      <c r="B63" s="5" t="s">
        <v>591</v>
      </c>
      <c r="C63" s="6" t="s">
        <v>330</v>
      </c>
      <c r="D63" s="5">
        <v>2002</v>
      </c>
      <c r="E63" s="5">
        <v>2002</v>
      </c>
      <c r="F63" s="7" t="s">
        <v>498</v>
      </c>
      <c r="G63" s="7" t="s">
        <v>27</v>
      </c>
      <c r="H63" s="6" t="s">
        <v>65</v>
      </c>
      <c r="I63" s="6" t="s">
        <v>331</v>
      </c>
      <c r="J63" s="6" t="s">
        <v>332</v>
      </c>
      <c r="K63" s="6" t="s">
        <v>592</v>
      </c>
    </row>
    <row r="64" spans="1:11" x14ac:dyDescent="0.3">
      <c r="A64" s="6" t="s">
        <v>488</v>
      </c>
      <c r="B64" s="5" t="s">
        <v>593</v>
      </c>
      <c r="C64" s="6" t="s">
        <v>339</v>
      </c>
      <c r="D64" s="5">
        <v>1983</v>
      </c>
      <c r="E64" s="5">
        <v>1983</v>
      </c>
      <c r="F64" s="7" t="s">
        <v>541</v>
      </c>
      <c r="G64" s="7" t="s">
        <v>16</v>
      </c>
      <c r="H64" s="6" t="s">
        <v>11</v>
      </c>
      <c r="I64" s="6" t="s">
        <v>340</v>
      </c>
      <c r="J64" s="6" t="s">
        <v>91</v>
      </c>
      <c r="K64" s="6" t="s">
        <v>499</v>
      </c>
    </row>
    <row r="65" spans="1:11" x14ac:dyDescent="0.3">
      <c r="A65" s="6" t="s">
        <v>488</v>
      </c>
      <c r="B65" s="5" t="s">
        <v>594</v>
      </c>
      <c r="C65" s="6" t="s">
        <v>344</v>
      </c>
      <c r="D65" s="5">
        <v>1978</v>
      </c>
      <c r="E65" s="5">
        <v>1978</v>
      </c>
      <c r="F65" s="7" t="s">
        <v>595</v>
      </c>
      <c r="G65" s="7" t="s">
        <v>22</v>
      </c>
      <c r="H65" s="6" t="s">
        <v>65</v>
      </c>
      <c r="I65" s="6" t="s">
        <v>331</v>
      </c>
      <c r="J65" s="6" t="s">
        <v>12</v>
      </c>
      <c r="K65" s="6" t="s">
        <v>592</v>
      </c>
    </row>
    <row r="66" spans="1:11" x14ac:dyDescent="0.3">
      <c r="A66" s="6" t="s">
        <v>488</v>
      </c>
      <c r="B66" s="5" t="s">
        <v>596</v>
      </c>
      <c r="C66" s="6" t="s">
        <v>354</v>
      </c>
      <c r="D66" s="5">
        <v>1963</v>
      </c>
      <c r="E66" s="5">
        <v>1963</v>
      </c>
      <c r="F66" s="7" t="s">
        <v>490</v>
      </c>
      <c r="G66" s="7" t="s">
        <v>22</v>
      </c>
      <c r="H66" s="6" t="s">
        <v>11</v>
      </c>
      <c r="I66" s="6" t="s">
        <v>163</v>
      </c>
      <c r="J66" s="6" t="s">
        <v>91</v>
      </c>
      <c r="K66" s="6" t="s">
        <v>163</v>
      </c>
    </row>
    <row r="67" spans="1:11" x14ac:dyDescent="0.3">
      <c r="A67" s="6" t="s">
        <v>488</v>
      </c>
      <c r="B67" s="5" t="s">
        <v>597</v>
      </c>
      <c r="C67" s="6" t="s">
        <v>358</v>
      </c>
      <c r="D67" s="5">
        <v>2000</v>
      </c>
      <c r="E67" s="5">
        <v>2000</v>
      </c>
      <c r="F67" s="7" t="s">
        <v>517</v>
      </c>
      <c r="G67" s="7" t="s">
        <v>61</v>
      </c>
      <c r="H67" s="6" t="s">
        <v>11</v>
      </c>
      <c r="I67" s="6" t="s">
        <v>255</v>
      </c>
      <c r="J67" s="6" t="s">
        <v>256</v>
      </c>
      <c r="K67" s="6" t="s">
        <v>598</v>
      </c>
    </row>
    <row r="68" spans="1:11" x14ac:dyDescent="0.3">
      <c r="A68" s="6" t="s">
        <v>488</v>
      </c>
      <c r="B68" s="5" t="s">
        <v>599</v>
      </c>
      <c r="C68" s="6" t="s">
        <v>362</v>
      </c>
      <c r="D68" s="5">
        <v>2000</v>
      </c>
      <c r="E68" s="5">
        <v>2000</v>
      </c>
      <c r="F68" s="7" t="s">
        <v>517</v>
      </c>
      <c r="G68" s="7" t="s">
        <v>22</v>
      </c>
      <c r="H68" s="6" t="s">
        <v>65</v>
      </c>
      <c r="I68" s="6" t="s">
        <v>66</v>
      </c>
      <c r="J68" s="6" t="s">
        <v>87</v>
      </c>
      <c r="K68" s="6" t="s">
        <v>525</v>
      </c>
    </row>
    <row r="69" spans="1:11" x14ac:dyDescent="0.3">
      <c r="A69" s="6" t="s">
        <v>488</v>
      </c>
      <c r="B69" s="5" t="s">
        <v>600</v>
      </c>
      <c r="C69" s="6" t="s">
        <v>364</v>
      </c>
      <c r="D69" s="5">
        <v>1976</v>
      </c>
      <c r="E69" s="5">
        <v>1976</v>
      </c>
      <c r="F69" s="7" t="s">
        <v>601</v>
      </c>
      <c r="G69" s="7" t="s">
        <v>22</v>
      </c>
      <c r="H69" s="6" t="s">
        <v>11</v>
      </c>
      <c r="I69" s="6" t="s">
        <v>149</v>
      </c>
      <c r="J69" s="6" t="s">
        <v>208</v>
      </c>
      <c r="K69" s="6" t="s">
        <v>149</v>
      </c>
    </row>
    <row r="70" spans="1:11" x14ac:dyDescent="0.3">
      <c r="A70" s="6" t="s">
        <v>488</v>
      </c>
      <c r="B70" s="5" t="s">
        <v>602</v>
      </c>
      <c r="C70" s="6" t="s">
        <v>366</v>
      </c>
      <c r="D70" s="5">
        <v>1958</v>
      </c>
      <c r="E70" s="5">
        <v>1958</v>
      </c>
      <c r="F70" s="7" t="s">
        <v>587</v>
      </c>
      <c r="G70" s="7" t="s">
        <v>10</v>
      </c>
      <c r="H70" s="6" t="s">
        <v>11</v>
      </c>
      <c r="I70" s="6" t="s">
        <v>94</v>
      </c>
      <c r="J70" s="6" t="s">
        <v>367</v>
      </c>
      <c r="K70" s="6" t="s">
        <v>94</v>
      </c>
    </row>
    <row r="71" spans="1:11" x14ac:dyDescent="0.3">
      <c r="A71" s="6" t="s">
        <v>488</v>
      </c>
      <c r="B71" s="5" t="s">
        <v>603</v>
      </c>
      <c r="C71" s="6" t="s">
        <v>371</v>
      </c>
      <c r="D71" s="5">
        <v>2000</v>
      </c>
      <c r="E71" s="5">
        <v>2000</v>
      </c>
      <c r="F71" s="7" t="s">
        <v>517</v>
      </c>
      <c r="G71" s="7" t="s">
        <v>22</v>
      </c>
      <c r="H71" s="6" t="s">
        <v>11</v>
      </c>
      <c r="I71" s="6" t="s">
        <v>106</v>
      </c>
      <c r="J71" s="6" t="s">
        <v>256</v>
      </c>
      <c r="K71" s="6" t="s">
        <v>598</v>
      </c>
    </row>
    <row r="72" spans="1:11" x14ac:dyDescent="0.3">
      <c r="A72" s="6" t="s">
        <v>488</v>
      </c>
      <c r="B72" s="5" t="s">
        <v>604</v>
      </c>
      <c r="C72" s="6" t="s">
        <v>373</v>
      </c>
      <c r="D72" s="5">
        <v>2002</v>
      </c>
      <c r="E72" s="5">
        <v>2002</v>
      </c>
      <c r="F72" s="7" t="s">
        <v>498</v>
      </c>
      <c r="G72" s="7" t="s">
        <v>22</v>
      </c>
      <c r="H72" s="6" t="s">
        <v>11</v>
      </c>
      <c r="I72" s="6" t="s">
        <v>106</v>
      </c>
      <c r="J72" s="6" t="s">
        <v>256</v>
      </c>
      <c r="K72" s="6" t="s">
        <v>598</v>
      </c>
    </row>
    <row r="73" spans="1:11" x14ac:dyDescent="0.3">
      <c r="A73" s="6" t="s">
        <v>488</v>
      </c>
      <c r="B73" s="5" t="s">
        <v>605</v>
      </c>
      <c r="C73" s="6" t="s">
        <v>375</v>
      </c>
      <c r="D73" s="5">
        <v>1959</v>
      </c>
      <c r="E73" s="5">
        <v>1959</v>
      </c>
      <c r="F73" s="7" t="s">
        <v>606</v>
      </c>
      <c r="G73" s="7" t="s">
        <v>22</v>
      </c>
      <c r="H73" s="6" t="s">
        <v>11</v>
      </c>
      <c r="I73" s="6" t="s">
        <v>319</v>
      </c>
      <c r="J73" s="6" t="s">
        <v>91</v>
      </c>
      <c r="K73" s="6" t="s">
        <v>492</v>
      </c>
    </row>
    <row r="74" spans="1:11" x14ac:dyDescent="0.3">
      <c r="A74" s="6" t="s">
        <v>488</v>
      </c>
      <c r="B74" s="5" t="s">
        <v>607</v>
      </c>
      <c r="C74" s="6" t="s">
        <v>377</v>
      </c>
      <c r="D74" s="5">
        <v>1968</v>
      </c>
      <c r="E74" s="5">
        <v>1968</v>
      </c>
      <c r="F74" s="7" t="s">
        <v>582</v>
      </c>
      <c r="G74" s="7" t="s">
        <v>16</v>
      </c>
      <c r="H74" s="6" t="s">
        <v>11</v>
      </c>
      <c r="I74" s="6" t="s">
        <v>23</v>
      </c>
      <c r="J74" s="6" t="s">
        <v>91</v>
      </c>
      <c r="K74" s="6" t="s">
        <v>23</v>
      </c>
    </row>
    <row r="75" spans="1:11" x14ac:dyDescent="0.3">
      <c r="A75" s="6" t="s">
        <v>488</v>
      </c>
      <c r="B75" s="5" t="s">
        <v>608</v>
      </c>
      <c r="C75" s="6" t="s">
        <v>381</v>
      </c>
      <c r="D75" s="5">
        <v>1998</v>
      </c>
      <c r="E75" s="5">
        <v>1998</v>
      </c>
      <c r="F75" s="7" t="s">
        <v>527</v>
      </c>
      <c r="G75" s="7" t="s">
        <v>61</v>
      </c>
      <c r="H75" s="6" t="s">
        <v>140</v>
      </c>
      <c r="I75" s="6" t="s">
        <v>141</v>
      </c>
      <c r="J75" s="6" t="s">
        <v>142</v>
      </c>
      <c r="K75" s="6" t="s">
        <v>528</v>
      </c>
    </row>
    <row r="76" spans="1:11" x14ac:dyDescent="0.3">
      <c r="A76" s="6" t="s">
        <v>488</v>
      </c>
      <c r="B76" s="5" t="s">
        <v>609</v>
      </c>
      <c r="C76" s="6" t="s">
        <v>385</v>
      </c>
      <c r="D76" s="5">
        <v>1963</v>
      </c>
      <c r="E76" s="5">
        <v>1963</v>
      </c>
      <c r="F76" s="7" t="s">
        <v>490</v>
      </c>
      <c r="G76" s="7" t="s">
        <v>22</v>
      </c>
      <c r="H76" s="6" t="s">
        <v>11</v>
      </c>
      <c r="I76" s="6" t="s">
        <v>12</v>
      </c>
      <c r="J76" s="6" t="s">
        <v>208</v>
      </c>
      <c r="K76" s="6" t="s">
        <v>149</v>
      </c>
    </row>
    <row r="77" spans="1:11" x14ac:dyDescent="0.3">
      <c r="A77" s="6" t="s">
        <v>488</v>
      </c>
      <c r="B77" s="5" t="s">
        <v>610</v>
      </c>
      <c r="C77" s="6" t="s">
        <v>389</v>
      </c>
      <c r="D77" s="5">
        <v>1980</v>
      </c>
      <c r="E77" s="5">
        <v>1980</v>
      </c>
      <c r="F77" s="7" t="s">
        <v>611</v>
      </c>
      <c r="G77" s="7" t="s">
        <v>10</v>
      </c>
      <c r="H77" s="6" t="s">
        <v>11</v>
      </c>
      <c r="I77" s="6" t="s">
        <v>94</v>
      </c>
      <c r="J77" s="6" t="s">
        <v>390</v>
      </c>
      <c r="K77" s="6" t="s">
        <v>94</v>
      </c>
    </row>
    <row r="78" spans="1:11" x14ac:dyDescent="0.3">
      <c r="A78" s="6" t="s">
        <v>488</v>
      </c>
      <c r="B78" s="5" t="s">
        <v>612</v>
      </c>
      <c r="C78" s="6" t="s">
        <v>392</v>
      </c>
      <c r="D78" s="5">
        <v>1975</v>
      </c>
      <c r="E78" s="5">
        <v>1975</v>
      </c>
      <c r="F78" s="7" t="s">
        <v>505</v>
      </c>
      <c r="G78" s="7" t="s">
        <v>27</v>
      </c>
      <c r="H78" s="6" t="s">
        <v>11</v>
      </c>
      <c r="I78" s="6" t="s">
        <v>23</v>
      </c>
      <c r="J78" s="6" t="s">
        <v>491</v>
      </c>
      <c r="K78" s="6" t="s">
        <v>23</v>
      </c>
    </row>
    <row r="79" spans="1:11" x14ac:dyDescent="0.3">
      <c r="A79" s="6" t="s">
        <v>488</v>
      </c>
      <c r="B79" s="5" t="s">
        <v>613</v>
      </c>
      <c r="C79" s="6" t="s">
        <v>394</v>
      </c>
      <c r="D79" s="5">
        <v>1954</v>
      </c>
      <c r="E79" s="5">
        <v>1954</v>
      </c>
      <c r="F79" s="7" t="s">
        <v>614</v>
      </c>
      <c r="G79" s="7" t="s">
        <v>16</v>
      </c>
      <c r="H79" s="6" t="s">
        <v>11</v>
      </c>
      <c r="I79" s="6" t="s">
        <v>12</v>
      </c>
      <c r="J79" s="6" t="s">
        <v>491</v>
      </c>
      <c r="K79" s="6" t="s">
        <v>492</v>
      </c>
    </row>
    <row r="80" spans="1:11" x14ac:dyDescent="0.3">
      <c r="A80" s="6" t="s">
        <v>488</v>
      </c>
      <c r="B80" s="5" t="s">
        <v>615</v>
      </c>
      <c r="C80" s="6" t="s">
        <v>396</v>
      </c>
      <c r="D80" s="5">
        <v>1952</v>
      </c>
      <c r="E80" s="5">
        <v>1952</v>
      </c>
      <c r="F80" s="7" t="s">
        <v>616</v>
      </c>
      <c r="G80" s="7" t="s">
        <v>61</v>
      </c>
      <c r="H80" s="6" t="s">
        <v>11</v>
      </c>
      <c r="I80" s="6" t="s">
        <v>163</v>
      </c>
      <c r="J80" s="6" t="s">
        <v>91</v>
      </c>
      <c r="K80" s="6" t="s">
        <v>163</v>
      </c>
    </row>
    <row r="81" spans="1:11" x14ac:dyDescent="0.3">
      <c r="A81" s="6" t="s">
        <v>488</v>
      </c>
      <c r="B81" s="5" t="s">
        <v>617</v>
      </c>
      <c r="C81" s="6" t="s">
        <v>402</v>
      </c>
      <c r="D81" s="5">
        <v>1967</v>
      </c>
      <c r="E81" s="5">
        <v>1967</v>
      </c>
      <c r="F81" s="7" t="s">
        <v>618</v>
      </c>
      <c r="G81" s="7" t="s">
        <v>22</v>
      </c>
      <c r="H81" s="6" t="s">
        <v>11</v>
      </c>
      <c r="I81" s="6" t="s">
        <v>403</v>
      </c>
      <c r="J81" s="6" t="s">
        <v>24</v>
      </c>
      <c r="K81" s="6" t="s">
        <v>94</v>
      </c>
    </row>
    <row r="82" spans="1:11" x14ac:dyDescent="0.3">
      <c r="A82" s="6" t="s">
        <v>488</v>
      </c>
      <c r="B82" s="5" t="s">
        <v>619</v>
      </c>
      <c r="C82" s="6" t="s">
        <v>411</v>
      </c>
      <c r="D82" s="5">
        <v>2004</v>
      </c>
      <c r="E82" s="5">
        <v>2004</v>
      </c>
      <c r="F82" s="7" t="s">
        <v>519</v>
      </c>
      <c r="G82" s="7" t="s">
        <v>10</v>
      </c>
      <c r="H82" s="6" t="s">
        <v>40</v>
      </c>
      <c r="I82" s="6" t="s">
        <v>41</v>
      </c>
      <c r="J82" s="6" t="s">
        <v>190</v>
      </c>
      <c r="K82" s="6" t="s">
        <v>41</v>
      </c>
    </row>
    <row r="83" spans="1:11" x14ac:dyDescent="0.3">
      <c r="A83" s="6" t="s">
        <v>488</v>
      </c>
      <c r="B83" s="5" t="s">
        <v>620</v>
      </c>
      <c r="C83" s="6" t="s">
        <v>415</v>
      </c>
      <c r="D83" s="5">
        <v>1976</v>
      </c>
      <c r="E83" s="5">
        <v>1976</v>
      </c>
      <c r="F83" s="7" t="s">
        <v>601</v>
      </c>
      <c r="G83" s="7" t="s">
        <v>22</v>
      </c>
      <c r="H83" s="6" t="s">
        <v>11</v>
      </c>
      <c r="I83" s="6" t="s">
        <v>12</v>
      </c>
      <c r="J83" s="6" t="s">
        <v>491</v>
      </c>
      <c r="K83" s="6" t="s">
        <v>492</v>
      </c>
    </row>
    <row r="84" spans="1:11" x14ac:dyDescent="0.3">
      <c r="A84" s="6" t="s">
        <v>488</v>
      </c>
      <c r="B84" s="5" t="s">
        <v>621</v>
      </c>
      <c r="C84" s="6" t="s">
        <v>419</v>
      </c>
      <c r="D84" s="5">
        <v>1979</v>
      </c>
      <c r="E84" s="5">
        <v>1979</v>
      </c>
      <c r="F84" s="7" t="s">
        <v>577</v>
      </c>
      <c r="G84" s="7" t="s">
        <v>61</v>
      </c>
      <c r="H84" s="6" t="s">
        <v>11</v>
      </c>
      <c r="I84" s="6" t="s">
        <v>420</v>
      </c>
      <c r="J84" s="6" t="s">
        <v>91</v>
      </c>
      <c r="K84" s="6" t="s">
        <v>499</v>
      </c>
    </row>
    <row r="85" spans="1:11" x14ac:dyDescent="0.3">
      <c r="A85" s="6" t="s">
        <v>488</v>
      </c>
      <c r="B85" s="5" t="s">
        <v>622</v>
      </c>
      <c r="C85" s="6" t="s">
        <v>433</v>
      </c>
      <c r="D85" s="5">
        <v>1985</v>
      </c>
      <c r="E85" s="5">
        <v>1985</v>
      </c>
      <c r="F85" s="7" t="s">
        <v>623</v>
      </c>
      <c r="G85" s="7" t="s">
        <v>61</v>
      </c>
      <c r="H85" s="6" t="s">
        <v>11</v>
      </c>
      <c r="I85" s="6" t="s">
        <v>434</v>
      </c>
      <c r="J85" s="6" t="s">
        <v>91</v>
      </c>
      <c r="K85" s="6" t="s">
        <v>492</v>
      </c>
    </row>
    <row r="86" spans="1:11" x14ac:dyDescent="0.3">
      <c r="A86" s="6" t="s">
        <v>488</v>
      </c>
      <c r="B86" s="5" t="s">
        <v>624</v>
      </c>
      <c r="C86" s="6" t="s">
        <v>436</v>
      </c>
      <c r="D86" s="5">
        <v>1962</v>
      </c>
      <c r="E86" s="5">
        <v>1962</v>
      </c>
      <c r="F86" s="7" t="s">
        <v>494</v>
      </c>
      <c r="G86" s="7" t="s">
        <v>22</v>
      </c>
      <c r="H86" s="6" t="s">
        <v>11</v>
      </c>
      <c r="I86" s="6" t="s">
        <v>90</v>
      </c>
      <c r="J86" s="6" t="s">
        <v>91</v>
      </c>
      <c r="K86" s="6" t="s">
        <v>90</v>
      </c>
    </row>
    <row r="87" spans="1:11" x14ac:dyDescent="0.3">
      <c r="A87" s="6" t="s">
        <v>488</v>
      </c>
      <c r="B87" s="5" t="s">
        <v>625</v>
      </c>
      <c r="C87" s="6" t="s">
        <v>438</v>
      </c>
      <c r="D87" s="5">
        <v>1972</v>
      </c>
      <c r="E87" s="5">
        <v>1972</v>
      </c>
      <c r="F87" s="7" t="s">
        <v>626</v>
      </c>
      <c r="G87" s="7" t="s">
        <v>10</v>
      </c>
      <c r="H87" s="6" t="s">
        <v>11</v>
      </c>
      <c r="I87" s="6" t="s">
        <v>149</v>
      </c>
      <c r="J87" s="6" t="s">
        <v>208</v>
      </c>
      <c r="K87" s="6" t="s">
        <v>149</v>
      </c>
    </row>
    <row r="88" spans="1:11" x14ac:dyDescent="0.3">
      <c r="A88" s="6" t="s">
        <v>488</v>
      </c>
      <c r="B88" s="5" t="s">
        <v>627</v>
      </c>
      <c r="C88" s="6" t="s">
        <v>447</v>
      </c>
      <c r="D88" s="5">
        <v>2002</v>
      </c>
      <c r="E88" s="5">
        <v>2002</v>
      </c>
      <c r="F88" s="7" t="s">
        <v>498</v>
      </c>
      <c r="G88" s="7" t="s">
        <v>35</v>
      </c>
      <c r="H88" s="6" t="s">
        <v>65</v>
      </c>
      <c r="I88" s="6" t="s">
        <v>66</v>
      </c>
      <c r="J88" s="6" t="s">
        <v>87</v>
      </c>
      <c r="K88" s="6" t="s">
        <v>525</v>
      </c>
    </row>
    <row r="89" spans="1:11" x14ac:dyDescent="0.3">
      <c r="A89" s="6" t="s">
        <v>488</v>
      </c>
      <c r="B89" s="5" t="s">
        <v>628</v>
      </c>
      <c r="C89" s="6" t="s">
        <v>451</v>
      </c>
      <c r="D89" s="5">
        <v>1981</v>
      </c>
      <c r="E89" s="5">
        <v>1981</v>
      </c>
      <c r="F89" s="7" t="s">
        <v>496</v>
      </c>
      <c r="G89" s="7" t="s">
        <v>22</v>
      </c>
      <c r="H89" s="6" t="s">
        <v>11</v>
      </c>
      <c r="I89" s="6" t="s">
        <v>23</v>
      </c>
      <c r="J89" s="6" t="s">
        <v>24</v>
      </c>
      <c r="K89" s="6" t="s">
        <v>23</v>
      </c>
    </row>
    <row r="90" spans="1:11" x14ac:dyDescent="0.3">
      <c r="A90" s="6" t="s">
        <v>488</v>
      </c>
      <c r="B90" s="5" t="s">
        <v>629</v>
      </c>
      <c r="C90" s="6" t="s">
        <v>453</v>
      </c>
      <c r="D90" s="5">
        <v>2004</v>
      </c>
      <c r="E90" s="5">
        <v>2004</v>
      </c>
      <c r="F90" s="7" t="s">
        <v>519</v>
      </c>
      <c r="G90" s="7" t="s">
        <v>86</v>
      </c>
      <c r="H90" s="6" t="s">
        <v>11</v>
      </c>
      <c r="I90" s="6" t="s">
        <v>36</v>
      </c>
      <c r="J90" s="6" t="s">
        <v>37</v>
      </c>
      <c r="K90" s="6" t="s">
        <v>499</v>
      </c>
    </row>
    <row r="91" spans="1:11" x14ac:dyDescent="0.3">
      <c r="A91" s="6" t="s">
        <v>488</v>
      </c>
      <c r="B91" s="5" t="s">
        <v>630</v>
      </c>
      <c r="C91" s="6" t="s">
        <v>455</v>
      </c>
      <c r="D91" s="5">
        <v>1999</v>
      </c>
      <c r="E91" s="5">
        <v>1999</v>
      </c>
      <c r="F91" s="7" t="s">
        <v>631</v>
      </c>
      <c r="G91" s="7" t="s">
        <v>35</v>
      </c>
      <c r="H91" s="6" t="s">
        <v>11</v>
      </c>
      <c r="I91" s="6" t="s">
        <v>36</v>
      </c>
      <c r="J91" s="6" t="s">
        <v>37</v>
      </c>
      <c r="K91" s="6" t="s">
        <v>499</v>
      </c>
    </row>
    <row r="92" spans="1:11" x14ac:dyDescent="0.3">
      <c r="A92" s="6" t="s">
        <v>488</v>
      </c>
      <c r="B92" s="5" t="s">
        <v>632</v>
      </c>
      <c r="C92" s="6" t="s">
        <v>465</v>
      </c>
      <c r="D92" s="5">
        <v>1983</v>
      </c>
      <c r="E92" s="5">
        <v>1983</v>
      </c>
      <c r="F92" s="7" t="s">
        <v>541</v>
      </c>
      <c r="G92" s="7" t="s">
        <v>16</v>
      </c>
      <c r="H92" s="6" t="s">
        <v>11</v>
      </c>
      <c r="I92" s="6" t="s">
        <v>466</v>
      </c>
      <c r="J92" s="6" t="s">
        <v>445</v>
      </c>
      <c r="K92" s="6" t="s">
        <v>149</v>
      </c>
    </row>
    <row r="93" spans="1:11" x14ac:dyDescent="0.3">
      <c r="A93" s="6" t="s">
        <v>488</v>
      </c>
      <c r="B93" s="5" t="s">
        <v>633</v>
      </c>
      <c r="C93" s="6" t="s">
        <v>468</v>
      </c>
      <c r="D93" s="5">
        <v>1994</v>
      </c>
      <c r="E93" s="5">
        <v>1994</v>
      </c>
      <c r="F93" s="7" t="s">
        <v>634</v>
      </c>
      <c r="G93" s="7" t="s">
        <v>16</v>
      </c>
      <c r="H93" s="6" t="s">
        <v>11</v>
      </c>
      <c r="I93" s="6" t="s">
        <v>469</v>
      </c>
      <c r="J93" s="6" t="s">
        <v>99</v>
      </c>
      <c r="K93" s="6" t="s">
        <v>492</v>
      </c>
    </row>
    <row r="94" spans="1:11" x14ac:dyDescent="0.3">
      <c r="A94" s="6" t="s">
        <v>488</v>
      </c>
      <c r="B94" s="5" t="s">
        <v>635</v>
      </c>
      <c r="C94" s="6" t="s">
        <v>476</v>
      </c>
      <c r="D94" s="5">
        <v>1993</v>
      </c>
      <c r="E94" s="5">
        <v>1993</v>
      </c>
      <c r="F94" s="7" t="s">
        <v>636</v>
      </c>
      <c r="G94" s="7" t="s">
        <v>61</v>
      </c>
      <c r="H94" s="6" t="s">
        <v>11</v>
      </c>
      <c r="I94" s="6" t="s">
        <v>469</v>
      </c>
      <c r="J94" s="6" t="s">
        <v>99</v>
      </c>
      <c r="K94" s="6" t="s">
        <v>492</v>
      </c>
    </row>
    <row r="95" spans="1:11" x14ac:dyDescent="0.3">
      <c r="A95" s="6" t="s">
        <v>488</v>
      </c>
      <c r="B95" s="5" t="s">
        <v>637</v>
      </c>
      <c r="C95" s="6" t="s">
        <v>480</v>
      </c>
      <c r="D95" s="5">
        <v>1978</v>
      </c>
      <c r="E95" s="5">
        <v>1978</v>
      </c>
      <c r="F95" s="7" t="s">
        <v>595</v>
      </c>
      <c r="G95" s="7" t="s">
        <v>22</v>
      </c>
      <c r="H95" s="6" t="s">
        <v>11</v>
      </c>
      <c r="I95" s="6" t="s">
        <v>90</v>
      </c>
      <c r="J95" s="6" t="s">
        <v>280</v>
      </c>
      <c r="K95" s="6" t="s">
        <v>90</v>
      </c>
    </row>
    <row r="96" spans="1:11" x14ac:dyDescent="0.3">
      <c r="A96" s="6" t="s">
        <v>488</v>
      </c>
      <c r="B96" s="5" t="s">
        <v>638</v>
      </c>
      <c r="C96" s="6" t="s">
        <v>482</v>
      </c>
      <c r="D96" s="5">
        <v>1989</v>
      </c>
      <c r="E96" s="5">
        <v>1989</v>
      </c>
      <c r="F96" s="7" t="s">
        <v>522</v>
      </c>
      <c r="G96" s="7" t="s">
        <v>22</v>
      </c>
      <c r="H96" s="6" t="s">
        <v>47</v>
      </c>
      <c r="I96" s="6" t="s">
        <v>50</v>
      </c>
      <c r="J96" s="6" t="s">
        <v>51</v>
      </c>
      <c r="K96" s="6" t="s">
        <v>503</v>
      </c>
    </row>
    <row r="97" spans="1:11" ht="28.8" customHeight="1" x14ac:dyDescent="0.3">
      <c r="A97" s="6" t="s">
        <v>639</v>
      </c>
      <c r="B97" s="5" t="s">
        <v>640</v>
      </c>
      <c r="C97" s="11" t="s">
        <v>641</v>
      </c>
      <c r="D97" s="5">
        <v>2002</v>
      </c>
      <c r="E97" s="5">
        <v>2001</v>
      </c>
      <c r="F97" s="12" t="s">
        <v>642</v>
      </c>
      <c r="G97" s="12" t="s">
        <v>643</v>
      </c>
      <c r="H97" s="6" t="s">
        <v>11</v>
      </c>
      <c r="I97" s="6" t="s">
        <v>36</v>
      </c>
      <c r="J97" s="6" t="s">
        <v>37</v>
      </c>
      <c r="K97" s="6" t="s">
        <v>499</v>
      </c>
    </row>
    <row r="98" spans="1:11" ht="28.8" customHeight="1" x14ac:dyDescent="0.3">
      <c r="A98" s="6" t="s">
        <v>639</v>
      </c>
      <c r="B98" s="5" t="s">
        <v>644</v>
      </c>
      <c r="C98" s="11" t="s">
        <v>645</v>
      </c>
      <c r="D98" s="5">
        <v>1995</v>
      </c>
      <c r="E98" s="5">
        <v>1994</v>
      </c>
      <c r="F98" s="12" t="s">
        <v>646</v>
      </c>
      <c r="G98" s="12" t="s">
        <v>647</v>
      </c>
      <c r="H98" s="6" t="s">
        <v>11</v>
      </c>
      <c r="I98" s="6" t="s">
        <v>79</v>
      </c>
      <c r="J98" s="6" t="s">
        <v>80</v>
      </c>
      <c r="K98" s="6" t="s">
        <v>648</v>
      </c>
    </row>
    <row r="99" spans="1:11" ht="28.8" customHeight="1" x14ac:dyDescent="0.3">
      <c r="A99" s="6" t="s">
        <v>639</v>
      </c>
      <c r="B99" s="5" t="s">
        <v>649</v>
      </c>
      <c r="C99" s="11" t="s">
        <v>650</v>
      </c>
      <c r="D99" s="5">
        <v>2002</v>
      </c>
      <c r="E99" s="5">
        <v>2002</v>
      </c>
      <c r="F99" s="12" t="s">
        <v>651</v>
      </c>
      <c r="G99" s="12" t="s">
        <v>652</v>
      </c>
      <c r="H99" s="6" t="s">
        <v>11</v>
      </c>
      <c r="I99" s="11" t="s">
        <v>653</v>
      </c>
      <c r="J99" s="11" t="s">
        <v>654</v>
      </c>
      <c r="K99" s="6" t="s">
        <v>499</v>
      </c>
    </row>
    <row r="100" spans="1:11" ht="28.8" customHeight="1" x14ac:dyDescent="0.3">
      <c r="A100" s="6" t="s">
        <v>639</v>
      </c>
      <c r="B100" s="5" t="s">
        <v>655</v>
      </c>
      <c r="C100" s="11" t="s">
        <v>656</v>
      </c>
      <c r="D100" s="5">
        <v>2000</v>
      </c>
      <c r="E100" s="5">
        <v>1999</v>
      </c>
      <c r="F100" s="12" t="s">
        <v>657</v>
      </c>
      <c r="G100" s="12" t="s">
        <v>658</v>
      </c>
      <c r="H100" s="6" t="s">
        <v>11</v>
      </c>
      <c r="I100" s="11" t="s">
        <v>653</v>
      </c>
      <c r="J100" s="11" t="s">
        <v>654</v>
      </c>
      <c r="K100" s="6" t="s">
        <v>499</v>
      </c>
    </row>
    <row r="101" spans="1:11" ht="28.8" customHeight="1" x14ac:dyDescent="0.3">
      <c r="A101" s="6" t="s">
        <v>639</v>
      </c>
      <c r="B101" s="5" t="s">
        <v>659</v>
      </c>
      <c r="C101" s="11" t="s">
        <v>660</v>
      </c>
      <c r="D101" s="5">
        <v>2003</v>
      </c>
      <c r="E101" s="5">
        <v>2002</v>
      </c>
      <c r="F101" s="12" t="s">
        <v>661</v>
      </c>
      <c r="G101" s="12" t="s">
        <v>643</v>
      </c>
      <c r="H101" s="6" t="s">
        <v>65</v>
      </c>
      <c r="I101" s="6" t="s">
        <v>66</v>
      </c>
      <c r="J101" s="6" t="s">
        <v>87</v>
      </c>
      <c r="K101" s="6" t="s">
        <v>525</v>
      </c>
    </row>
    <row r="102" spans="1:11" ht="28.8" customHeight="1" x14ac:dyDescent="0.3">
      <c r="A102" s="6" t="s">
        <v>639</v>
      </c>
      <c r="B102" s="5" t="s">
        <v>662</v>
      </c>
      <c r="C102" s="11" t="s">
        <v>663</v>
      </c>
      <c r="D102" s="5">
        <v>1995</v>
      </c>
      <c r="E102" s="5">
        <v>1995</v>
      </c>
      <c r="F102" s="12" t="s">
        <v>664</v>
      </c>
      <c r="G102" s="12" t="s">
        <v>647</v>
      </c>
      <c r="H102" s="6" t="s">
        <v>127</v>
      </c>
      <c r="I102" s="6" t="s">
        <v>128</v>
      </c>
      <c r="J102" s="6" t="s">
        <v>129</v>
      </c>
      <c r="K102" s="6" t="s">
        <v>528</v>
      </c>
    </row>
    <row r="103" spans="1:11" ht="28.8" customHeight="1" x14ac:dyDescent="0.3">
      <c r="A103" s="6" t="s">
        <v>639</v>
      </c>
      <c r="B103" s="5" t="s">
        <v>665</v>
      </c>
      <c r="C103" s="11" t="s">
        <v>666</v>
      </c>
      <c r="D103" s="5">
        <v>2000</v>
      </c>
      <c r="E103" s="5">
        <v>2000</v>
      </c>
      <c r="F103" s="12" t="s">
        <v>667</v>
      </c>
      <c r="G103" s="12" t="s">
        <v>668</v>
      </c>
      <c r="H103" s="6" t="s">
        <v>11</v>
      </c>
      <c r="I103" s="6" t="s">
        <v>117</v>
      </c>
      <c r="J103" s="6" t="s">
        <v>118</v>
      </c>
      <c r="K103" s="6" t="s">
        <v>669</v>
      </c>
    </row>
    <row r="104" spans="1:11" ht="28.8" customHeight="1" x14ac:dyDescent="0.3">
      <c r="A104" s="6" t="s">
        <v>639</v>
      </c>
      <c r="B104" s="5" t="s">
        <v>670</v>
      </c>
      <c r="C104" s="11" t="s">
        <v>671</v>
      </c>
      <c r="D104" s="5">
        <v>1998</v>
      </c>
      <c r="E104" s="5">
        <v>1998</v>
      </c>
      <c r="F104" s="12" t="s">
        <v>672</v>
      </c>
      <c r="G104" s="12" t="s">
        <v>673</v>
      </c>
      <c r="H104" s="6" t="s">
        <v>219</v>
      </c>
      <c r="I104" s="6" t="s">
        <v>220</v>
      </c>
      <c r="J104" s="6" t="s">
        <v>221</v>
      </c>
      <c r="K104" s="6" t="s">
        <v>528</v>
      </c>
    </row>
    <row r="105" spans="1:11" ht="28.8" customHeight="1" x14ac:dyDescent="0.3">
      <c r="A105" s="6" t="s">
        <v>639</v>
      </c>
      <c r="B105" s="5" t="s">
        <v>674</v>
      </c>
      <c r="C105" s="11" t="s">
        <v>675</v>
      </c>
      <c r="D105" s="5">
        <v>2004</v>
      </c>
      <c r="E105" s="5">
        <v>2003</v>
      </c>
      <c r="F105" s="12" t="s">
        <v>676</v>
      </c>
      <c r="G105" s="12" t="s">
        <v>677</v>
      </c>
      <c r="H105" s="6" t="s">
        <v>11</v>
      </c>
      <c r="I105" s="6" t="s">
        <v>36</v>
      </c>
      <c r="J105" s="6" t="s">
        <v>37</v>
      </c>
      <c r="K105" s="6" t="s">
        <v>499</v>
      </c>
    </row>
    <row r="106" spans="1:11" ht="28.8" customHeight="1" x14ac:dyDescent="0.3">
      <c r="A106" s="6" t="s">
        <v>639</v>
      </c>
      <c r="B106" s="5" t="s">
        <v>678</v>
      </c>
      <c r="C106" s="11" t="s">
        <v>679</v>
      </c>
      <c r="D106" s="5">
        <v>1996</v>
      </c>
      <c r="E106" s="5">
        <v>1996</v>
      </c>
      <c r="F106" s="12" t="s">
        <v>680</v>
      </c>
      <c r="G106" s="12" t="s">
        <v>647</v>
      </c>
      <c r="H106" s="6" t="s">
        <v>112</v>
      </c>
      <c r="I106" s="6" t="s">
        <v>294</v>
      </c>
      <c r="J106" s="6" t="s">
        <v>295</v>
      </c>
      <c r="K106" s="6" t="s">
        <v>528</v>
      </c>
    </row>
    <row r="107" spans="1:11" ht="28.8" customHeight="1" x14ac:dyDescent="0.3">
      <c r="A107" s="6" t="s">
        <v>639</v>
      </c>
      <c r="B107" s="5" t="s">
        <v>681</v>
      </c>
      <c r="C107" s="11" t="s">
        <v>682</v>
      </c>
      <c r="D107" s="5">
        <v>2002</v>
      </c>
      <c r="E107" s="5">
        <v>2002</v>
      </c>
      <c r="F107" s="12" t="s">
        <v>651</v>
      </c>
      <c r="G107" s="12" t="s">
        <v>683</v>
      </c>
      <c r="H107" s="6" t="s">
        <v>11</v>
      </c>
      <c r="I107" s="11" t="s">
        <v>684</v>
      </c>
      <c r="J107" s="11" t="s">
        <v>685</v>
      </c>
      <c r="K107" s="6" t="s">
        <v>669</v>
      </c>
    </row>
    <row r="108" spans="1:11" ht="28.8" customHeight="1" x14ac:dyDescent="0.3">
      <c r="A108" s="6" t="s">
        <v>639</v>
      </c>
      <c r="B108" s="5" t="s">
        <v>686</v>
      </c>
      <c r="C108" s="11" t="s">
        <v>687</v>
      </c>
      <c r="D108" s="5">
        <v>2000</v>
      </c>
      <c r="E108" s="5">
        <v>2000</v>
      </c>
      <c r="F108" s="12" t="s">
        <v>667</v>
      </c>
      <c r="G108" s="12" t="s">
        <v>673</v>
      </c>
      <c r="H108" s="6" t="s">
        <v>241</v>
      </c>
      <c r="I108" s="6" t="s">
        <v>242</v>
      </c>
      <c r="J108" s="6" t="s">
        <v>243</v>
      </c>
      <c r="K108" s="6" t="s">
        <v>499</v>
      </c>
    </row>
    <row r="109" spans="1:11" ht="28.8" customHeight="1" x14ac:dyDescent="0.3">
      <c r="A109" s="6" t="s">
        <v>639</v>
      </c>
      <c r="B109" s="5" t="s">
        <v>688</v>
      </c>
      <c r="C109" s="11" t="s">
        <v>689</v>
      </c>
      <c r="D109" s="5">
        <v>1991</v>
      </c>
      <c r="E109" s="5">
        <v>1991</v>
      </c>
      <c r="F109" s="12" t="s">
        <v>690</v>
      </c>
      <c r="G109" s="12" t="s">
        <v>647</v>
      </c>
      <c r="H109" s="6" t="s">
        <v>11</v>
      </c>
      <c r="I109" s="6" t="s">
        <v>79</v>
      </c>
      <c r="J109" s="11" t="s">
        <v>691</v>
      </c>
      <c r="K109" s="6" t="s">
        <v>648</v>
      </c>
    </row>
    <row r="110" spans="1:11" ht="28.8" customHeight="1" x14ac:dyDescent="0.3">
      <c r="A110" s="6" t="s">
        <v>639</v>
      </c>
      <c r="B110" s="5" t="s">
        <v>692</v>
      </c>
      <c r="C110" s="11" t="s">
        <v>693</v>
      </c>
      <c r="D110" s="5">
        <v>1990</v>
      </c>
      <c r="E110" s="5">
        <v>1990</v>
      </c>
      <c r="F110" s="12" t="s">
        <v>694</v>
      </c>
      <c r="G110" s="12" t="s">
        <v>647</v>
      </c>
      <c r="H110" s="6" t="s">
        <v>11</v>
      </c>
      <c r="I110" s="6" t="s">
        <v>441</v>
      </c>
      <c r="J110" s="11" t="s">
        <v>695</v>
      </c>
      <c r="K110" s="6" t="s">
        <v>696</v>
      </c>
    </row>
    <row r="111" spans="1:11" x14ac:dyDescent="0.3">
      <c r="A111" s="6" t="s">
        <v>697</v>
      </c>
      <c r="B111" s="5" t="s">
        <v>698</v>
      </c>
      <c r="C111" s="6" t="s">
        <v>26</v>
      </c>
      <c r="D111" s="5">
        <v>1963</v>
      </c>
      <c r="E111" s="5">
        <v>1963</v>
      </c>
      <c r="F111" s="7" t="s">
        <v>490</v>
      </c>
      <c r="G111" s="7" t="s">
        <v>27</v>
      </c>
      <c r="H111" s="6" t="s">
        <v>11</v>
      </c>
      <c r="I111" s="6" t="s">
        <v>23</v>
      </c>
      <c r="J111" s="6" t="s">
        <v>24</v>
      </c>
      <c r="K111" s="6" t="s">
        <v>23</v>
      </c>
    </row>
    <row r="112" spans="1:11" x14ac:dyDescent="0.3">
      <c r="A112" s="6" t="s">
        <v>697</v>
      </c>
      <c r="B112" s="5" t="s">
        <v>699</v>
      </c>
      <c r="C112" s="6" t="s">
        <v>39</v>
      </c>
      <c r="D112" s="5">
        <v>1999</v>
      </c>
      <c r="E112" s="5">
        <v>1999</v>
      </c>
      <c r="F112" s="7" t="s">
        <v>631</v>
      </c>
      <c r="G112" s="7" t="s">
        <v>10</v>
      </c>
      <c r="H112" s="6" t="s">
        <v>40</v>
      </c>
      <c r="I112" s="6" t="s">
        <v>41</v>
      </c>
      <c r="J112" s="6" t="s">
        <v>42</v>
      </c>
      <c r="K112" s="6" t="s">
        <v>41</v>
      </c>
    </row>
    <row r="113" spans="1:11" x14ac:dyDescent="0.3">
      <c r="A113" s="6" t="s">
        <v>697</v>
      </c>
      <c r="B113" s="5" t="s">
        <v>700</v>
      </c>
      <c r="C113" s="6" t="s">
        <v>49</v>
      </c>
      <c r="D113" s="5">
        <v>1988</v>
      </c>
      <c r="E113" s="5">
        <v>1988</v>
      </c>
      <c r="F113" s="7" t="s">
        <v>513</v>
      </c>
      <c r="G113" s="7" t="s">
        <v>22</v>
      </c>
      <c r="H113" s="6" t="s">
        <v>47</v>
      </c>
      <c r="I113" s="6" t="s">
        <v>50</v>
      </c>
      <c r="J113" s="6" t="s">
        <v>51</v>
      </c>
      <c r="K113" s="6" t="s">
        <v>503</v>
      </c>
    </row>
    <row r="114" spans="1:11" x14ac:dyDescent="0.3">
      <c r="A114" s="6" t="s">
        <v>697</v>
      </c>
      <c r="B114" s="5" t="s">
        <v>701</v>
      </c>
      <c r="C114" s="6" t="s">
        <v>53</v>
      </c>
      <c r="D114" s="5">
        <v>1997</v>
      </c>
      <c r="E114" s="5">
        <v>1997</v>
      </c>
      <c r="F114" s="7" t="s">
        <v>556</v>
      </c>
      <c r="G114" s="7" t="s">
        <v>16</v>
      </c>
      <c r="H114" s="6" t="s">
        <v>54</v>
      </c>
      <c r="I114" s="6" t="s">
        <v>55</v>
      </c>
      <c r="J114" s="6" t="s">
        <v>56</v>
      </c>
      <c r="K114" s="6" t="s">
        <v>528</v>
      </c>
    </row>
    <row r="115" spans="1:11" x14ac:dyDescent="0.3">
      <c r="A115" s="6" t="s">
        <v>697</v>
      </c>
      <c r="B115" s="5" t="s">
        <v>702</v>
      </c>
      <c r="C115" s="6" t="s">
        <v>69</v>
      </c>
      <c r="D115" s="5">
        <v>1984</v>
      </c>
      <c r="E115" s="5">
        <v>1984</v>
      </c>
      <c r="F115" s="7" t="s">
        <v>511</v>
      </c>
      <c r="G115" s="7" t="s">
        <v>22</v>
      </c>
      <c r="H115" s="6" t="s">
        <v>11</v>
      </c>
      <c r="I115" s="6" t="s">
        <v>70</v>
      </c>
      <c r="J115" s="6" t="s">
        <v>71</v>
      </c>
      <c r="K115" s="6" t="s">
        <v>287</v>
      </c>
    </row>
    <row r="116" spans="1:11" x14ac:dyDescent="0.3">
      <c r="A116" s="6" t="s">
        <v>697</v>
      </c>
      <c r="B116" s="5" t="s">
        <v>703</v>
      </c>
      <c r="C116" s="6" t="s">
        <v>85</v>
      </c>
      <c r="D116" s="5">
        <v>2001</v>
      </c>
      <c r="E116" s="5">
        <v>2001</v>
      </c>
      <c r="F116" s="7" t="s">
        <v>539</v>
      </c>
      <c r="G116" s="7" t="s">
        <v>86</v>
      </c>
      <c r="H116" s="6" t="s">
        <v>65</v>
      </c>
      <c r="I116" s="6" t="s">
        <v>66</v>
      </c>
      <c r="J116" s="6" t="s">
        <v>87</v>
      </c>
      <c r="K116" s="6" t="s">
        <v>525</v>
      </c>
    </row>
    <row r="117" spans="1:11" x14ac:dyDescent="0.3">
      <c r="A117" s="6" t="s">
        <v>697</v>
      </c>
      <c r="B117" s="5" t="s">
        <v>704</v>
      </c>
      <c r="C117" s="6" t="s">
        <v>120</v>
      </c>
      <c r="D117" s="5">
        <v>2006</v>
      </c>
      <c r="E117" s="5">
        <v>2006</v>
      </c>
      <c r="F117" s="7" t="s">
        <v>537</v>
      </c>
      <c r="G117" s="7" t="s">
        <v>10</v>
      </c>
      <c r="H117" s="6" t="s">
        <v>112</v>
      </c>
      <c r="I117" s="6" t="s">
        <v>113</v>
      </c>
      <c r="J117" s="6" t="s">
        <v>114</v>
      </c>
      <c r="K117" s="6" t="s">
        <v>520</v>
      </c>
    </row>
    <row r="118" spans="1:11" x14ac:dyDescent="0.3">
      <c r="A118" s="6" t="s">
        <v>697</v>
      </c>
      <c r="B118" s="5" t="s">
        <v>705</v>
      </c>
      <c r="C118" s="6" t="s">
        <v>131</v>
      </c>
      <c r="D118" s="5">
        <v>1981</v>
      </c>
      <c r="E118" s="5">
        <v>1981</v>
      </c>
      <c r="F118" s="7" t="s">
        <v>496</v>
      </c>
      <c r="G118" s="7" t="s">
        <v>10</v>
      </c>
      <c r="H118" s="6" t="s">
        <v>11</v>
      </c>
      <c r="I118" s="6" t="s">
        <v>31</v>
      </c>
      <c r="J118" s="6" t="s">
        <v>32</v>
      </c>
      <c r="K118" s="6" t="s">
        <v>31</v>
      </c>
    </row>
    <row r="119" spans="1:11" x14ac:dyDescent="0.3">
      <c r="A119" s="6" t="s">
        <v>697</v>
      </c>
      <c r="B119" s="5" t="s">
        <v>706</v>
      </c>
      <c r="C119" s="6" t="s">
        <v>133</v>
      </c>
      <c r="D119" s="5">
        <v>2003</v>
      </c>
      <c r="E119" s="5">
        <v>2003</v>
      </c>
      <c r="F119" s="7" t="s">
        <v>524</v>
      </c>
      <c r="G119" s="7" t="s">
        <v>22</v>
      </c>
      <c r="H119" s="6" t="s">
        <v>112</v>
      </c>
      <c r="I119" s="6" t="s">
        <v>113</v>
      </c>
      <c r="J119" s="6" t="s">
        <v>114</v>
      </c>
      <c r="K119" s="6" t="s">
        <v>520</v>
      </c>
    </row>
    <row r="120" spans="1:11" x14ac:dyDescent="0.3">
      <c r="A120" s="6" t="s">
        <v>697</v>
      </c>
      <c r="B120" s="5" t="s">
        <v>707</v>
      </c>
      <c r="C120" s="6" t="s">
        <v>137</v>
      </c>
      <c r="D120" s="5">
        <v>1997</v>
      </c>
      <c r="E120" s="5">
        <v>1997</v>
      </c>
      <c r="F120" s="7" t="s">
        <v>556</v>
      </c>
      <c r="G120" s="7" t="s">
        <v>22</v>
      </c>
      <c r="H120" s="6" t="s">
        <v>11</v>
      </c>
      <c r="I120" s="6" t="s">
        <v>117</v>
      </c>
      <c r="J120" s="6" t="s">
        <v>80</v>
      </c>
      <c r="K120" s="6" t="s">
        <v>648</v>
      </c>
    </row>
    <row r="121" spans="1:11" x14ac:dyDescent="0.3">
      <c r="A121" s="6" t="s">
        <v>697</v>
      </c>
      <c r="B121" s="5" t="s">
        <v>708</v>
      </c>
      <c r="C121" s="6" t="s">
        <v>177</v>
      </c>
      <c r="D121" s="5">
        <v>1951</v>
      </c>
      <c r="E121" s="5">
        <v>1951</v>
      </c>
      <c r="F121" s="7" t="s">
        <v>551</v>
      </c>
      <c r="G121" s="7" t="s">
        <v>61</v>
      </c>
      <c r="H121" s="6" t="s">
        <v>11</v>
      </c>
      <c r="I121" s="6" t="s">
        <v>178</v>
      </c>
      <c r="J121" s="6" t="s">
        <v>491</v>
      </c>
      <c r="K121" s="6" t="s">
        <v>492</v>
      </c>
    </row>
    <row r="122" spans="1:11" x14ac:dyDescent="0.3">
      <c r="A122" s="6" t="s">
        <v>697</v>
      </c>
      <c r="B122" s="5" t="s">
        <v>709</v>
      </c>
      <c r="C122" s="6" t="s">
        <v>192</v>
      </c>
      <c r="D122" s="5">
        <v>1978</v>
      </c>
      <c r="E122" s="5">
        <v>1978</v>
      </c>
      <c r="F122" s="7" t="s">
        <v>595</v>
      </c>
      <c r="G122" s="7" t="s">
        <v>22</v>
      </c>
      <c r="H122" s="6" t="s">
        <v>11</v>
      </c>
      <c r="I122" s="6" t="s">
        <v>76</v>
      </c>
      <c r="J122" s="6" t="s">
        <v>71</v>
      </c>
      <c r="K122" s="6" t="s">
        <v>287</v>
      </c>
    </row>
    <row r="123" spans="1:11" x14ac:dyDescent="0.3">
      <c r="A123" s="6" t="s">
        <v>697</v>
      </c>
      <c r="B123" s="5" t="s">
        <v>710</v>
      </c>
      <c r="C123" s="6" t="s">
        <v>225</v>
      </c>
      <c r="D123" s="5">
        <v>1985</v>
      </c>
      <c r="E123" s="5">
        <v>1985</v>
      </c>
      <c r="F123" s="7" t="s">
        <v>623</v>
      </c>
      <c r="G123" s="7" t="s">
        <v>27</v>
      </c>
      <c r="H123" s="6" t="s">
        <v>112</v>
      </c>
      <c r="I123" s="6" t="s">
        <v>76</v>
      </c>
      <c r="J123" s="6" t="s">
        <v>71</v>
      </c>
      <c r="K123" s="6" t="s">
        <v>287</v>
      </c>
    </row>
    <row r="124" spans="1:11" x14ac:dyDescent="0.3">
      <c r="A124" s="6" t="s">
        <v>697</v>
      </c>
      <c r="B124" s="5" t="s">
        <v>711</v>
      </c>
      <c r="C124" s="6" t="s">
        <v>231</v>
      </c>
      <c r="D124" s="5">
        <v>2006</v>
      </c>
      <c r="E124" s="5">
        <v>2006</v>
      </c>
      <c r="F124" s="7" t="s">
        <v>537</v>
      </c>
      <c r="G124" s="7" t="s">
        <v>64</v>
      </c>
      <c r="H124" s="6" t="s">
        <v>47</v>
      </c>
      <c r="I124" s="6" t="s">
        <v>50</v>
      </c>
      <c r="J124" s="6" t="s">
        <v>51</v>
      </c>
      <c r="K124" s="6" t="s">
        <v>503</v>
      </c>
    </row>
    <row r="125" spans="1:11" x14ac:dyDescent="0.3">
      <c r="A125" s="6" t="s">
        <v>697</v>
      </c>
      <c r="B125" s="5" t="s">
        <v>712</v>
      </c>
      <c r="C125" s="6" t="s">
        <v>238</v>
      </c>
      <c r="D125" s="5">
        <v>1997</v>
      </c>
      <c r="E125" s="5">
        <v>1997</v>
      </c>
      <c r="F125" s="7" t="s">
        <v>556</v>
      </c>
      <c r="G125" s="7" t="s">
        <v>16</v>
      </c>
      <c r="H125" s="6" t="s">
        <v>11</v>
      </c>
      <c r="I125" s="6" t="s">
        <v>201</v>
      </c>
      <c r="J125" s="6" t="s">
        <v>202</v>
      </c>
      <c r="K125" s="6" t="s">
        <v>598</v>
      </c>
    </row>
    <row r="126" spans="1:11" x14ac:dyDescent="0.3">
      <c r="A126" s="6" t="s">
        <v>697</v>
      </c>
      <c r="B126" s="5" t="s">
        <v>713</v>
      </c>
      <c r="C126" s="6" t="s">
        <v>247</v>
      </c>
      <c r="D126" s="5">
        <v>1999</v>
      </c>
      <c r="E126" s="5">
        <v>1999</v>
      </c>
      <c r="F126" s="7" t="s">
        <v>631</v>
      </c>
      <c r="G126" s="7" t="s">
        <v>61</v>
      </c>
      <c r="H126" s="6" t="s">
        <v>11</v>
      </c>
      <c r="I126" s="6" t="s">
        <v>248</v>
      </c>
      <c r="J126" s="6" t="s">
        <v>249</v>
      </c>
      <c r="K126" s="6" t="s">
        <v>499</v>
      </c>
    </row>
    <row r="127" spans="1:11" x14ac:dyDescent="0.3">
      <c r="A127" s="6" t="s">
        <v>697</v>
      </c>
      <c r="B127" s="5" t="s">
        <v>714</v>
      </c>
      <c r="C127" s="6" t="s">
        <v>251</v>
      </c>
      <c r="D127" s="5">
        <v>1984</v>
      </c>
      <c r="E127" s="5">
        <v>1984</v>
      </c>
      <c r="F127" s="7" t="s">
        <v>511</v>
      </c>
      <c r="G127" s="7" t="s">
        <v>22</v>
      </c>
      <c r="H127" s="6" t="s">
        <v>11</v>
      </c>
      <c r="I127" s="6" t="s">
        <v>252</v>
      </c>
      <c r="J127" s="6" t="s">
        <v>71</v>
      </c>
      <c r="K127" s="6" t="s">
        <v>287</v>
      </c>
    </row>
    <row r="128" spans="1:11" x14ac:dyDescent="0.3">
      <c r="A128" s="6" t="s">
        <v>697</v>
      </c>
      <c r="B128" s="5" t="s">
        <v>715</v>
      </c>
      <c r="C128" s="6" t="s">
        <v>260</v>
      </c>
      <c r="D128" s="5">
        <v>2003</v>
      </c>
      <c r="E128" s="5">
        <v>2003</v>
      </c>
      <c r="F128" s="7" t="s">
        <v>524</v>
      </c>
      <c r="G128" s="7" t="s">
        <v>10</v>
      </c>
      <c r="H128" s="6" t="s">
        <v>40</v>
      </c>
      <c r="I128" s="6" t="s">
        <v>261</v>
      </c>
      <c r="J128" s="6" t="s">
        <v>190</v>
      </c>
      <c r="K128" s="6" t="s">
        <v>41</v>
      </c>
    </row>
    <row r="129" spans="1:11" x14ac:dyDescent="0.3">
      <c r="A129" s="6" t="s">
        <v>697</v>
      </c>
      <c r="B129" s="5" t="s">
        <v>716</v>
      </c>
      <c r="C129" s="6" t="s">
        <v>267</v>
      </c>
      <c r="D129" s="5">
        <v>2005</v>
      </c>
      <c r="E129" s="5">
        <v>2005</v>
      </c>
      <c r="F129" s="7" t="s">
        <v>546</v>
      </c>
      <c r="G129" s="7" t="s">
        <v>86</v>
      </c>
      <c r="H129" s="6" t="s">
        <v>65</v>
      </c>
      <c r="I129" s="6" t="s">
        <v>66</v>
      </c>
      <c r="J129" s="6" t="s">
        <v>87</v>
      </c>
      <c r="K129" s="6" t="s">
        <v>525</v>
      </c>
    </row>
    <row r="130" spans="1:11" x14ac:dyDescent="0.3">
      <c r="A130" s="6" t="s">
        <v>697</v>
      </c>
      <c r="B130" s="5" t="s">
        <v>717</v>
      </c>
      <c r="C130" s="6" t="s">
        <v>275</v>
      </c>
      <c r="D130" s="5">
        <v>1993</v>
      </c>
      <c r="E130" s="5">
        <v>1993</v>
      </c>
      <c r="F130" s="7" t="s">
        <v>636</v>
      </c>
      <c r="G130" s="7" t="s">
        <v>61</v>
      </c>
      <c r="H130" s="6" t="s">
        <v>11</v>
      </c>
      <c r="I130" s="6" t="s">
        <v>79</v>
      </c>
      <c r="J130" s="6" t="s">
        <v>80</v>
      </c>
      <c r="K130" s="6" t="s">
        <v>648</v>
      </c>
    </row>
    <row r="131" spans="1:11" x14ac:dyDescent="0.3">
      <c r="A131" s="6" t="s">
        <v>697</v>
      </c>
      <c r="B131" s="5" t="s">
        <v>718</v>
      </c>
      <c r="C131" s="6" t="s">
        <v>277</v>
      </c>
      <c r="D131" s="5">
        <v>1993</v>
      </c>
      <c r="E131" s="5">
        <v>1993</v>
      </c>
      <c r="F131" s="7" t="s">
        <v>636</v>
      </c>
      <c r="G131" s="7" t="s">
        <v>10</v>
      </c>
      <c r="H131" s="6" t="s">
        <v>11</v>
      </c>
      <c r="I131" s="6" t="s">
        <v>252</v>
      </c>
      <c r="J131" s="6" t="s">
        <v>71</v>
      </c>
      <c r="K131" s="6" t="s">
        <v>287</v>
      </c>
    </row>
    <row r="132" spans="1:11" x14ac:dyDescent="0.3">
      <c r="A132" s="6" t="s">
        <v>697</v>
      </c>
      <c r="B132" s="5" t="s">
        <v>719</v>
      </c>
      <c r="C132" s="6" t="s">
        <v>279</v>
      </c>
      <c r="D132" s="5">
        <v>1978</v>
      </c>
      <c r="E132" s="5">
        <v>1978</v>
      </c>
      <c r="F132" s="7" t="s">
        <v>595</v>
      </c>
      <c r="G132" s="7" t="s">
        <v>61</v>
      </c>
      <c r="H132" s="6" t="s">
        <v>11</v>
      </c>
      <c r="I132" s="6" t="s">
        <v>90</v>
      </c>
      <c r="J132" s="6" t="s">
        <v>280</v>
      </c>
      <c r="K132" s="6" t="s">
        <v>90</v>
      </c>
    </row>
    <row r="133" spans="1:11" x14ac:dyDescent="0.3">
      <c r="A133" s="6" t="s">
        <v>697</v>
      </c>
      <c r="B133" s="5" t="s">
        <v>720</v>
      </c>
      <c r="C133" s="6" t="s">
        <v>282</v>
      </c>
      <c r="D133" s="5">
        <v>1998</v>
      </c>
      <c r="E133" s="5">
        <v>1998</v>
      </c>
      <c r="F133" s="7" t="s">
        <v>527</v>
      </c>
      <c r="G133" s="7" t="s">
        <v>16</v>
      </c>
      <c r="H133" s="6" t="s">
        <v>283</v>
      </c>
      <c r="I133" s="6" t="s">
        <v>55</v>
      </c>
      <c r="J133" s="6" t="s">
        <v>284</v>
      </c>
      <c r="K133" s="6" t="s">
        <v>528</v>
      </c>
    </row>
    <row r="134" spans="1:11" x14ac:dyDescent="0.3">
      <c r="A134" s="6" t="s">
        <v>697</v>
      </c>
      <c r="B134" s="5" t="s">
        <v>721</v>
      </c>
      <c r="C134" s="6" t="s">
        <v>327</v>
      </c>
      <c r="D134" s="5">
        <v>1998</v>
      </c>
      <c r="E134" s="5">
        <v>1998</v>
      </c>
      <c r="F134" s="7" t="s">
        <v>527</v>
      </c>
      <c r="G134" s="7" t="s">
        <v>61</v>
      </c>
      <c r="H134" s="6" t="s">
        <v>11</v>
      </c>
      <c r="I134" s="6" t="s">
        <v>117</v>
      </c>
      <c r="J134" s="6" t="s">
        <v>328</v>
      </c>
      <c r="K134" s="6" t="s">
        <v>590</v>
      </c>
    </row>
    <row r="135" spans="1:11" x14ac:dyDescent="0.3">
      <c r="A135" s="6" t="s">
        <v>697</v>
      </c>
      <c r="B135" s="5" t="s">
        <v>722</v>
      </c>
      <c r="C135" s="6" t="s">
        <v>336</v>
      </c>
      <c r="D135" s="5">
        <v>1998</v>
      </c>
      <c r="E135" s="5">
        <v>1998</v>
      </c>
      <c r="F135" s="7" t="s">
        <v>527</v>
      </c>
      <c r="G135" s="7" t="s">
        <v>61</v>
      </c>
      <c r="H135" s="6" t="s">
        <v>17</v>
      </c>
      <c r="I135" s="6" t="s">
        <v>18</v>
      </c>
      <c r="J135" s="6" t="s">
        <v>337</v>
      </c>
      <c r="K135" s="6" t="s">
        <v>528</v>
      </c>
    </row>
    <row r="136" spans="1:11" x14ac:dyDescent="0.3">
      <c r="A136" s="6" t="s">
        <v>697</v>
      </c>
      <c r="B136" s="5" t="s">
        <v>723</v>
      </c>
      <c r="C136" s="6" t="s">
        <v>342</v>
      </c>
      <c r="D136" s="5">
        <v>1985</v>
      </c>
      <c r="E136" s="5">
        <v>1985</v>
      </c>
      <c r="F136" s="7" t="s">
        <v>623</v>
      </c>
      <c r="G136" s="7" t="s">
        <v>16</v>
      </c>
      <c r="H136" s="6" t="s">
        <v>11</v>
      </c>
      <c r="I136" s="6" t="s">
        <v>197</v>
      </c>
      <c r="J136" s="6" t="s">
        <v>91</v>
      </c>
      <c r="K136" s="6" t="s">
        <v>499</v>
      </c>
    </row>
    <row r="137" spans="1:11" x14ac:dyDescent="0.3">
      <c r="A137" s="6" t="s">
        <v>697</v>
      </c>
      <c r="B137" s="5" t="s">
        <v>724</v>
      </c>
      <c r="C137" s="6" t="s">
        <v>346</v>
      </c>
      <c r="D137" s="5">
        <v>2001</v>
      </c>
      <c r="E137" s="5">
        <v>2001</v>
      </c>
      <c r="F137" s="7" t="s">
        <v>539</v>
      </c>
      <c r="G137" s="7" t="s">
        <v>61</v>
      </c>
      <c r="H137" s="6" t="s">
        <v>11</v>
      </c>
      <c r="I137" s="6" t="s">
        <v>347</v>
      </c>
      <c r="J137" s="6" t="s">
        <v>348</v>
      </c>
      <c r="K137" s="6" t="s">
        <v>499</v>
      </c>
    </row>
    <row r="138" spans="1:11" x14ac:dyDescent="0.3">
      <c r="A138" s="6" t="s">
        <v>697</v>
      </c>
      <c r="B138" s="5" t="s">
        <v>725</v>
      </c>
      <c r="C138" s="6" t="s">
        <v>350</v>
      </c>
      <c r="D138" s="5">
        <v>2005</v>
      </c>
      <c r="E138" s="5">
        <v>2005</v>
      </c>
      <c r="F138" s="7" t="s">
        <v>546</v>
      </c>
      <c r="G138" s="7" t="s">
        <v>10</v>
      </c>
      <c r="H138" s="6" t="s">
        <v>11</v>
      </c>
      <c r="I138" s="6" t="s">
        <v>351</v>
      </c>
      <c r="J138" s="6" t="s">
        <v>352</v>
      </c>
      <c r="K138" s="6" t="s">
        <v>499</v>
      </c>
    </row>
    <row r="139" spans="1:11" x14ac:dyDescent="0.3">
      <c r="A139" s="6" t="s">
        <v>697</v>
      </c>
      <c r="B139" s="5" t="s">
        <v>726</v>
      </c>
      <c r="C139" s="6" t="s">
        <v>379</v>
      </c>
      <c r="D139" s="5">
        <v>1974</v>
      </c>
      <c r="E139" s="5">
        <v>1974</v>
      </c>
      <c r="F139" s="7" t="s">
        <v>502</v>
      </c>
      <c r="G139" s="7" t="s">
        <v>61</v>
      </c>
      <c r="H139" s="6" t="s">
        <v>11</v>
      </c>
      <c r="I139" s="6" t="s">
        <v>23</v>
      </c>
      <c r="J139" s="6" t="s">
        <v>24</v>
      </c>
      <c r="K139" s="6" t="s">
        <v>23</v>
      </c>
    </row>
    <row r="140" spans="1:11" x14ac:dyDescent="0.3">
      <c r="A140" s="6" t="s">
        <v>697</v>
      </c>
      <c r="B140" s="5" t="s">
        <v>727</v>
      </c>
      <c r="C140" s="6" t="s">
        <v>387</v>
      </c>
      <c r="D140" s="5">
        <v>1996</v>
      </c>
      <c r="E140" s="5">
        <v>1996</v>
      </c>
      <c r="F140" s="7" t="s">
        <v>569</v>
      </c>
      <c r="G140" s="7" t="s">
        <v>61</v>
      </c>
      <c r="H140" s="6" t="s">
        <v>11</v>
      </c>
      <c r="I140" s="6" t="s">
        <v>197</v>
      </c>
      <c r="J140" s="6" t="s">
        <v>107</v>
      </c>
      <c r="K140" s="6" t="s">
        <v>499</v>
      </c>
    </row>
    <row r="141" spans="1:11" x14ac:dyDescent="0.3">
      <c r="A141" s="6" t="s">
        <v>697</v>
      </c>
      <c r="B141" s="5" t="s">
        <v>728</v>
      </c>
      <c r="C141" s="6" t="s">
        <v>400</v>
      </c>
      <c r="D141" s="5">
        <v>2001</v>
      </c>
      <c r="E141" s="5">
        <v>2001</v>
      </c>
      <c r="F141" s="7" t="s">
        <v>539</v>
      </c>
      <c r="G141" s="7" t="s">
        <v>27</v>
      </c>
      <c r="H141" s="6" t="s">
        <v>112</v>
      </c>
      <c r="I141" s="6" t="s">
        <v>113</v>
      </c>
      <c r="J141" s="6" t="s">
        <v>114</v>
      </c>
      <c r="K141" s="6" t="s">
        <v>520</v>
      </c>
    </row>
    <row r="142" spans="1:11" x14ac:dyDescent="0.3">
      <c r="A142" s="6" t="s">
        <v>697</v>
      </c>
      <c r="B142" s="5" t="s">
        <v>729</v>
      </c>
      <c r="C142" s="6" t="s">
        <v>405</v>
      </c>
      <c r="D142" s="5">
        <v>2000</v>
      </c>
      <c r="E142" s="5">
        <v>2000</v>
      </c>
      <c r="F142" s="7" t="s">
        <v>517</v>
      </c>
      <c r="G142" s="7" t="s">
        <v>86</v>
      </c>
      <c r="H142" s="6" t="s">
        <v>11</v>
      </c>
      <c r="I142" s="6" t="s">
        <v>406</v>
      </c>
      <c r="J142" s="6" t="s">
        <v>407</v>
      </c>
      <c r="K142" s="6" t="s">
        <v>499</v>
      </c>
    </row>
    <row r="143" spans="1:11" x14ac:dyDescent="0.3">
      <c r="A143" s="6" t="s">
        <v>697</v>
      </c>
      <c r="B143" s="5" t="s">
        <v>730</v>
      </c>
      <c r="C143" s="6" t="s">
        <v>409</v>
      </c>
      <c r="D143" s="5">
        <v>2000</v>
      </c>
      <c r="E143" s="5">
        <v>2000</v>
      </c>
      <c r="F143" s="7" t="s">
        <v>517</v>
      </c>
      <c r="G143" s="7" t="s">
        <v>22</v>
      </c>
      <c r="H143" s="6" t="s">
        <v>40</v>
      </c>
      <c r="I143" s="6" t="s">
        <v>103</v>
      </c>
      <c r="J143" s="6" t="s">
        <v>190</v>
      </c>
      <c r="K143" s="6" t="s">
        <v>41</v>
      </c>
    </row>
    <row r="144" spans="1:11" x14ac:dyDescent="0.3">
      <c r="A144" s="6" t="s">
        <v>697</v>
      </c>
      <c r="B144" s="5" t="s">
        <v>731</v>
      </c>
      <c r="C144" s="6" t="s">
        <v>417</v>
      </c>
      <c r="D144" s="5">
        <v>1975</v>
      </c>
      <c r="E144" s="5">
        <v>1975</v>
      </c>
      <c r="F144" s="7" t="s">
        <v>505</v>
      </c>
      <c r="G144" s="7" t="s">
        <v>22</v>
      </c>
      <c r="H144" s="6" t="s">
        <v>11</v>
      </c>
      <c r="I144" s="6" t="s">
        <v>12</v>
      </c>
      <c r="J144" s="6" t="s">
        <v>491</v>
      </c>
      <c r="K144" s="6" t="s">
        <v>492</v>
      </c>
    </row>
    <row r="145" spans="1:11" x14ac:dyDescent="0.3">
      <c r="A145" s="6" t="s">
        <v>697</v>
      </c>
      <c r="B145" s="5" t="s">
        <v>732</v>
      </c>
      <c r="C145" s="6" t="s">
        <v>422</v>
      </c>
      <c r="D145" s="5">
        <v>1988</v>
      </c>
      <c r="E145" s="5">
        <v>1988</v>
      </c>
      <c r="F145" s="7" t="s">
        <v>513</v>
      </c>
      <c r="G145" s="7" t="s">
        <v>27</v>
      </c>
      <c r="H145" s="6" t="s">
        <v>11</v>
      </c>
      <c r="I145" s="6" t="s">
        <v>76</v>
      </c>
      <c r="J145" s="6" t="s">
        <v>71</v>
      </c>
      <c r="K145" s="6" t="s">
        <v>287</v>
      </c>
    </row>
    <row r="146" spans="1:11" x14ac:dyDescent="0.3">
      <c r="A146" s="6" t="s">
        <v>697</v>
      </c>
      <c r="B146" s="5" t="s">
        <v>733</v>
      </c>
      <c r="C146" s="6" t="s">
        <v>424</v>
      </c>
      <c r="D146" s="5">
        <v>2001</v>
      </c>
      <c r="E146" s="5">
        <v>2001</v>
      </c>
      <c r="F146" s="7" t="s">
        <v>539</v>
      </c>
      <c r="G146" s="7" t="s">
        <v>61</v>
      </c>
      <c r="H146" s="6" t="s">
        <v>425</v>
      </c>
      <c r="I146" s="6" t="s">
        <v>426</v>
      </c>
      <c r="J146" s="6" t="s">
        <v>309</v>
      </c>
      <c r="K146" s="6" t="s">
        <v>528</v>
      </c>
    </row>
    <row r="147" spans="1:11" x14ac:dyDescent="0.3">
      <c r="A147" s="6" t="s">
        <v>697</v>
      </c>
      <c r="B147" s="5" t="s">
        <v>734</v>
      </c>
      <c r="C147" s="6" t="s">
        <v>449</v>
      </c>
      <c r="D147" s="5">
        <v>1984</v>
      </c>
      <c r="E147" s="5">
        <v>1984</v>
      </c>
      <c r="F147" s="7" t="s">
        <v>511</v>
      </c>
      <c r="G147" s="7" t="s">
        <v>10</v>
      </c>
      <c r="H147" s="6" t="s">
        <v>11</v>
      </c>
      <c r="I147" s="6" t="s">
        <v>149</v>
      </c>
      <c r="J147" s="6" t="s">
        <v>208</v>
      </c>
      <c r="K147" s="6" t="s">
        <v>149</v>
      </c>
    </row>
    <row r="148" spans="1:11" x14ac:dyDescent="0.3">
      <c r="A148" s="6" t="s">
        <v>697</v>
      </c>
      <c r="B148" s="5" t="s">
        <v>735</v>
      </c>
      <c r="C148" s="6" t="s">
        <v>459</v>
      </c>
      <c r="D148" s="5">
        <v>2002</v>
      </c>
      <c r="E148" s="5">
        <v>2002</v>
      </c>
      <c r="F148" s="7" t="s">
        <v>498</v>
      </c>
      <c r="G148" s="7" t="s">
        <v>86</v>
      </c>
      <c r="H148" s="6" t="s">
        <v>47</v>
      </c>
      <c r="I148" s="6" t="s">
        <v>50</v>
      </c>
      <c r="J148" s="6" t="s">
        <v>51</v>
      </c>
      <c r="K148" s="6" t="s">
        <v>503</v>
      </c>
    </row>
    <row r="149" spans="1:11" x14ac:dyDescent="0.3">
      <c r="A149" s="6" t="s">
        <v>697</v>
      </c>
      <c r="B149" s="5" t="s">
        <v>736</v>
      </c>
      <c r="C149" s="6" t="s">
        <v>461</v>
      </c>
      <c r="D149" s="5">
        <v>1997</v>
      </c>
      <c r="E149" s="5">
        <v>1997</v>
      </c>
      <c r="F149" s="7" t="s">
        <v>556</v>
      </c>
      <c r="G149" s="7" t="s">
        <v>61</v>
      </c>
      <c r="H149" s="6" t="s">
        <v>11</v>
      </c>
      <c r="I149" s="6" t="s">
        <v>462</v>
      </c>
      <c r="J149" s="6" t="s">
        <v>463</v>
      </c>
      <c r="K149" s="6" t="s">
        <v>499</v>
      </c>
    </row>
    <row r="150" spans="1:11" x14ac:dyDescent="0.3">
      <c r="A150" s="6" t="s">
        <v>697</v>
      </c>
      <c r="B150" s="5" t="s">
        <v>737</v>
      </c>
      <c r="C150" s="6" t="s">
        <v>471</v>
      </c>
      <c r="D150" s="5">
        <v>2000</v>
      </c>
      <c r="E150" s="5">
        <v>2000</v>
      </c>
      <c r="F150" s="7" t="s">
        <v>517</v>
      </c>
      <c r="G150" s="7" t="s">
        <v>61</v>
      </c>
      <c r="H150" s="6" t="s">
        <v>283</v>
      </c>
      <c r="I150" s="6" t="s">
        <v>55</v>
      </c>
      <c r="J150" s="6" t="s">
        <v>284</v>
      </c>
      <c r="K150" s="6" t="s">
        <v>528</v>
      </c>
    </row>
    <row r="151" spans="1:11" x14ac:dyDescent="0.3">
      <c r="A151" s="6" t="s">
        <v>697</v>
      </c>
      <c r="B151" s="5" t="s">
        <v>738</v>
      </c>
      <c r="C151" s="6" t="s">
        <v>473</v>
      </c>
      <c r="D151" s="5">
        <v>1985</v>
      </c>
      <c r="E151" s="5">
        <v>1985</v>
      </c>
      <c r="F151" s="7" t="s">
        <v>623</v>
      </c>
      <c r="G151" s="7" t="s">
        <v>10</v>
      </c>
      <c r="H151" s="6" t="s">
        <v>11</v>
      </c>
      <c r="I151" s="6" t="s">
        <v>474</v>
      </c>
      <c r="J151" s="6" t="s">
        <v>390</v>
      </c>
      <c r="K151" s="6" t="s">
        <v>94</v>
      </c>
    </row>
    <row r="152" spans="1:11" x14ac:dyDescent="0.3">
      <c r="A152" s="6" t="s">
        <v>739</v>
      </c>
      <c r="B152" s="5" t="s">
        <v>740</v>
      </c>
      <c r="C152" s="6" t="s">
        <v>15</v>
      </c>
      <c r="D152" s="5">
        <v>1995</v>
      </c>
      <c r="E152" s="5">
        <v>1995</v>
      </c>
      <c r="F152" s="7" t="s">
        <v>584</v>
      </c>
      <c r="G152" s="7" t="s">
        <v>16</v>
      </c>
      <c r="H152" s="6" t="s">
        <v>17</v>
      </c>
      <c r="I152" s="6" t="s">
        <v>18</v>
      </c>
      <c r="J152" s="6" t="s">
        <v>19</v>
      </c>
      <c r="K152" s="6" t="s">
        <v>528</v>
      </c>
    </row>
    <row r="153" spans="1:11" x14ac:dyDescent="0.3">
      <c r="A153" s="6" t="s">
        <v>739</v>
      </c>
      <c r="B153" s="5" t="s">
        <v>35</v>
      </c>
      <c r="C153" s="6" t="s">
        <v>60</v>
      </c>
      <c r="D153" s="5">
        <v>1988</v>
      </c>
      <c r="E153" s="5">
        <v>1988</v>
      </c>
      <c r="F153" s="7" t="s">
        <v>513</v>
      </c>
      <c r="G153" s="7" t="s">
        <v>61</v>
      </c>
      <c r="H153" s="6" t="s">
        <v>11</v>
      </c>
      <c r="I153" s="6" t="s">
        <v>491</v>
      </c>
      <c r="J153" s="6" t="s">
        <v>491</v>
      </c>
      <c r="K153" s="6" t="s">
        <v>492</v>
      </c>
    </row>
    <row r="154" spans="1:11" x14ac:dyDescent="0.3">
      <c r="A154" s="6" t="s">
        <v>739</v>
      </c>
      <c r="B154" s="5" t="s">
        <v>741</v>
      </c>
      <c r="C154" s="6" t="s">
        <v>63</v>
      </c>
      <c r="D154" s="5">
        <v>2000</v>
      </c>
      <c r="E154" s="5">
        <v>2000</v>
      </c>
      <c r="F154" s="7" t="s">
        <v>517</v>
      </c>
      <c r="G154" s="7" t="s">
        <v>64</v>
      </c>
      <c r="H154" s="6" t="s">
        <v>65</v>
      </c>
      <c r="I154" s="6" t="s">
        <v>66</v>
      </c>
      <c r="J154" s="6" t="s">
        <v>67</v>
      </c>
      <c r="K154" s="6" t="s">
        <v>525</v>
      </c>
    </row>
    <row r="155" spans="1:11" x14ac:dyDescent="0.3">
      <c r="A155" s="6" t="s">
        <v>739</v>
      </c>
      <c r="B155" s="5" t="s">
        <v>742</v>
      </c>
      <c r="C155" s="6" t="s">
        <v>82</v>
      </c>
      <c r="D155" s="5">
        <v>1984</v>
      </c>
      <c r="E155" s="5">
        <v>1984</v>
      </c>
      <c r="F155" s="7" t="s">
        <v>511</v>
      </c>
      <c r="G155" s="7" t="s">
        <v>16</v>
      </c>
      <c r="H155" s="6" t="s">
        <v>11</v>
      </c>
      <c r="I155" s="6" t="s">
        <v>83</v>
      </c>
      <c r="J155" s="6" t="s">
        <v>491</v>
      </c>
      <c r="K155" s="6" t="s">
        <v>492</v>
      </c>
    </row>
    <row r="156" spans="1:11" x14ac:dyDescent="0.3">
      <c r="A156" s="6" t="s">
        <v>739</v>
      </c>
      <c r="B156" s="5" t="s">
        <v>743</v>
      </c>
      <c r="C156" s="6" t="s">
        <v>101</v>
      </c>
      <c r="D156" s="5">
        <v>1965</v>
      </c>
      <c r="E156" s="5">
        <v>1965</v>
      </c>
      <c r="F156" s="7" t="s">
        <v>744</v>
      </c>
      <c r="G156" s="7" t="s">
        <v>16</v>
      </c>
      <c r="H156" s="6" t="s">
        <v>102</v>
      </c>
      <c r="I156" s="6" t="s">
        <v>103</v>
      </c>
      <c r="J156" s="6" t="s">
        <v>91</v>
      </c>
      <c r="K156" s="6" t="s">
        <v>41</v>
      </c>
    </row>
    <row r="157" spans="1:11" x14ac:dyDescent="0.3">
      <c r="A157" s="6" t="s">
        <v>739</v>
      </c>
      <c r="B157" s="5" t="s">
        <v>745</v>
      </c>
      <c r="C157" s="6" t="s">
        <v>105</v>
      </c>
      <c r="D157" s="5">
        <v>2002</v>
      </c>
      <c r="E157" s="5">
        <v>2002</v>
      </c>
      <c r="F157" s="7" t="s">
        <v>498</v>
      </c>
      <c r="G157" s="7" t="s">
        <v>22</v>
      </c>
      <c r="H157" s="6" t="s">
        <v>11</v>
      </c>
      <c r="I157" s="6" t="s">
        <v>106</v>
      </c>
      <c r="J157" s="6" t="s">
        <v>107</v>
      </c>
      <c r="K157" s="6" t="s">
        <v>499</v>
      </c>
    </row>
    <row r="158" spans="1:11" x14ac:dyDescent="0.3">
      <c r="A158" s="6" t="s">
        <v>739</v>
      </c>
      <c r="B158" s="5" t="s">
        <v>746</v>
      </c>
      <c r="C158" s="6" t="s">
        <v>109</v>
      </c>
      <c r="D158" s="5">
        <v>2000</v>
      </c>
      <c r="E158" s="5">
        <v>2000</v>
      </c>
      <c r="F158" s="7" t="s">
        <v>517</v>
      </c>
      <c r="G158" s="7" t="s">
        <v>22</v>
      </c>
      <c r="H158" s="6" t="s">
        <v>11</v>
      </c>
      <c r="I158" s="6" t="s">
        <v>106</v>
      </c>
      <c r="J158" s="6" t="s">
        <v>107</v>
      </c>
      <c r="K158" s="6" t="s">
        <v>499</v>
      </c>
    </row>
    <row r="159" spans="1:11" x14ac:dyDescent="0.3">
      <c r="A159" s="6" t="s">
        <v>739</v>
      </c>
      <c r="B159" s="5" t="s">
        <v>747</v>
      </c>
      <c r="C159" s="6" t="s">
        <v>116</v>
      </c>
      <c r="D159" s="5">
        <v>1999</v>
      </c>
      <c r="E159" s="5">
        <v>1999</v>
      </c>
      <c r="F159" s="7" t="s">
        <v>631</v>
      </c>
      <c r="G159" s="7" t="s">
        <v>61</v>
      </c>
      <c r="H159" s="6" t="s">
        <v>11</v>
      </c>
      <c r="I159" s="6" t="s">
        <v>117</v>
      </c>
      <c r="J159" s="6" t="s">
        <v>118</v>
      </c>
      <c r="K159" s="6" t="s">
        <v>669</v>
      </c>
    </row>
    <row r="160" spans="1:11" x14ac:dyDescent="0.3">
      <c r="A160" s="6" t="s">
        <v>739</v>
      </c>
      <c r="B160" s="5" t="s">
        <v>748</v>
      </c>
      <c r="C160" s="6" t="s">
        <v>124</v>
      </c>
      <c r="D160" s="5">
        <v>2003</v>
      </c>
      <c r="E160" s="5">
        <v>2003</v>
      </c>
      <c r="F160" s="7" t="s">
        <v>524</v>
      </c>
      <c r="G160" s="7" t="s">
        <v>35</v>
      </c>
      <c r="H160" s="6" t="s">
        <v>65</v>
      </c>
      <c r="I160" s="6" t="s">
        <v>66</v>
      </c>
      <c r="J160" s="6" t="s">
        <v>87</v>
      </c>
      <c r="K160" s="6" t="s">
        <v>525</v>
      </c>
    </row>
    <row r="161" spans="1:11" x14ac:dyDescent="0.3">
      <c r="A161" s="6" t="s">
        <v>739</v>
      </c>
      <c r="B161" s="5" t="s">
        <v>749</v>
      </c>
      <c r="C161" s="6" t="s">
        <v>126</v>
      </c>
      <c r="D161" s="5">
        <v>1995</v>
      </c>
      <c r="E161" s="5">
        <v>1995</v>
      </c>
      <c r="F161" s="7" t="s">
        <v>584</v>
      </c>
      <c r="G161" s="7" t="s">
        <v>16</v>
      </c>
      <c r="H161" s="6" t="s">
        <v>127</v>
      </c>
      <c r="I161" s="6" t="s">
        <v>128</v>
      </c>
      <c r="J161" s="6" t="s">
        <v>129</v>
      </c>
      <c r="K161" s="6" t="s">
        <v>528</v>
      </c>
    </row>
    <row r="162" spans="1:11" x14ac:dyDescent="0.3">
      <c r="A162" s="6" t="s">
        <v>739</v>
      </c>
      <c r="B162" s="5" t="s">
        <v>750</v>
      </c>
      <c r="C162" s="6" t="s">
        <v>135</v>
      </c>
      <c r="D162" s="5">
        <v>1995</v>
      </c>
      <c r="E162" s="5">
        <v>1995</v>
      </c>
      <c r="F162" s="7" t="s">
        <v>584</v>
      </c>
      <c r="G162" s="7" t="s">
        <v>61</v>
      </c>
      <c r="H162" s="6" t="s">
        <v>11</v>
      </c>
      <c r="I162" s="6" t="s">
        <v>79</v>
      </c>
      <c r="J162" s="6" t="s">
        <v>80</v>
      </c>
      <c r="K162" s="6" t="s">
        <v>648</v>
      </c>
    </row>
    <row r="163" spans="1:11" x14ac:dyDescent="0.3">
      <c r="A163" s="6" t="s">
        <v>739</v>
      </c>
      <c r="B163" s="5" t="s">
        <v>751</v>
      </c>
      <c r="C163" s="6" t="s">
        <v>139</v>
      </c>
      <c r="D163" s="5">
        <v>1998</v>
      </c>
      <c r="E163" s="5">
        <v>1998</v>
      </c>
      <c r="F163" s="7" t="s">
        <v>527</v>
      </c>
      <c r="G163" s="7" t="s">
        <v>61</v>
      </c>
      <c r="H163" s="6" t="s">
        <v>140</v>
      </c>
      <c r="I163" s="6" t="s">
        <v>141</v>
      </c>
      <c r="J163" s="6" t="s">
        <v>142</v>
      </c>
      <c r="K163" s="6" t="s">
        <v>528</v>
      </c>
    </row>
    <row r="164" spans="1:11" x14ac:dyDescent="0.3">
      <c r="A164" s="6" t="s">
        <v>739</v>
      </c>
      <c r="B164" s="5" t="s">
        <v>752</v>
      </c>
      <c r="C164" s="6" t="s">
        <v>144</v>
      </c>
      <c r="D164" s="5">
        <v>1988</v>
      </c>
      <c r="E164" s="5">
        <v>1988</v>
      </c>
      <c r="F164" s="7" t="s">
        <v>513</v>
      </c>
      <c r="G164" s="7" t="s">
        <v>35</v>
      </c>
      <c r="H164" s="6" t="s">
        <v>11</v>
      </c>
      <c r="I164" s="6" t="s">
        <v>76</v>
      </c>
      <c r="J164" s="6" t="s">
        <v>71</v>
      </c>
      <c r="K164" s="6" t="s">
        <v>287</v>
      </c>
    </row>
    <row r="165" spans="1:11" x14ac:dyDescent="0.3">
      <c r="A165" s="6" t="s">
        <v>739</v>
      </c>
      <c r="B165" s="5" t="s">
        <v>753</v>
      </c>
      <c r="C165" s="6" t="s">
        <v>146</v>
      </c>
      <c r="D165" s="5">
        <v>1986</v>
      </c>
      <c r="E165" s="5">
        <v>1986</v>
      </c>
      <c r="F165" s="7" t="s">
        <v>509</v>
      </c>
      <c r="G165" s="7" t="s">
        <v>61</v>
      </c>
      <c r="H165" s="6" t="s">
        <v>11</v>
      </c>
      <c r="I165" s="6" t="s">
        <v>76</v>
      </c>
      <c r="J165" s="6" t="s">
        <v>71</v>
      </c>
      <c r="K165" s="6" t="s">
        <v>287</v>
      </c>
    </row>
    <row r="166" spans="1:11" x14ac:dyDescent="0.3">
      <c r="A166" s="6" t="s">
        <v>739</v>
      </c>
      <c r="B166" s="5" t="s">
        <v>754</v>
      </c>
      <c r="C166" s="6" t="s">
        <v>187</v>
      </c>
      <c r="D166" s="5">
        <v>1996</v>
      </c>
      <c r="E166" s="5">
        <v>1996</v>
      </c>
      <c r="F166" s="7" t="s">
        <v>569</v>
      </c>
      <c r="G166" s="7" t="s">
        <v>61</v>
      </c>
      <c r="H166" s="6" t="s">
        <v>11</v>
      </c>
      <c r="I166" s="6" t="s">
        <v>117</v>
      </c>
      <c r="J166" s="6" t="s">
        <v>118</v>
      </c>
      <c r="K166" s="6" t="s">
        <v>648</v>
      </c>
    </row>
    <row r="167" spans="1:11" x14ac:dyDescent="0.3">
      <c r="A167" s="6" t="s">
        <v>739</v>
      </c>
      <c r="B167" s="5" t="s">
        <v>755</v>
      </c>
      <c r="C167" s="6" t="s">
        <v>194</v>
      </c>
      <c r="D167" s="5">
        <v>2000</v>
      </c>
      <c r="E167" s="5">
        <v>2000</v>
      </c>
      <c r="F167" s="7" t="s">
        <v>517</v>
      </c>
      <c r="G167" s="7" t="s">
        <v>22</v>
      </c>
      <c r="H167" s="6" t="s">
        <v>11</v>
      </c>
      <c r="I167" s="6" t="s">
        <v>117</v>
      </c>
      <c r="J167" s="6" t="s">
        <v>118</v>
      </c>
      <c r="K167" s="6" t="s">
        <v>669</v>
      </c>
    </row>
    <row r="168" spans="1:11" x14ac:dyDescent="0.3">
      <c r="A168" s="6" t="s">
        <v>739</v>
      </c>
      <c r="B168" s="5" t="s">
        <v>756</v>
      </c>
      <c r="C168" s="6" t="s">
        <v>204</v>
      </c>
      <c r="D168" s="5">
        <v>1990</v>
      </c>
      <c r="E168" s="5">
        <v>1990</v>
      </c>
      <c r="F168" s="7" t="s">
        <v>558</v>
      </c>
      <c r="G168" s="7" t="s">
        <v>61</v>
      </c>
      <c r="H168" s="6" t="s">
        <v>11</v>
      </c>
      <c r="I168" s="6" t="s">
        <v>205</v>
      </c>
      <c r="J168" s="6" t="s">
        <v>91</v>
      </c>
      <c r="K168" s="6" t="s">
        <v>492</v>
      </c>
    </row>
    <row r="169" spans="1:11" x14ac:dyDescent="0.3">
      <c r="A169" s="6" t="s">
        <v>739</v>
      </c>
      <c r="B169" s="5" t="s">
        <v>757</v>
      </c>
      <c r="C169" s="6" t="s">
        <v>214</v>
      </c>
      <c r="D169" s="5">
        <v>2000</v>
      </c>
      <c r="E169" s="5">
        <v>2000</v>
      </c>
      <c r="F169" s="7" t="s">
        <v>517</v>
      </c>
      <c r="G169" s="7" t="s">
        <v>22</v>
      </c>
      <c r="H169" s="6" t="s">
        <v>11</v>
      </c>
      <c r="I169" s="6" t="s">
        <v>117</v>
      </c>
      <c r="J169" s="6" t="s">
        <v>118</v>
      </c>
      <c r="K169" s="6" t="s">
        <v>669</v>
      </c>
    </row>
    <row r="170" spans="1:11" x14ac:dyDescent="0.3">
      <c r="A170" s="6" t="s">
        <v>739</v>
      </c>
      <c r="B170" s="5" t="s">
        <v>758</v>
      </c>
      <c r="C170" s="6" t="s">
        <v>218</v>
      </c>
      <c r="D170" s="5">
        <v>1998</v>
      </c>
      <c r="E170" s="5">
        <v>1998</v>
      </c>
      <c r="F170" s="7" t="s">
        <v>527</v>
      </c>
      <c r="G170" s="7" t="s">
        <v>61</v>
      </c>
      <c r="H170" s="6" t="s">
        <v>219</v>
      </c>
      <c r="I170" s="6" t="s">
        <v>220</v>
      </c>
      <c r="J170" s="6" t="s">
        <v>221</v>
      </c>
      <c r="K170" s="6" t="s">
        <v>528</v>
      </c>
    </row>
    <row r="171" spans="1:11" x14ac:dyDescent="0.3">
      <c r="A171" s="6" t="s">
        <v>739</v>
      </c>
      <c r="B171" s="5" t="s">
        <v>759</v>
      </c>
      <c r="C171" s="6" t="s">
        <v>233</v>
      </c>
      <c r="D171" s="5">
        <v>1998</v>
      </c>
      <c r="E171" s="5">
        <v>1998</v>
      </c>
      <c r="F171" s="7" t="s">
        <v>527</v>
      </c>
      <c r="G171" s="7" t="s">
        <v>61</v>
      </c>
      <c r="H171" s="6" t="s">
        <v>219</v>
      </c>
      <c r="I171" s="6" t="s">
        <v>220</v>
      </c>
      <c r="J171" s="6" t="s">
        <v>221</v>
      </c>
      <c r="K171" s="6" t="s">
        <v>528</v>
      </c>
    </row>
    <row r="172" spans="1:11" x14ac:dyDescent="0.3">
      <c r="A172" s="6" t="s">
        <v>739</v>
      </c>
      <c r="B172" s="5" t="s">
        <v>760</v>
      </c>
      <c r="C172" s="6" t="s">
        <v>240</v>
      </c>
      <c r="D172" s="5">
        <v>2000</v>
      </c>
      <c r="E172" s="5">
        <v>2000</v>
      </c>
      <c r="F172" s="7" t="s">
        <v>517</v>
      </c>
      <c r="G172" s="7" t="s">
        <v>61</v>
      </c>
      <c r="H172" s="6" t="s">
        <v>241</v>
      </c>
      <c r="I172" s="6" t="s">
        <v>242</v>
      </c>
      <c r="J172" s="6" t="s">
        <v>243</v>
      </c>
      <c r="K172" s="6" t="s">
        <v>499</v>
      </c>
    </row>
    <row r="173" spans="1:11" x14ac:dyDescent="0.3">
      <c r="A173" s="6" t="s">
        <v>739</v>
      </c>
      <c r="B173" s="5" t="s">
        <v>761</v>
      </c>
      <c r="C173" s="6" t="s">
        <v>245</v>
      </c>
      <c r="D173" s="5">
        <v>1960</v>
      </c>
      <c r="E173" s="5">
        <v>1960</v>
      </c>
      <c r="F173" s="7" t="s">
        <v>762</v>
      </c>
      <c r="G173" s="7" t="s">
        <v>61</v>
      </c>
      <c r="H173" s="6" t="s">
        <v>11</v>
      </c>
      <c r="I173" s="6" t="s">
        <v>12</v>
      </c>
      <c r="J173" s="6" t="s">
        <v>491</v>
      </c>
      <c r="K173" s="6" t="s">
        <v>492</v>
      </c>
    </row>
    <row r="174" spans="1:11" x14ac:dyDescent="0.3">
      <c r="A174" s="6" t="s">
        <v>739</v>
      </c>
      <c r="B174" s="5" t="s">
        <v>763</v>
      </c>
      <c r="C174" s="6" t="s">
        <v>258</v>
      </c>
      <c r="D174" s="5">
        <v>2003</v>
      </c>
      <c r="E174" s="5">
        <v>2003</v>
      </c>
      <c r="F174" s="7" t="s">
        <v>524</v>
      </c>
      <c r="G174" s="7" t="s">
        <v>35</v>
      </c>
      <c r="H174" s="6" t="s">
        <v>11</v>
      </c>
      <c r="I174" s="6" t="s">
        <v>36</v>
      </c>
      <c r="J174" s="6" t="s">
        <v>37</v>
      </c>
      <c r="K174" s="6" t="s">
        <v>499</v>
      </c>
    </row>
    <row r="175" spans="1:11" x14ac:dyDescent="0.3">
      <c r="A175" s="6" t="s">
        <v>739</v>
      </c>
      <c r="B175" s="5" t="s">
        <v>764</v>
      </c>
      <c r="C175" s="6" t="s">
        <v>265</v>
      </c>
      <c r="D175" s="5">
        <v>2002</v>
      </c>
      <c r="E175" s="5">
        <v>2002</v>
      </c>
      <c r="F175" s="7" t="s">
        <v>498</v>
      </c>
      <c r="G175" s="7" t="s">
        <v>27</v>
      </c>
      <c r="H175" s="6" t="s">
        <v>11</v>
      </c>
      <c r="I175" s="6" t="s">
        <v>36</v>
      </c>
      <c r="J175" s="6" t="s">
        <v>37</v>
      </c>
      <c r="K175" s="6" t="s">
        <v>499</v>
      </c>
    </row>
    <row r="176" spans="1:11" x14ac:dyDescent="0.3">
      <c r="A176" s="6" t="s">
        <v>739</v>
      </c>
      <c r="B176" s="5" t="s">
        <v>765</v>
      </c>
      <c r="C176" s="6" t="s">
        <v>273</v>
      </c>
      <c r="D176" s="5">
        <v>2001</v>
      </c>
      <c r="E176" s="5">
        <v>2001</v>
      </c>
      <c r="F176" s="7" t="s">
        <v>539</v>
      </c>
      <c r="G176" s="7" t="s">
        <v>86</v>
      </c>
      <c r="H176" s="6" t="s">
        <v>112</v>
      </c>
      <c r="I176" s="6" t="s">
        <v>113</v>
      </c>
      <c r="J176" s="6" t="s">
        <v>114</v>
      </c>
      <c r="K176" s="6" t="s">
        <v>520</v>
      </c>
    </row>
    <row r="177" spans="1:11" x14ac:dyDescent="0.3">
      <c r="A177" s="6" t="s">
        <v>739</v>
      </c>
      <c r="B177" s="5" t="s">
        <v>766</v>
      </c>
      <c r="C177" s="6" t="s">
        <v>293</v>
      </c>
      <c r="D177" s="5">
        <v>1996</v>
      </c>
      <c r="E177" s="5">
        <v>1996</v>
      </c>
      <c r="F177" s="7" t="s">
        <v>569</v>
      </c>
      <c r="G177" s="7" t="s">
        <v>16</v>
      </c>
      <c r="H177" s="6" t="s">
        <v>112</v>
      </c>
      <c r="I177" s="6" t="s">
        <v>294</v>
      </c>
      <c r="J177" s="6" t="s">
        <v>295</v>
      </c>
      <c r="K177" s="6" t="s">
        <v>528</v>
      </c>
    </row>
    <row r="178" spans="1:11" x14ac:dyDescent="0.3">
      <c r="A178" s="6" t="s">
        <v>739</v>
      </c>
      <c r="B178" s="5" t="s">
        <v>767</v>
      </c>
      <c r="C178" s="6" t="s">
        <v>299</v>
      </c>
      <c r="D178" s="5">
        <v>2002</v>
      </c>
      <c r="E178" s="5">
        <v>2002</v>
      </c>
      <c r="F178" s="7" t="s">
        <v>498</v>
      </c>
      <c r="G178" s="7" t="s">
        <v>64</v>
      </c>
      <c r="H178" s="6" t="s">
        <v>47</v>
      </c>
      <c r="I178" s="6" t="s">
        <v>50</v>
      </c>
      <c r="J178" s="6" t="s">
        <v>51</v>
      </c>
      <c r="K178" s="6" t="s">
        <v>503</v>
      </c>
    </row>
    <row r="179" spans="1:11" x14ac:dyDescent="0.3">
      <c r="A179" s="6" t="s">
        <v>739</v>
      </c>
      <c r="B179" s="5" t="s">
        <v>768</v>
      </c>
      <c r="C179" s="6" t="s">
        <v>301</v>
      </c>
      <c r="D179" s="5">
        <v>2002</v>
      </c>
      <c r="E179" s="5">
        <v>2002</v>
      </c>
      <c r="F179" s="7" t="s">
        <v>498</v>
      </c>
      <c r="G179" s="7" t="s">
        <v>35</v>
      </c>
      <c r="H179" s="6" t="s">
        <v>11</v>
      </c>
      <c r="I179" s="6" t="s">
        <v>79</v>
      </c>
      <c r="J179" s="6" t="s">
        <v>302</v>
      </c>
      <c r="K179" s="6" t="s">
        <v>669</v>
      </c>
    </row>
    <row r="180" spans="1:11" x14ac:dyDescent="0.3">
      <c r="A180" s="6" t="s">
        <v>739</v>
      </c>
      <c r="B180" s="5" t="s">
        <v>769</v>
      </c>
      <c r="C180" s="6" t="s">
        <v>306</v>
      </c>
      <c r="D180" s="5">
        <v>1995</v>
      </c>
      <c r="E180" s="5">
        <v>1995</v>
      </c>
      <c r="F180" s="7" t="s">
        <v>584</v>
      </c>
      <c r="G180" s="7" t="s">
        <v>16</v>
      </c>
      <c r="H180" s="6" t="s">
        <v>307</v>
      </c>
      <c r="I180" s="6" t="s">
        <v>308</v>
      </c>
      <c r="J180" s="6" t="s">
        <v>309</v>
      </c>
      <c r="K180" s="6" t="s">
        <v>528</v>
      </c>
    </row>
    <row r="181" spans="1:11" x14ac:dyDescent="0.3">
      <c r="A181" s="6" t="s">
        <v>739</v>
      </c>
      <c r="B181" s="5" t="s">
        <v>770</v>
      </c>
      <c r="C181" s="6" t="s">
        <v>324</v>
      </c>
      <c r="D181" s="5">
        <v>1994</v>
      </c>
      <c r="E181" s="5">
        <v>1994</v>
      </c>
      <c r="F181" s="7" t="s">
        <v>634</v>
      </c>
      <c r="G181" s="7" t="s">
        <v>61</v>
      </c>
      <c r="H181" s="6" t="s">
        <v>11</v>
      </c>
      <c r="I181" s="6" t="s">
        <v>79</v>
      </c>
      <c r="J181" s="6" t="s">
        <v>325</v>
      </c>
      <c r="K181" s="6" t="s">
        <v>590</v>
      </c>
    </row>
    <row r="182" spans="1:11" x14ac:dyDescent="0.3">
      <c r="A182" s="6" t="s">
        <v>739</v>
      </c>
      <c r="B182" s="5" t="s">
        <v>771</v>
      </c>
      <c r="C182" s="6" t="s">
        <v>330</v>
      </c>
      <c r="D182" s="5">
        <v>2002</v>
      </c>
      <c r="E182" s="5">
        <v>2002</v>
      </c>
      <c r="F182" s="7" t="s">
        <v>498</v>
      </c>
      <c r="G182" s="7" t="s">
        <v>27</v>
      </c>
      <c r="H182" s="6" t="s">
        <v>65</v>
      </c>
      <c r="I182" s="6" t="s">
        <v>331</v>
      </c>
      <c r="J182" s="6" t="s">
        <v>332</v>
      </c>
      <c r="K182" s="6" t="s">
        <v>592</v>
      </c>
    </row>
    <row r="183" spans="1:11" x14ac:dyDescent="0.3">
      <c r="A183" s="6" t="s">
        <v>739</v>
      </c>
      <c r="B183" s="5" t="s">
        <v>772</v>
      </c>
      <c r="C183" s="6" t="s">
        <v>334</v>
      </c>
      <c r="D183" s="5">
        <v>2004</v>
      </c>
      <c r="E183" s="5">
        <v>2004</v>
      </c>
      <c r="F183" s="7" t="s">
        <v>519</v>
      </c>
      <c r="G183" s="7" t="s">
        <v>64</v>
      </c>
      <c r="H183" s="6" t="s">
        <v>11</v>
      </c>
      <c r="I183" s="6" t="s">
        <v>117</v>
      </c>
      <c r="J183" s="6" t="s">
        <v>118</v>
      </c>
      <c r="K183" s="6" t="s">
        <v>669</v>
      </c>
    </row>
    <row r="184" spans="1:11" x14ac:dyDescent="0.3">
      <c r="A184" s="6" t="s">
        <v>739</v>
      </c>
      <c r="B184" s="5" t="s">
        <v>773</v>
      </c>
      <c r="C184" s="6" t="s">
        <v>344</v>
      </c>
      <c r="D184" s="5">
        <v>1978</v>
      </c>
      <c r="E184" s="5">
        <v>1978</v>
      </c>
      <c r="F184" s="7" t="s">
        <v>595</v>
      </c>
      <c r="G184" s="7" t="s">
        <v>22</v>
      </c>
      <c r="H184" s="6" t="s">
        <v>65</v>
      </c>
      <c r="I184" s="6" t="s">
        <v>331</v>
      </c>
      <c r="J184" s="6" t="s">
        <v>12</v>
      </c>
      <c r="K184" s="6" t="s">
        <v>592</v>
      </c>
    </row>
    <row r="185" spans="1:11" x14ac:dyDescent="0.3">
      <c r="A185" s="6" t="s">
        <v>739</v>
      </c>
      <c r="B185" s="5" t="s">
        <v>774</v>
      </c>
      <c r="C185" s="6" t="s">
        <v>356</v>
      </c>
      <c r="D185" s="5">
        <v>1995</v>
      </c>
      <c r="E185" s="5">
        <v>1995</v>
      </c>
      <c r="F185" s="7" t="s">
        <v>584</v>
      </c>
      <c r="G185" s="7" t="s">
        <v>16</v>
      </c>
      <c r="H185" s="6" t="s">
        <v>127</v>
      </c>
      <c r="I185" s="6" t="s">
        <v>128</v>
      </c>
      <c r="J185" s="6" t="s">
        <v>129</v>
      </c>
      <c r="K185" s="6" t="s">
        <v>528</v>
      </c>
    </row>
    <row r="186" spans="1:11" x14ac:dyDescent="0.3">
      <c r="A186" s="6" t="s">
        <v>739</v>
      </c>
      <c r="B186" s="5" t="s">
        <v>775</v>
      </c>
      <c r="C186" s="6" t="s">
        <v>358</v>
      </c>
      <c r="D186" s="5">
        <v>2000</v>
      </c>
      <c r="E186" s="5">
        <v>2000</v>
      </c>
      <c r="F186" s="7" t="s">
        <v>517</v>
      </c>
      <c r="G186" s="7" t="s">
        <v>61</v>
      </c>
      <c r="H186" s="6" t="s">
        <v>11</v>
      </c>
      <c r="I186" s="6" t="s">
        <v>255</v>
      </c>
      <c r="J186" s="6" t="s">
        <v>256</v>
      </c>
      <c r="K186" s="6" t="s">
        <v>598</v>
      </c>
    </row>
    <row r="187" spans="1:11" x14ac:dyDescent="0.3">
      <c r="A187" s="6" t="s">
        <v>739</v>
      </c>
      <c r="B187" s="5" t="s">
        <v>776</v>
      </c>
      <c r="C187" s="6" t="s">
        <v>360</v>
      </c>
      <c r="D187" s="5">
        <v>2000</v>
      </c>
      <c r="E187" s="5">
        <v>2000</v>
      </c>
      <c r="F187" s="7" t="s">
        <v>517</v>
      </c>
      <c r="G187" s="7" t="s">
        <v>61</v>
      </c>
      <c r="H187" s="6" t="s">
        <v>241</v>
      </c>
      <c r="I187" s="6" t="s">
        <v>242</v>
      </c>
      <c r="J187" s="6" t="s">
        <v>243</v>
      </c>
      <c r="K187" s="6" t="s">
        <v>499</v>
      </c>
    </row>
    <row r="188" spans="1:11" x14ac:dyDescent="0.3">
      <c r="A188" s="6" t="s">
        <v>739</v>
      </c>
      <c r="B188" s="5" t="s">
        <v>777</v>
      </c>
      <c r="C188" s="6" t="s">
        <v>362</v>
      </c>
      <c r="D188" s="5">
        <v>2000</v>
      </c>
      <c r="E188" s="5">
        <v>2000</v>
      </c>
      <c r="F188" s="7" t="s">
        <v>517</v>
      </c>
      <c r="G188" s="7" t="s">
        <v>22</v>
      </c>
      <c r="H188" s="6" t="s">
        <v>65</v>
      </c>
      <c r="I188" s="6" t="s">
        <v>66</v>
      </c>
      <c r="J188" s="6" t="s">
        <v>87</v>
      </c>
      <c r="K188" s="6" t="s">
        <v>525</v>
      </c>
    </row>
    <row r="189" spans="1:11" x14ac:dyDescent="0.3">
      <c r="A189" s="6" t="s">
        <v>739</v>
      </c>
      <c r="B189" s="5" t="s">
        <v>778</v>
      </c>
      <c r="C189" s="6" t="s">
        <v>369</v>
      </c>
      <c r="D189" s="5">
        <v>1952</v>
      </c>
      <c r="E189" s="5">
        <v>1952</v>
      </c>
      <c r="F189" s="7" t="s">
        <v>616</v>
      </c>
      <c r="G189" s="7" t="s">
        <v>61</v>
      </c>
      <c r="H189" s="6" t="s">
        <v>11</v>
      </c>
      <c r="I189" s="6" t="s">
        <v>12</v>
      </c>
      <c r="J189" s="6" t="s">
        <v>12</v>
      </c>
      <c r="K189" s="6" t="s">
        <v>492</v>
      </c>
    </row>
    <row r="190" spans="1:11" x14ac:dyDescent="0.3">
      <c r="A190" s="6" t="s">
        <v>739</v>
      </c>
      <c r="B190" s="5" t="s">
        <v>779</v>
      </c>
      <c r="C190" s="6" t="s">
        <v>381</v>
      </c>
      <c r="D190" s="5">
        <v>1998</v>
      </c>
      <c r="E190" s="5">
        <v>1998</v>
      </c>
      <c r="F190" s="7" t="s">
        <v>527</v>
      </c>
      <c r="G190" s="7" t="s">
        <v>61</v>
      </c>
      <c r="H190" s="6" t="s">
        <v>140</v>
      </c>
      <c r="I190" s="6" t="s">
        <v>141</v>
      </c>
      <c r="J190" s="6" t="s">
        <v>142</v>
      </c>
      <c r="K190" s="6" t="s">
        <v>528</v>
      </c>
    </row>
    <row r="191" spans="1:11" x14ac:dyDescent="0.3">
      <c r="A191" s="6" t="s">
        <v>739</v>
      </c>
      <c r="B191" s="5" t="s">
        <v>780</v>
      </c>
      <c r="C191" s="6" t="s">
        <v>398</v>
      </c>
      <c r="D191" s="5">
        <v>2003</v>
      </c>
      <c r="E191" s="5">
        <v>2003</v>
      </c>
      <c r="F191" s="7" t="s">
        <v>524</v>
      </c>
      <c r="G191" s="7" t="s">
        <v>35</v>
      </c>
      <c r="H191" s="6" t="s">
        <v>112</v>
      </c>
      <c r="I191" s="6" t="s">
        <v>113</v>
      </c>
      <c r="J191" s="6" t="s">
        <v>114</v>
      </c>
      <c r="K191" s="6" t="s">
        <v>520</v>
      </c>
    </row>
    <row r="192" spans="1:11" x14ac:dyDescent="0.3">
      <c r="A192" s="6" t="s">
        <v>739</v>
      </c>
      <c r="B192" s="5" t="s">
        <v>781</v>
      </c>
      <c r="C192" s="6" t="s">
        <v>413</v>
      </c>
      <c r="D192" s="5">
        <v>1991</v>
      </c>
      <c r="E192" s="5">
        <v>1991</v>
      </c>
      <c r="F192" s="7" t="s">
        <v>782</v>
      </c>
      <c r="G192" s="7" t="s">
        <v>16</v>
      </c>
      <c r="H192" s="6" t="s">
        <v>11</v>
      </c>
      <c r="I192" s="6" t="s">
        <v>79</v>
      </c>
      <c r="J192" s="6" t="s">
        <v>80</v>
      </c>
      <c r="K192" s="6" t="s">
        <v>648</v>
      </c>
    </row>
    <row r="193" spans="1:11" x14ac:dyDescent="0.3">
      <c r="A193" s="6" t="s">
        <v>739</v>
      </c>
      <c r="B193" s="5" t="s">
        <v>22</v>
      </c>
      <c r="C193" s="6" t="s">
        <v>440</v>
      </c>
      <c r="D193" s="5">
        <v>1990</v>
      </c>
      <c r="E193" s="5">
        <v>1990</v>
      </c>
      <c r="F193" s="7" t="s">
        <v>558</v>
      </c>
      <c r="G193" s="7" t="s">
        <v>16</v>
      </c>
      <c r="H193" s="6" t="s">
        <v>11</v>
      </c>
      <c r="I193" s="6" t="s">
        <v>441</v>
      </c>
      <c r="J193" s="6" t="s">
        <v>442</v>
      </c>
      <c r="K193" s="6" t="s">
        <v>696</v>
      </c>
    </row>
    <row r="194" spans="1:11" x14ac:dyDescent="0.3">
      <c r="A194" s="6" t="s">
        <v>739</v>
      </c>
      <c r="B194" s="5" t="s">
        <v>27</v>
      </c>
      <c r="C194" s="6" t="s">
        <v>444</v>
      </c>
      <c r="D194" s="5">
        <v>1990</v>
      </c>
      <c r="E194" s="5">
        <v>1990</v>
      </c>
      <c r="F194" s="7" t="s">
        <v>558</v>
      </c>
      <c r="G194" s="7" t="s">
        <v>16</v>
      </c>
      <c r="H194" s="6" t="s">
        <v>11</v>
      </c>
      <c r="I194" s="6" t="s">
        <v>441</v>
      </c>
      <c r="J194" s="6" t="s">
        <v>445</v>
      </c>
      <c r="K194" s="6" t="s">
        <v>696</v>
      </c>
    </row>
    <row r="195" spans="1:11" x14ac:dyDescent="0.3">
      <c r="A195" s="6" t="s">
        <v>739</v>
      </c>
      <c r="B195" s="5" t="s">
        <v>783</v>
      </c>
      <c r="C195" s="6" t="s">
        <v>447</v>
      </c>
      <c r="D195" s="5">
        <v>2002</v>
      </c>
      <c r="E195" s="5">
        <v>2002</v>
      </c>
      <c r="F195" s="7" t="s">
        <v>498</v>
      </c>
      <c r="G195" s="7" t="s">
        <v>35</v>
      </c>
      <c r="H195" s="6" t="s">
        <v>65</v>
      </c>
      <c r="I195" s="6" t="s">
        <v>66</v>
      </c>
      <c r="J195" s="6" t="s">
        <v>87</v>
      </c>
      <c r="K195" s="6" t="s">
        <v>525</v>
      </c>
    </row>
    <row r="196" spans="1:11" x14ac:dyDescent="0.3">
      <c r="A196" s="6" t="s">
        <v>739</v>
      </c>
      <c r="B196" s="5" t="s">
        <v>784</v>
      </c>
      <c r="C196" s="6" t="s">
        <v>453</v>
      </c>
      <c r="D196" s="5">
        <v>2004</v>
      </c>
      <c r="E196" s="5">
        <v>2004</v>
      </c>
      <c r="F196" s="7" t="s">
        <v>519</v>
      </c>
      <c r="G196" s="7" t="s">
        <v>86</v>
      </c>
      <c r="H196" s="6" t="s">
        <v>11</v>
      </c>
      <c r="I196" s="6" t="s">
        <v>36</v>
      </c>
      <c r="J196" s="6" t="s">
        <v>37</v>
      </c>
      <c r="K196" s="6" t="s">
        <v>499</v>
      </c>
    </row>
    <row r="197" spans="1:11" x14ac:dyDescent="0.3">
      <c r="A197" s="6" t="s">
        <v>739</v>
      </c>
      <c r="B197" s="5" t="s">
        <v>785</v>
      </c>
      <c r="C197" s="6" t="s">
        <v>455</v>
      </c>
      <c r="D197" s="5">
        <v>1999</v>
      </c>
      <c r="E197" s="5">
        <v>1999</v>
      </c>
      <c r="F197" s="7" t="s">
        <v>631</v>
      </c>
      <c r="G197" s="7" t="s">
        <v>35</v>
      </c>
      <c r="H197" s="6" t="s">
        <v>11</v>
      </c>
      <c r="I197" s="6" t="s">
        <v>36</v>
      </c>
      <c r="J197" s="6" t="s">
        <v>37</v>
      </c>
      <c r="K197" s="6" t="s">
        <v>499</v>
      </c>
    </row>
    <row r="198" spans="1:11" x14ac:dyDescent="0.3">
      <c r="A198" s="6" t="s">
        <v>739</v>
      </c>
      <c r="B198" s="5" t="s">
        <v>786</v>
      </c>
      <c r="C198" s="6" t="s">
        <v>457</v>
      </c>
      <c r="D198" s="5">
        <v>1963</v>
      </c>
      <c r="E198" s="5">
        <v>1963</v>
      </c>
      <c r="F198" s="7" t="s">
        <v>490</v>
      </c>
      <c r="G198" s="7" t="s">
        <v>10</v>
      </c>
      <c r="H198" s="6" t="s">
        <v>11</v>
      </c>
      <c r="I198" s="6" t="s">
        <v>491</v>
      </c>
      <c r="J198" s="6" t="s">
        <v>91</v>
      </c>
      <c r="K198" s="6" t="s">
        <v>492</v>
      </c>
    </row>
    <row r="199" spans="1:11" x14ac:dyDescent="0.3">
      <c r="A199" s="6" t="s">
        <v>739</v>
      </c>
      <c r="B199" s="5" t="s">
        <v>787</v>
      </c>
      <c r="C199" s="6" t="s">
        <v>478</v>
      </c>
      <c r="D199" s="5">
        <v>1996</v>
      </c>
      <c r="E199" s="5">
        <v>1996</v>
      </c>
      <c r="F199" s="7" t="s">
        <v>569</v>
      </c>
      <c r="G199" s="7" t="s">
        <v>16</v>
      </c>
      <c r="H199" s="6" t="s">
        <v>112</v>
      </c>
      <c r="I199" s="6" t="s">
        <v>294</v>
      </c>
      <c r="J199" s="6" t="s">
        <v>295</v>
      </c>
      <c r="K199" s="6" t="s">
        <v>528</v>
      </c>
    </row>
    <row r="200" spans="1:11" x14ac:dyDescent="0.3">
      <c r="A200" s="6" t="s">
        <v>739</v>
      </c>
      <c r="B200" s="5" t="s">
        <v>788</v>
      </c>
      <c r="C200" s="6" t="s">
        <v>482</v>
      </c>
      <c r="D200" s="5">
        <v>1989</v>
      </c>
      <c r="E200" s="5">
        <v>1989</v>
      </c>
      <c r="F200" s="7" t="s">
        <v>522</v>
      </c>
      <c r="G200" s="7" t="s">
        <v>22</v>
      </c>
      <c r="H200" s="6" t="s">
        <v>47</v>
      </c>
      <c r="I200" s="6" t="s">
        <v>50</v>
      </c>
      <c r="J200" s="6" t="s">
        <v>51</v>
      </c>
      <c r="K200" s="6" t="s">
        <v>503</v>
      </c>
    </row>
    <row r="201" spans="1:11" x14ac:dyDescent="0.3">
      <c r="A201" s="6" t="s">
        <v>789</v>
      </c>
      <c r="B201" s="5" t="s">
        <v>790</v>
      </c>
      <c r="C201" s="6" t="s">
        <v>53</v>
      </c>
      <c r="D201" s="5">
        <v>1997</v>
      </c>
      <c r="E201" s="5">
        <v>1997</v>
      </c>
      <c r="F201" s="7" t="s">
        <v>556</v>
      </c>
      <c r="G201" s="7" t="s">
        <v>16</v>
      </c>
      <c r="H201" s="6" t="s">
        <v>54</v>
      </c>
      <c r="I201" s="6" t="s">
        <v>55</v>
      </c>
      <c r="J201" s="6" t="s">
        <v>56</v>
      </c>
      <c r="K201" s="6" t="s">
        <v>528</v>
      </c>
    </row>
    <row r="202" spans="1:11" x14ac:dyDescent="0.3">
      <c r="A202" s="6" t="s">
        <v>789</v>
      </c>
      <c r="B202" s="5" t="s">
        <v>791</v>
      </c>
      <c r="C202" s="6" t="s">
        <v>69</v>
      </c>
      <c r="D202" s="5">
        <v>1984</v>
      </c>
      <c r="E202" s="5">
        <v>1984</v>
      </c>
      <c r="F202" s="7" t="s">
        <v>511</v>
      </c>
      <c r="G202" s="7" t="s">
        <v>22</v>
      </c>
      <c r="H202" s="6" t="s">
        <v>11</v>
      </c>
      <c r="I202" s="6" t="s">
        <v>70</v>
      </c>
      <c r="J202" s="6" t="s">
        <v>71</v>
      </c>
      <c r="K202" s="6" t="s">
        <v>287</v>
      </c>
    </row>
    <row r="203" spans="1:11" x14ac:dyDescent="0.3">
      <c r="A203" s="6" t="s">
        <v>789</v>
      </c>
      <c r="B203" s="5" t="s">
        <v>792</v>
      </c>
      <c r="C203" s="6" t="s">
        <v>85</v>
      </c>
      <c r="D203" s="5">
        <v>2001</v>
      </c>
      <c r="E203" s="5">
        <v>2001</v>
      </c>
      <c r="F203" s="7" t="s">
        <v>539</v>
      </c>
      <c r="G203" s="7" t="s">
        <v>86</v>
      </c>
      <c r="H203" s="6" t="s">
        <v>65</v>
      </c>
      <c r="I203" s="6" t="s">
        <v>66</v>
      </c>
      <c r="J203" s="6" t="s">
        <v>87</v>
      </c>
      <c r="K203" s="6" t="s">
        <v>525</v>
      </c>
    </row>
    <row r="204" spans="1:11" x14ac:dyDescent="0.3">
      <c r="A204" s="6" t="s">
        <v>789</v>
      </c>
      <c r="B204" s="5" t="s">
        <v>793</v>
      </c>
      <c r="C204" s="6" t="s">
        <v>89</v>
      </c>
      <c r="D204" s="5">
        <v>1973</v>
      </c>
      <c r="E204" s="5">
        <v>1973</v>
      </c>
      <c r="F204" s="7" t="s">
        <v>535</v>
      </c>
      <c r="G204" s="7" t="s">
        <v>10</v>
      </c>
      <c r="H204" s="6" t="s">
        <v>11</v>
      </c>
      <c r="I204" s="6" t="s">
        <v>90</v>
      </c>
      <c r="J204" s="6" t="s">
        <v>91</v>
      </c>
      <c r="K204" s="6" t="s">
        <v>90</v>
      </c>
    </row>
    <row r="205" spans="1:11" x14ac:dyDescent="0.3">
      <c r="A205" s="6" t="s">
        <v>789</v>
      </c>
      <c r="B205" s="5" t="s">
        <v>794</v>
      </c>
      <c r="C205" s="6" t="s">
        <v>238</v>
      </c>
      <c r="D205" s="5">
        <v>1997</v>
      </c>
      <c r="E205" s="5">
        <v>1997</v>
      </c>
      <c r="F205" s="7" t="s">
        <v>556</v>
      </c>
      <c r="G205" s="7" t="s">
        <v>16</v>
      </c>
      <c r="H205" s="6" t="s">
        <v>11</v>
      </c>
      <c r="I205" s="6" t="s">
        <v>201</v>
      </c>
      <c r="J205" s="6" t="s">
        <v>202</v>
      </c>
      <c r="K205" s="6" t="s">
        <v>598</v>
      </c>
    </row>
    <row r="206" spans="1:11" x14ac:dyDescent="0.3">
      <c r="A206" s="6" t="s">
        <v>789</v>
      </c>
      <c r="B206" s="5" t="s">
        <v>795</v>
      </c>
      <c r="C206" s="6" t="s">
        <v>247</v>
      </c>
      <c r="D206" s="5">
        <v>1999</v>
      </c>
      <c r="E206" s="5">
        <v>1999</v>
      </c>
      <c r="F206" s="7" t="s">
        <v>631</v>
      </c>
      <c r="G206" s="7" t="s">
        <v>61</v>
      </c>
      <c r="H206" s="6" t="s">
        <v>11</v>
      </c>
      <c r="I206" s="6" t="s">
        <v>248</v>
      </c>
      <c r="J206" s="6" t="s">
        <v>249</v>
      </c>
      <c r="K206" s="6" t="s">
        <v>499</v>
      </c>
    </row>
    <row r="207" spans="1:11" x14ac:dyDescent="0.3">
      <c r="A207" s="6" t="s">
        <v>789</v>
      </c>
      <c r="B207" s="5" t="s">
        <v>796</v>
      </c>
      <c r="C207" s="6" t="s">
        <v>267</v>
      </c>
      <c r="D207" s="5">
        <v>2005</v>
      </c>
      <c r="E207" s="5">
        <v>2005</v>
      </c>
      <c r="F207" s="7" t="s">
        <v>546</v>
      </c>
      <c r="G207" s="7" t="s">
        <v>86</v>
      </c>
      <c r="H207" s="6" t="s">
        <v>65</v>
      </c>
      <c r="I207" s="6" t="s">
        <v>66</v>
      </c>
      <c r="J207" s="6" t="s">
        <v>87</v>
      </c>
      <c r="K207" s="6" t="s">
        <v>525</v>
      </c>
    </row>
    <row r="208" spans="1:11" x14ac:dyDescent="0.3">
      <c r="A208" s="6" t="s">
        <v>789</v>
      </c>
      <c r="B208" s="5" t="s">
        <v>797</v>
      </c>
      <c r="C208" s="6" t="s">
        <v>282</v>
      </c>
      <c r="D208" s="5">
        <v>1998</v>
      </c>
      <c r="E208" s="5">
        <v>1998</v>
      </c>
      <c r="F208" s="7" t="s">
        <v>527</v>
      </c>
      <c r="G208" s="7" t="s">
        <v>16</v>
      </c>
      <c r="H208" s="6" t="s">
        <v>283</v>
      </c>
      <c r="I208" s="6" t="s">
        <v>55</v>
      </c>
      <c r="J208" s="6" t="s">
        <v>284</v>
      </c>
      <c r="K208" s="6" t="s">
        <v>528</v>
      </c>
    </row>
    <row r="209" spans="1:11" x14ac:dyDescent="0.3">
      <c r="A209" s="6" t="s">
        <v>789</v>
      </c>
      <c r="B209" s="5" t="s">
        <v>798</v>
      </c>
      <c r="C209" s="6" t="s">
        <v>336</v>
      </c>
      <c r="D209" s="5">
        <v>1998</v>
      </c>
      <c r="E209" s="5">
        <v>1998</v>
      </c>
      <c r="F209" s="7" t="s">
        <v>527</v>
      </c>
      <c r="G209" s="7" t="s">
        <v>61</v>
      </c>
      <c r="H209" s="6" t="s">
        <v>17</v>
      </c>
      <c r="I209" s="6" t="s">
        <v>18</v>
      </c>
      <c r="J209" s="6" t="s">
        <v>337</v>
      </c>
      <c r="K209" s="6" t="s">
        <v>528</v>
      </c>
    </row>
    <row r="210" spans="1:11" x14ac:dyDescent="0.3">
      <c r="A210" s="6" t="s">
        <v>789</v>
      </c>
      <c r="B210" s="5" t="s">
        <v>799</v>
      </c>
      <c r="C210" s="6" t="s">
        <v>346</v>
      </c>
      <c r="D210" s="5">
        <v>2001</v>
      </c>
      <c r="E210" s="5">
        <v>2001</v>
      </c>
      <c r="F210" s="7" t="s">
        <v>539</v>
      </c>
      <c r="G210" s="7" t="s">
        <v>61</v>
      </c>
      <c r="H210" s="6" t="s">
        <v>11</v>
      </c>
      <c r="I210" s="6" t="s">
        <v>347</v>
      </c>
      <c r="J210" s="6" t="s">
        <v>348</v>
      </c>
      <c r="K210" s="6" t="s">
        <v>499</v>
      </c>
    </row>
    <row r="211" spans="1:11" x14ac:dyDescent="0.3">
      <c r="A211" s="6" t="s">
        <v>789</v>
      </c>
      <c r="B211" s="5" t="s">
        <v>800</v>
      </c>
      <c r="C211" s="6" t="s">
        <v>350</v>
      </c>
      <c r="D211" s="5">
        <v>2005</v>
      </c>
      <c r="E211" s="5">
        <v>2005</v>
      </c>
      <c r="F211" s="7" t="s">
        <v>546</v>
      </c>
      <c r="G211" s="7" t="s">
        <v>10</v>
      </c>
      <c r="H211" s="6" t="s">
        <v>11</v>
      </c>
      <c r="I211" s="6" t="s">
        <v>351</v>
      </c>
      <c r="J211" s="6" t="s">
        <v>352</v>
      </c>
      <c r="K211" s="6" t="s">
        <v>499</v>
      </c>
    </row>
    <row r="212" spans="1:11" x14ac:dyDescent="0.3">
      <c r="A212" s="6" t="s">
        <v>789</v>
      </c>
      <c r="B212" s="5" t="s">
        <v>801</v>
      </c>
      <c r="C212" s="6" t="s">
        <v>383</v>
      </c>
      <c r="D212" s="5">
        <v>1994</v>
      </c>
      <c r="E212" s="5">
        <v>1994</v>
      </c>
      <c r="F212" s="7" t="s">
        <v>634</v>
      </c>
      <c r="G212" s="7" t="s">
        <v>22</v>
      </c>
      <c r="H212" s="6" t="s">
        <v>11</v>
      </c>
      <c r="I212" s="6" t="s">
        <v>117</v>
      </c>
      <c r="J212" s="6" t="s">
        <v>80</v>
      </c>
      <c r="K212" s="6" t="s">
        <v>648</v>
      </c>
    </row>
    <row r="213" spans="1:11" x14ac:dyDescent="0.3">
      <c r="A213" s="6" t="s">
        <v>789</v>
      </c>
      <c r="B213" s="5" t="s">
        <v>802</v>
      </c>
      <c r="C213" s="6" t="s">
        <v>387</v>
      </c>
      <c r="D213" s="5">
        <v>1996</v>
      </c>
      <c r="E213" s="5">
        <v>1996</v>
      </c>
      <c r="F213" s="7" t="s">
        <v>569</v>
      </c>
      <c r="G213" s="7" t="s">
        <v>61</v>
      </c>
      <c r="H213" s="6" t="s">
        <v>11</v>
      </c>
      <c r="I213" s="6" t="s">
        <v>197</v>
      </c>
      <c r="J213" s="6" t="s">
        <v>107</v>
      </c>
      <c r="K213" s="6" t="s">
        <v>499</v>
      </c>
    </row>
    <row r="214" spans="1:11" x14ac:dyDescent="0.3">
      <c r="A214" s="6" t="s">
        <v>789</v>
      </c>
      <c r="B214" s="5" t="s">
        <v>803</v>
      </c>
      <c r="C214" s="6" t="s">
        <v>424</v>
      </c>
      <c r="D214" s="5">
        <v>2001</v>
      </c>
      <c r="E214" s="5">
        <v>2001</v>
      </c>
      <c r="F214" s="7" t="s">
        <v>539</v>
      </c>
      <c r="G214" s="7" t="s">
        <v>61</v>
      </c>
      <c r="H214" s="6" t="s">
        <v>425</v>
      </c>
      <c r="I214" s="6" t="s">
        <v>426</v>
      </c>
      <c r="J214" s="6" t="s">
        <v>309</v>
      </c>
      <c r="K214" s="6" t="s">
        <v>528</v>
      </c>
    </row>
    <row r="215" spans="1:11" x14ac:dyDescent="0.3">
      <c r="A215" s="6" t="s">
        <v>789</v>
      </c>
      <c r="B215" s="5" t="s">
        <v>804</v>
      </c>
      <c r="C215" s="6" t="s">
        <v>428</v>
      </c>
      <c r="D215" s="5">
        <v>1991</v>
      </c>
      <c r="E215" s="5">
        <v>1991</v>
      </c>
      <c r="F215" s="7" t="s">
        <v>782</v>
      </c>
      <c r="G215" s="7" t="s">
        <v>16</v>
      </c>
      <c r="H215" s="6" t="s">
        <v>429</v>
      </c>
      <c r="I215" s="6" t="s">
        <v>430</v>
      </c>
      <c r="J215" s="6" t="s">
        <v>431</v>
      </c>
      <c r="K215" s="6" t="s">
        <v>492</v>
      </c>
    </row>
    <row r="216" spans="1:11" x14ac:dyDescent="0.3">
      <c r="A216" s="6" t="s">
        <v>789</v>
      </c>
      <c r="B216" s="5" t="s">
        <v>805</v>
      </c>
      <c r="C216" s="6" t="s">
        <v>461</v>
      </c>
      <c r="D216" s="5">
        <v>1997</v>
      </c>
      <c r="E216" s="5">
        <v>1997</v>
      </c>
      <c r="F216" s="7" t="s">
        <v>556</v>
      </c>
      <c r="G216" s="7" t="s">
        <v>61</v>
      </c>
      <c r="H216" s="6" t="s">
        <v>11</v>
      </c>
      <c r="I216" s="6" t="s">
        <v>462</v>
      </c>
      <c r="J216" s="6" t="s">
        <v>463</v>
      </c>
      <c r="K216" s="6" t="s">
        <v>499</v>
      </c>
    </row>
    <row r="217" spans="1:11" x14ac:dyDescent="0.3">
      <c r="A217" s="6" t="s">
        <v>789</v>
      </c>
      <c r="B217" s="5" t="s">
        <v>806</v>
      </c>
      <c r="C217" s="6" t="s">
        <v>471</v>
      </c>
      <c r="D217" s="5">
        <v>2000</v>
      </c>
      <c r="E217" s="5">
        <v>2000</v>
      </c>
      <c r="F217" s="7" t="s">
        <v>517</v>
      </c>
      <c r="G217" s="7" t="s">
        <v>61</v>
      </c>
      <c r="H217" s="6" t="s">
        <v>283</v>
      </c>
      <c r="I217" s="6" t="s">
        <v>55</v>
      </c>
      <c r="J217" s="6" t="s">
        <v>284</v>
      </c>
      <c r="K217" s="6" t="s">
        <v>528</v>
      </c>
    </row>
  </sheetData>
  <autoFilter ref="A1:K217"/>
  <pageMargins left="0.7" right="0.7" top="0.75" bottom="0.75" header="0.3" footer="0.3"/>
  <pageSetup paperSize="9" orientation="portrait" horizontalDpi="300" verticalDpi="300" copies="0" r:id="rId1"/>
  <ignoredErrors>
    <ignoredError sqref="F2:F96 G3 G5:G6 G9:G10 G13:G15 G17:G18 G22:G23 G26:G27 G33:G34 G43:G44 G48 G50 G52:G53 G55 G57 G60:G63 G65:G66 G68:G69 G71:G73 G76 G78 G81 G83 G86 G88:G89 G91 G95:G96 F111:G111 F112:F217 G113 G115 G119:G120 G122:G123 G127 G141 G143:G145 G157:G158 G160 G164 G167 G169 G174:G175 G179 G182 G184 G188 G191 G195 G197 G200 G202 G2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Разряды и звания</vt:lpstr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2016-06-05T12:29:57Z</dcterms:created>
  <dcterms:modified xsi:type="dcterms:W3CDTF">2016-06-05T12:31:24Z</dcterms:modified>
</cp:coreProperties>
</file>