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Разряды и звания" sheetId="14" r:id="rId1"/>
    <sheet name="Индивидуальные гонки" sheetId="13" r:id="rId2"/>
    <sheet name="Финал(п)" sheetId="12" r:id="rId3"/>
    <sheet name="Финал" sheetId="11" r:id="rId4"/>
    <sheet name="Командные гонки(п)" sheetId="10" r:id="rId5"/>
    <sheet name="Командные гонки" sheetId="9" r:id="rId6"/>
    <sheet name="Квалификация(п)" sheetId="8" r:id="rId7"/>
    <sheet name="Квалификация" sheetId="7" r:id="rId8"/>
    <sheet name="Экипажи индивидуальных гонок" sheetId="6" r:id="rId9"/>
    <sheet name="Сводка по участникам" sheetId="5" r:id="rId10"/>
    <sheet name="Все участники соревнований" sheetId="4" r:id="rId11"/>
  </sheets>
  <definedNames>
    <definedName name="_xlnm._FilterDatabase" localSheetId="8" hidden="1">'Экипажи индивидуальных гонок'!$A$1:$M$233</definedName>
  </definedNames>
  <calcPr calcId="145621"/>
</workbook>
</file>

<file path=xl/calcChain.xml><?xml version="1.0" encoding="utf-8"?>
<calcChain xmlns="http://schemas.openxmlformats.org/spreadsheetml/2006/main">
  <c r="L112" i="13" l="1"/>
  <c r="L113" i="13"/>
  <c r="L114" i="13"/>
  <c r="L115" i="13"/>
  <c r="L116" i="13"/>
  <c r="L117" i="13"/>
  <c r="L99" i="13"/>
  <c r="L100" i="13"/>
  <c r="L101" i="13"/>
  <c r="L102" i="13"/>
  <c r="L103" i="13"/>
  <c r="L104" i="13"/>
  <c r="L105" i="13"/>
  <c r="L106" i="13"/>
  <c r="L107" i="13"/>
  <c r="L108" i="13"/>
  <c r="L109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48" i="13"/>
  <c r="L49" i="13"/>
  <c r="L50" i="13"/>
  <c r="L51" i="13"/>
  <c r="L52" i="13"/>
  <c r="L53" i="13"/>
  <c r="L54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BD124" i="12"/>
  <c r="BD125" i="12"/>
  <c r="BD126" i="12"/>
  <c r="BE126" i="12" s="1"/>
  <c r="BD127" i="12"/>
  <c r="BD128" i="12"/>
  <c r="BE128" i="12" s="1"/>
  <c r="BD129" i="12"/>
  <c r="AF124" i="12"/>
  <c r="AG124" i="12" s="1"/>
  <c r="AF125" i="12"/>
  <c r="AG125" i="12" s="1"/>
  <c r="AF126" i="12"/>
  <c r="AG126" i="12" s="1"/>
  <c r="AF127" i="12"/>
  <c r="AG127" i="12" s="1"/>
  <c r="AF128" i="12"/>
  <c r="AG128" i="12" s="1"/>
  <c r="AF129" i="12"/>
  <c r="BE111" i="12"/>
  <c r="BE112" i="12"/>
  <c r="BD109" i="12"/>
  <c r="BE109" i="12" s="1"/>
  <c r="BD110" i="12"/>
  <c r="BE110" i="12" s="1"/>
  <c r="BD111" i="12"/>
  <c r="BD112" i="12"/>
  <c r="BD113" i="12"/>
  <c r="BE113" i="12" s="1"/>
  <c r="BD114" i="12"/>
  <c r="BE114" i="12" s="1"/>
  <c r="BD115" i="12"/>
  <c r="BE115" i="12" s="1"/>
  <c r="BD116" i="12"/>
  <c r="BE116" i="12" s="1"/>
  <c r="BD117" i="12"/>
  <c r="BE117" i="12" s="1"/>
  <c r="BD118" i="12"/>
  <c r="BE118" i="12" s="1"/>
  <c r="BD119" i="12"/>
  <c r="AF109" i="12"/>
  <c r="AG109" i="12" s="1"/>
  <c r="AF110" i="12"/>
  <c r="AG110" i="12" s="1"/>
  <c r="AF111" i="12"/>
  <c r="AG111" i="12" s="1"/>
  <c r="BF111" i="12" s="1"/>
  <c r="AF112" i="12"/>
  <c r="AG112" i="12" s="1"/>
  <c r="AF113" i="12"/>
  <c r="AG113" i="12" s="1"/>
  <c r="AF114" i="12"/>
  <c r="AG114" i="12" s="1"/>
  <c r="AF115" i="12"/>
  <c r="AG115" i="12" s="1"/>
  <c r="AF116" i="12"/>
  <c r="AG116" i="12" s="1"/>
  <c r="AF117" i="12"/>
  <c r="AG117" i="12" s="1"/>
  <c r="AF118" i="12"/>
  <c r="AG118" i="12" s="1"/>
  <c r="AF119" i="12"/>
  <c r="BD87" i="12"/>
  <c r="BE87" i="12" s="1"/>
  <c r="BD88" i="12"/>
  <c r="BE88" i="12" s="1"/>
  <c r="BD89" i="12"/>
  <c r="BE89" i="12" s="1"/>
  <c r="BD90" i="12"/>
  <c r="BE90" i="12" s="1"/>
  <c r="BD91" i="12"/>
  <c r="BE91" i="12" s="1"/>
  <c r="BD92" i="12"/>
  <c r="BE92" i="12" s="1"/>
  <c r="BD93" i="12"/>
  <c r="BE93" i="12" s="1"/>
  <c r="BD94" i="12"/>
  <c r="BD95" i="12"/>
  <c r="BE95" i="12" s="1"/>
  <c r="BD96" i="12"/>
  <c r="BE96" i="12" s="1"/>
  <c r="BD97" i="12"/>
  <c r="BE97" i="12" s="1"/>
  <c r="BD98" i="12"/>
  <c r="BE98" i="12" s="1"/>
  <c r="BD99" i="12"/>
  <c r="BE99" i="12" s="1"/>
  <c r="BD100" i="12"/>
  <c r="BE100" i="12" s="1"/>
  <c r="BD101" i="12"/>
  <c r="BE101" i="12" s="1"/>
  <c r="BD102" i="12"/>
  <c r="BE102" i="12" s="1"/>
  <c r="BD103" i="12"/>
  <c r="BD104" i="12"/>
  <c r="AF87" i="12"/>
  <c r="AG87" i="12" s="1"/>
  <c r="AF88" i="12"/>
  <c r="AG88" i="12" s="1"/>
  <c r="AF89" i="12"/>
  <c r="AG89" i="12" s="1"/>
  <c r="AF90" i="12"/>
  <c r="AG90" i="12" s="1"/>
  <c r="AF91" i="12"/>
  <c r="AG91" i="12" s="1"/>
  <c r="AF92" i="12"/>
  <c r="AG92" i="12" s="1"/>
  <c r="AF93" i="12"/>
  <c r="AG93" i="12" s="1"/>
  <c r="AF94" i="12"/>
  <c r="AG94" i="12" s="1"/>
  <c r="AF95" i="12"/>
  <c r="AG95" i="12" s="1"/>
  <c r="AF96" i="12"/>
  <c r="AG96" i="12" s="1"/>
  <c r="AF97" i="12"/>
  <c r="AG97" i="12" s="1"/>
  <c r="AF98" i="12"/>
  <c r="AG98" i="12" s="1"/>
  <c r="AF99" i="12"/>
  <c r="AG99" i="12" s="1"/>
  <c r="AF100" i="12"/>
  <c r="AG100" i="12" s="1"/>
  <c r="AF101" i="12"/>
  <c r="AG101" i="12" s="1"/>
  <c r="AF102" i="12"/>
  <c r="AG102" i="12" s="1"/>
  <c r="AF103" i="12"/>
  <c r="AF104" i="12"/>
  <c r="BD63" i="12"/>
  <c r="BE63" i="12" s="1"/>
  <c r="BD64" i="12"/>
  <c r="BE64" i="12" s="1"/>
  <c r="BD65" i="12"/>
  <c r="BE65" i="12" s="1"/>
  <c r="BD66" i="12"/>
  <c r="BE66" i="12" s="1"/>
  <c r="BD67" i="12"/>
  <c r="BE67" i="12" s="1"/>
  <c r="BD68" i="12"/>
  <c r="BE68" i="12" s="1"/>
  <c r="BD69" i="12"/>
  <c r="BE69" i="12" s="1"/>
  <c r="BD70" i="12"/>
  <c r="BE70" i="12" s="1"/>
  <c r="BD71" i="12"/>
  <c r="BE71" i="12" s="1"/>
  <c r="BD72" i="12"/>
  <c r="BE72" i="12" s="1"/>
  <c r="BD73" i="12"/>
  <c r="BE73" i="12" s="1"/>
  <c r="BD74" i="12"/>
  <c r="BE74" i="12" s="1"/>
  <c r="BD75" i="12"/>
  <c r="BE75" i="12" s="1"/>
  <c r="BD76" i="12"/>
  <c r="BE76" i="12" s="1"/>
  <c r="BD77" i="12"/>
  <c r="BE77" i="12" s="1"/>
  <c r="BD78" i="12"/>
  <c r="BE78" i="12" s="1"/>
  <c r="BD79" i="12"/>
  <c r="BE79" i="12" s="1"/>
  <c r="BD80" i="12"/>
  <c r="BE80" i="12" s="1"/>
  <c r="BD81" i="12"/>
  <c r="BD82" i="12"/>
  <c r="AF63" i="12"/>
  <c r="AG63" i="12" s="1"/>
  <c r="AF64" i="12"/>
  <c r="AG64" i="12" s="1"/>
  <c r="AF65" i="12"/>
  <c r="AG65" i="12" s="1"/>
  <c r="AF66" i="12"/>
  <c r="AG66" i="12" s="1"/>
  <c r="AF67" i="12"/>
  <c r="AG67" i="12" s="1"/>
  <c r="AF68" i="12"/>
  <c r="AG68" i="12" s="1"/>
  <c r="AF69" i="12"/>
  <c r="AG69" i="12" s="1"/>
  <c r="AF70" i="12"/>
  <c r="AG70" i="12" s="1"/>
  <c r="AF71" i="12"/>
  <c r="AG71" i="12" s="1"/>
  <c r="AF72" i="12"/>
  <c r="AG72" i="12" s="1"/>
  <c r="AF73" i="12"/>
  <c r="AG73" i="12" s="1"/>
  <c r="AF74" i="12"/>
  <c r="AG74" i="12" s="1"/>
  <c r="AF75" i="12"/>
  <c r="AG75" i="12" s="1"/>
  <c r="AF76" i="12"/>
  <c r="AG76" i="12" s="1"/>
  <c r="AF77" i="12"/>
  <c r="AG77" i="12" s="1"/>
  <c r="AF78" i="12"/>
  <c r="AG78" i="12" s="1"/>
  <c r="AF79" i="12"/>
  <c r="AG79" i="12" s="1"/>
  <c r="AF80" i="12"/>
  <c r="AG80" i="12" s="1"/>
  <c r="AF81" i="12"/>
  <c r="AF82" i="12"/>
  <c r="BE54" i="12"/>
  <c r="BE57" i="12"/>
  <c r="BD52" i="12"/>
  <c r="BE52" i="12" s="1"/>
  <c r="BD53" i="12"/>
  <c r="BD54" i="12"/>
  <c r="BD55" i="12"/>
  <c r="BE55" i="12" s="1"/>
  <c r="BD56" i="12"/>
  <c r="BE56" i="12" s="1"/>
  <c r="BD57" i="12"/>
  <c r="BD58" i="12"/>
  <c r="AG52" i="12"/>
  <c r="AF52" i="12"/>
  <c r="AF53" i="12"/>
  <c r="AG53" i="12" s="1"/>
  <c r="AF54" i="12"/>
  <c r="AG54" i="12" s="1"/>
  <c r="AF55" i="12"/>
  <c r="AG55" i="12" s="1"/>
  <c r="AF56" i="12"/>
  <c r="AF57" i="12"/>
  <c r="AG57" i="12" s="1"/>
  <c r="BF57" i="12" s="1"/>
  <c r="AF58" i="12"/>
  <c r="AG58" i="12" s="1"/>
  <c r="BD10" i="12"/>
  <c r="BE10" i="12" s="1"/>
  <c r="BD11" i="12"/>
  <c r="BE11" i="12" s="1"/>
  <c r="BD12" i="12"/>
  <c r="BE12" i="12" s="1"/>
  <c r="BD13" i="12"/>
  <c r="BE13" i="12" s="1"/>
  <c r="BD14" i="12"/>
  <c r="BE14" i="12" s="1"/>
  <c r="BD15" i="12"/>
  <c r="BE15" i="12" s="1"/>
  <c r="BD16" i="12"/>
  <c r="BE16" i="12" s="1"/>
  <c r="BD17" i="12"/>
  <c r="BE17" i="12" s="1"/>
  <c r="BD18" i="12"/>
  <c r="BE18" i="12" s="1"/>
  <c r="BD19" i="12"/>
  <c r="BE19" i="12" s="1"/>
  <c r="BD20" i="12"/>
  <c r="BE20" i="12" s="1"/>
  <c r="BD21" i="12"/>
  <c r="BE21" i="12" s="1"/>
  <c r="BD22" i="12"/>
  <c r="BE22" i="12" s="1"/>
  <c r="BD23" i="12"/>
  <c r="BE23" i="12" s="1"/>
  <c r="BD24" i="12"/>
  <c r="BE24" i="12" s="1"/>
  <c r="BD25" i="12"/>
  <c r="BE25" i="12" s="1"/>
  <c r="BD26" i="12"/>
  <c r="BE26" i="12" s="1"/>
  <c r="BD27" i="12"/>
  <c r="BE27" i="12" s="1"/>
  <c r="BD28" i="12"/>
  <c r="BE28" i="12" s="1"/>
  <c r="BD29" i="12"/>
  <c r="BE29" i="12" s="1"/>
  <c r="BD30" i="12"/>
  <c r="BE30" i="12" s="1"/>
  <c r="BD31" i="12"/>
  <c r="BE31" i="12" s="1"/>
  <c r="BD32" i="12"/>
  <c r="BE32" i="12" s="1"/>
  <c r="BD33" i="12"/>
  <c r="BE33" i="12" s="1"/>
  <c r="BD34" i="12"/>
  <c r="BE34" i="12" s="1"/>
  <c r="BD35" i="12"/>
  <c r="BE35" i="12" s="1"/>
  <c r="BD36" i="12"/>
  <c r="BE36" i="12" s="1"/>
  <c r="BD37" i="12"/>
  <c r="BE37" i="12" s="1"/>
  <c r="BD38" i="12"/>
  <c r="BE38" i="12" s="1"/>
  <c r="BD39" i="12"/>
  <c r="BE39" i="12" s="1"/>
  <c r="BD40" i="12"/>
  <c r="BE40" i="12" s="1"/>
  <c r="BD41" i="12"/>
  <c r="BE41" i="12" s="1"/>
  <c r="BD42" i="12"/>
  <c r="BE42" i="12" s="1"/>
  <c r="BD43" i="12"/>
  <c r="BE43" i="12" s="1"/>
  <c r="BD44" i="12"/>
  <c r="BD45" i="12"/>
  <c r="BD46" i="12"/>
  <c r="BD47" i="12"/>
  <c r="AF10" i="12"/>
  <c r="AG10" i="12" s="1"/>
  <c r="AF11" i="12"/>
  <c r="AG11" i="12" s="1"/>
  <c r="AF12" i="12"/>
  <c r="AG12" i="12" s="1"/>
  <c r="AF13" i="12"/>
  <c r="AG13" i="12" s="1"/>
  <c r="AF14" i="12"/>
  <c r="AG14" i="12" s="1"/>
  <c r="AF15" i="12"/>
  <c r="AG15" i="12" s="1"/>
  <c r="AF16" i="12"/>
  <c r="AG16" i="12" s="1"/>
  <c r="AF17" i="12"/>
  <c r="AG17" i="12" s="1"/>
  <c r="AF18" i="12"/>
  <c r="AG18" i="12" s="1"/>
  <c r="AF19" i="12"/>
  <c r="AG19" i="12" s="1"/>
  <c r="AF20" i="12"/>
  <c r="AG20" i="12" s="1"/>
  <c r="AF21" i="12"/>
  <c r="AG21" i="12" s="1"/>
  <c r="AF22" i="12"/>
  <c r="AG22" i="12" s="1"/>
  <c r="AF23" i="12"/>
  <c r="AG23" i="12" s="1"/>
  <c r="AF24" i="12"/>
  <c r="AG24" i="12" s="1"/>
  <c r="AF25" i="12"/>
  <c r="AG25" i="12" s="1"/>
  <c r="AF26" i="12"/>
  <c r="AG26" i="12" s="1"/>
  <c r="AF27" i="12"/>
  <c r="AG27" i="12" s="1"/>
  <c r="AF28" i="12"/>
  <c r="AG28" i="12" s="1"/>
  <c r="AF29" i="12"/>
  <c r="AG29" i="12" s="1"/>
  <c r="AF30" i="12"/>
  <c r="AG30" i="12" s="1"/>
  <c r="AF31" i="12"/>
  <c r="AG31" i="12" s="1"/>
  <c r="AF32" i="12"/>
  <c r="AG32" i="12" s="1"/>
  <c r="AF33" i="12"/>
  <c r="AG33" i="12" s="1"/>
  <c r="AF34" i="12"/>
  <c r="AG34" i="12" s="1"/>
  <c r="AF35" i="12"/>
  <c r="AG35" i="12" s="1"/>
  <c r="AF36" i="12"/>
  <c r="AG36" i="12" s="1"/>
  <c r="AF37" i="12"/>
  <c r="AG37" i="12" s="1"/>
  <c r="AF38" i="12"/>
  <c r="AG38" i="12" s="1"/>
  <c r="AF39" i="12"/>
  <c r="AG39" i="12" s="1"/>
  <c r="AF40" i="12"/>
  <c r="AG40" i="12" s="1"/>
  <c r="AF41" i="12"/>
  <c r="AG41" i="12" s="1"/>
  <c r="AF42" i="12"/>
  <c r="AG42" i="12" s="1"/>
  <c r="AF43" i="12"/>
  <c r="AG43" i="12" s="1"/>
  <c r="AF44" i="12"/>
  <c r="AF45" i="12"/>
  <c r="AF46" i="12"/>
  <c r="AF47" i="12"/>
  <c r="P125" i="11"/>
  <c r="O126" i="11"/>
  <c r="O128" i="11"/>
  <c r="L124" i="11"/>
  <c r="P124" i="11" s="1"/>
  <c r="L125" i="11"/>
  <c r="L126" i="11"/>
  <c r="P126" i="11" s="1"/>
  <c r="L127" i="11"/>
  <c r="P127" i="11" s="1"/>
  <c r="L128" i="11"/>
  <c r="P128" i="11" s="1"/>
  <c r="O109" i="11"/>
  <c r="O110" i="11"/>
  <c r="O111" i="11"/>
  <c r="O112" i="11"/>
  <c r="O113" i="11"/>
  <c r="O114" i="11"/>
  <c r="O115" i="11"/>
  <c r="O116" i="11"/>
  <c r="O117" i="11"/>
  <c r="O118" i="11"/>
  <c r="L109" i="11"/>
  <c r="L110" i="11"/>
  <c r="L111" i="11"/>
  <c r="L112" i="11"/>
  <c r="L113" i="11"/>
  <c r="L114" i="11"/>
  <c r="L115" i="11"/>
  <c r="L116" i="11"/>
  <c r="L117" i="11"/>
  <c r="P117" i="11" s="1"/>
  <c r="L118" i="11"/>
  <c r="P96" i="11"/>
  <c r="O87" i="11"/>
  <c r="O88" i="11"/>
  <c r="O89" i="11"/>
  <c r="O90" i="11"/>
  <c r="O91" i="11"/>
  <c r="O92" i="11"/>
  <c r="O93" i="11"/>
  <c r="O95" i="11"/>
  <c r="O96" i="11"/>
  <c r="O97" i="11"/>
  <c r="O98" i="11"/>
  <c r="O99" i="11"/>
  <c r="O100" i="11"/>
  <c r="O101" i="11"/>
  <c r="O102" i="11"/>
  <c r="L87" i="11"/>
  <c r="P87" i="11" s="1"/>
  <c r="L88" i="11"/>
  <c r="P88" i="11" s="1"/>
  <c r="L89" i="11"/>
  <c r="P89" i="11" s="1"/>
  <c r="L90" i="11"/>
  <c r="P90" i="11" s="1"/>
  <c r="L91" i="11"/>
  <c r="P91" i="11" s="1"/>
  <c r="L92" i="11"/>
  <c r="P92" i="11" s="1"/>
  <c r="L93" i="11"/>
  <c r="P93" i="11" s="1"/>
  <c r="L94" i="11"/>
  <c r="P94" i="11" s="1"/>
  <c r="L95" i="11"/>
  <c r="P95" i="11" s="1"/>
  <c r="L96" i="11"/>
  <c r="L97" i="11"/>
  <c r="P97" i="11" s="1"/>
  <c r="L98" i="11"/>
  <c r="P98" i="11" s="1"/>
  <c r="L99" i="11"/>
  <c r="P99" i="11" s="1"/>
  <c r="L100" i="11"/>
  <c r="P100" i="11" s="1"/>
  <c r="L101" i="11"/>
  <c r="P101" i="11" s="1"/>
  <c r="L102" i="11"/>
  <c r="P102" i="11" s="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L63" i="11"/>
  <c r="P63" i="11" s="1"/>
  <c r="L64" i="11"/>
  <c r="P64" i="11" s="1"/>
  <c r="L65" i="11"/>
  <c r="P65" i="11" s="1"/>
  <c r="L66" i="11"/>
  <c r="P66" i="11" s="1"/>
  <c r="L67" i="11"/>
  <c r="P67" i="11" s="1"/>
  <c r="L68" i="11"/>
  <c r="P68" i="11" s="1"/>
  <c r="L69" i="11"/>
  <c r="P69" i="11" s="1"/>
  <c r="L70" i="11"/>
  <c r="P70" i="11" s="1"/>
  <c r="L71" i="11"/>
  <c r="P71" i="11" s="1"/>
  <c r="L72" i="11"/>
  <c r="P72" i="11" s="1"/>
  <c r="L73" i="11"/>
  <c r="P73" i="11" s="1"/>
  <c r="L74" i="11"/>
  <c r="P74" i="11" s="1"/>
  <c r="L75" i="11"/>
  <c r="P75" i="11" s="1"/>
  <c r="L76" i="11"/>
  <c r="P76" i="11" s="1"/>
  <c r="L77" i="11"/>
  <c r="P77" i="11" s="1"/>
  <c r="L78" i="11"/>
  <c r="P78" i="11" s="1"/>
  <c r="L79" i="11"/>
  <c r="P79" i="11" s="1"/>
  <c r="L80" i="11"/>
  <c r="P80" i="11" s="1"/>
  <c r="O52" i="11"/>
  <c r="O54" i="11"/>
  <c r="P54" i="11" s="1"/>
  <c r="O55" i="11"/>
  <c r="P55" i="11" s="1"/>
  <c r="O56" i="11"/>
  <c r="P56" i="11" s="1"/>
  <c r="O57" i="11"/>
  <c r="L52" i="11"/>
  <c r="L53" i="11"/>
  <c r="P53" i="11" s="1"/>
  <c r="L54" i="11"/>
  <c r="L55" i="11"/>
  <c r="L57" i="11"/>
  <c r="P57" i="11" s="1"/>
  <c r="L58" i="11"/>
  <c r="P58" i="11" s="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L10" i="11"/>
  <c r="P10" i="11" s="1"/>
  <c r="L11" i="11"/>
  <c r="P11" i="11" s="1"/>
  <c r="L12" i="11"/>
  <c r="P12" i="11" s="1"/>
  <c r="L13" i="11"/>
  <c r="P13" i="11" s="1"/>
  <c r="L14" i="11"/>
  <c r="P14" i="11" s="1"/>
  <c r="L15" i="11"/>
  <c r="P15" i="11" s="1"/>
  <c r="L16" i="11"/>
  <c r="P16" i="11" s="1"/>
  <c r="L17" i="11"/>
  <c r="P17" i="11" s="1"/>
  <c r="L18" i="11"/>
  <c r="P18" i="11" s="1"/>
  <c r="L19" i="11"/>
  <c r="P19" i="11" s="1"/>
  <c r="L20" i="11"/>
  <c r="P20" i="11" s="1"/>
  <c r="L21" i="11"/>
  <c r="P21" i="11" s="1"/>
  <c r="L22" i="11"/>
  <c r="P22" i="11" s="1"/>
  <c r="L23" i="11"/>
  <c r="P23" i="11" s="1"/>
  <c r="L24" i="11"/>
  <c r="P24" i="11" s="1"/>
  <c r="L25" i="11"/>
  <c r="P25" i="11" s="1"/>
  <c r="L26" i="11"/>
  <c r="P26" i="11" s="1"/>
  <c r="L27" i="11"/>
  <c r="P27" i="11" s="1"/>
  <c r="L28" i="11"/>
  <c r="P28" i="11" s="1"/>
  <c r="L29" i="11"/>
  <c r="P29" i="11" s="1"/>
  <c r="L30" i="11"/>
  <c r="P30" i="11" s="1"/>
  <c r="L31" i="11"/>
  <c r="P31" i="11" s="1"/>
  <c r="L32" i="11"/>
  <c r="P32" i="11" s="1"/>
  <c r="L33" i="11"/>
  <c r="P33" i="11" s="1"/>
  <c r="L34" i="11"/>
  <c r="P34" i="11" s="1"/>
  <c r="L35" i="11"/>
  <c r="P35" i="11" s="1"/>
  <c r="L36" i="11"/>
  <c r="P36" i="11" s="1"/>
  <c r="L37" i="11"/>
  <c r="P37" i="11" s="1"/>
  <c r="L38" i="11"/>
  <c r="P38" i="11" s="1"/>
  <c r="L39" i="11"/>
  <c r="P39" i="11" s="1"/>
  <c r="L40" i="11"/>
  <c r="P40" i="11" s="1"/>
  <c r="L41" i="11"/>
  <c r="P41" i="11" s="1"/>
  <c r="L42" i="11"/>
  <c r="P42" i="11" s="1"/>
  <c r="L43" i="11"/>
  <c r="P43" i="11" s="1"/>
  <c r="AI128" i="10"/>
  <c r="AG128" i="10"/>
  <c r="AI125" i="10"/>
  <c r="AG125" i="10"/>
  <c r="AG122" i="10"/>
  <c r="AH122" i="10" s="1"/>
  <c r="AI122" i="10" s="1"/>
  <c r="AG119" i="10"/>
  <c r="AH119" i="10" s="1"/>
  <c r="AI119" i="10" s="1"/>
  <c r="AG115" i="10"/>
  <c r="AH115" i="10" s="1"/>
  <c r="AI115" i="10" s="1"/>
  <c r="AI108" i="10"/>
  <c r="AG108" i="10"/>
  <c r="AG105" i="10"/>
  <c r="AH105" i="10" s="1"/>
  <c r="AI105" i="10" s="1"/>
  <c r="AG102" i="10"/>
  <c r="AH102" i="10" s="1"/>
  <c r="AI102" i="10" s="1"/>
  <c r="AG99" i="10"/>
  <c r="AH99" i="10" s="1"/>
  <c r="AI99" i="10" s="1"/>
  <c r="AG96" i="10"/>
  <c r="AH96" i="10" s="1"/>
  <c r="AI96" i="10" s="1"/>
  <c r="AG89" i="10"/>
  <c r="AH89" i="10" s="1"/>
  <c r="AI89" i="10" s="1"/>
  <c r="AG85" i="10"/>
  <c r="AH85" i="10" s="1"/>
  <c r="AI85" i="10" s="1"/>
  <c r="AG82" i="10"/>
  <c r="AH82" i="10" s="1"/>
  <c r="AI82" i="10" s="1"/>
  <c r="AG79" i="10"/>
  <c r="AH79" i="10" s="1"/>
  <c r="AI79" i="10" s="1"/>
  <c r="AG76" i="10"/>
  <c r="AH76" i="10" s="1"/>
  <c r="AI76" i="10" s="1"/>
  <c r="AG73" i="10"/>
  <c r="AH73" i="10" s="1"/>
  <c r="AI73" i="10" s="1"/>
  <c r="AG70" i="10"/>
  <c r="AH70" i="10" s="1"/>
  <c r="AI70" i="10" s="1"/>
  <c r="AG63" i="10"/>
  <c r="AH63" i="10" s="1"/>
  <c r="AI63" i="10" s="1"/>
  <c r="AG60" i="10"/>
  <c r="AH60" i="10" s="1"/>
  <c r="AI60" i="10" s="1"/>
  <c r="AG57" i="10"/>
  <c r="AH57" i="10" s="1"/>
  <c r="AI57" i="10" s="1"/>
  <c r="AI50" i="10"/>
  <c r="AG50" i="10"/>
  <c r="AI47" i="10"/>
  <c r="AG47" i="10"/>
  <c r="AG44" i="10"/>
  <c r="AH44" i="10" s="1"/>
  <c r="AI44" i="10" s="1"/>
  <c r="AG41" i="10"/>
  <c r="AH41" i="10" s="1"/>
  <c r="AI41" i="10" s="1"/>
  <c r="AG38" i="10"/>
  <c r="AH38" i="10" s="1"/>
  <c r="AI38" i="10" s="1"/>
  <c r="AG34" i="10"/>
  <c r="AH34" i="10" s="1"/>
  <c r="AI34" i="10" s="1"/>
  <c r="AG31" i="10"/>
  <c r="AH31" i="10" s="1"/>
  <c r="AI31" i="10" s="1"/>
  <c r="AG28" i="10"/>
  <c r="AH28" i="10" s="1"/>
  <c r="AI28" i="10" s="1"/>
  <c r="AG25" i="10"/>
  <c r="AH25" i="10" s="1"/>
  <c r="AI25" i="10" s="1"/>
  <c r="AG22" i="10"/>
  <c r="AH22" i="10" s="1"/>
  <c r="AI22" i="10" s="1"/>
  <c r="AG19" i="10"/>
  <c r="AH19" i="10" s="1"/>
  <c r="AI19" i="10" s="1"/>
  <c r="AG16" i="10"/>
  <c r="AH16" i="10" s="1"/>
  <c r="AI16" i="10" s="1"/>
  <c r="AG13" i="10"/>
  <c r="AH13" i="10" s="1"/>
  <c r="AI13" i="10" s="1"/>
  <c r="AG10" i="10"/>
  <c r="AH10" i="10" s="1"/>
  <c r="AI10" i="10" s="1"/>
  <c r="L57" i="9"/>
  <c r="L56" i="9"/>
  <c r="L55" i="9"/>
  <c r="M55" i="9" s="1"/>
  <c r="L49" i="9"/>
  <c r="L48" i="9"/>
  <c r="L47" i="9"/>
  <c r="L46" i="9"/>
  <c r="M46" i="9" s="1"/>
  <c r="L41" i="9"/>
  <c r="L40" i="9"/>
  <c r="L39" i="9"/>
  <c r="L38" i="9"/>
  <c r="L37" i="9"/>
  <c r="L36" i="9"/>
  <c r="L35" i="9"/>
  <c r="M35" i="9" s="1"/>
  <c r="L30" i="9"/>
  <c r="L29" i="9"/>
  <c r="L28" i="9"/>
  <c r="M28" i="9" s="1"/>
  <c r="L21" i="9"/>
  <c r="L20" i="9"/>
  <c r="L19" i="9"/>
  <c r="L18" i="9"/>
  <c r="L17" i="9"/>
  <c r="L16" i="9"/>
  <c r="L15" i="9"/>
  <c r="L14" i="9"/>
  <c r="L13" i="9"/>
  <c r="L12" i="9"/>
  <c r="L11" i="9"/>
  <c r="L10" i="9"/>
  <c r="M10" i="9" s="1"/>
  <c r="BD247" i="8"/>
  <c r="BD248" i="8"/>
  <c r="BD249" i="8"/>
  <c r="BD250" i="8"/>
  <c r="BE250" i="8" s="1"/>
  <c r="BD251" i="8"/>
  <c r="BE251" i="8" s="1"/>
  <c r="BD252" i="8"/>
  <c r="BE252" i="8" s="1"/>
  <c r="BD253" i="8"/>
  <c r="BE253" i="8" s="1"/>
  <c r="BD254" i="8"/>
  <c r="BE254" i="8" s="1"/>
  <c r="BD255" i="8"/>
  <c r="BE255" i="8" s="1"/>
  <c r="BD256" i="8"/>
  <c r="BE256" i="8" s="1"/>
  <c r="BD257" i="8"/>
  <c r="BE257" i="8" s="1"/>
  <c r="BD258" i="8"/>
  <c r="BE258" i="8" s="1"/>
  <c r="BD259" i="8"/>
  <c r="BE259" i="8" s="1"/>
  <c r="BD260" i="8"/>
  <c r="BE260" i="8" s="1"/>
  <c r="BD261" i="8"/>
  <c r="AF247" i="8"/>
  <c r="AG247" i="8" s="1"/>
  <c r="AF248" i="8"/>
  <c r="AG248" i="8" s="1"/>
  <c r="AF249" i="8"/>
  <c r="AG249" i="8" s="1"/>
  <c r="AF250" i="8"/>
  <c r="AG250" i="8" s="1"/>
  <c r="AF251" i="8"/>
  <c r="AG251" i="8" s="1"/>
  <c r="AF252" i="8"/>
  <c r="AG252" i="8" s="1"/>
  <c r="AF253" i="8"/>
  <c r="AG253" i="8" s="1"/>
  <c r="AF254" i="8"/>
  <c r="AG254" i="8" s="1"/>
  <c r="AF255" i="8"/>
  <c r="AG255" i="8" s="1"/>
  <c r="AF256" i="8"/>
  <c r="AG256" i="8" s="1"/>
  <c r="AF257" i="8"/>
  <c r="AG257" i="8" s="1"/>
  <c r="AF258" i="8"/>
  <c r="AG258" i="8" s="1"/>
  <c r="AF259" i="8"/>
  <c r="AG259" i="8" s="1"/>
  <c r="AF260" i="8"/>
  <c r="AG260" i="8" s="1"/>
  <c r="AF261" i="8"/>
  <c r="BD219" i="8"/>
  <c r="BE219" i="8" s="1"/>
  <c r="BD220" i="8"/>
  <c r="BE220" i="8" s="1"/>
  <c r="BD221" i="8"/>
  <c r="BE221" i="8" s="1"/>
  <c r="BD222" i="8"/>
  <c r="BE222" i="8" s="1"/>
  <c r="BD223" i="8"/>
  <c r="BE223" i="8" s="1"/>
  <c r="BD224" i="8"/>
  <c r="BE224" i="8" s="1"/>
  <c r="BD225" i="8"/>
  <c r="BE225" i="8" s="1"/>
  <c r="BD226" i="8"/>
  <c r="BE226" i="8" s="1"/>
  <c r="BD227" i="8"/>
  <c r="BE227" i="8" s="1"/>
  <c r="BD228" i="8"/>
  <c r="BE228" i="8" s="1"/>
  <c r="BD229" i="8"/>
  <c r="BE229" i="8" s="1"/>
  <c r="BD230" i="8"/>
  <c r="BE230" i="8" s="1"/>
  <c r="BD231" i="8"/>
  <c r="BE231" i="8" s="1"/>
  <c r="BD232" i="8"/>
  <c r="BE232" i="8" s="1"/>
  <c r="BD233" i="8"/>
  <c r="BE233" i="8" s="1"/>
  <c r="BD234" i="8"/>
  <c r="BE234" i="8" s="1"/>
  <c r="BD235" i="8"/>
  <c r="BE235" i="8" s="1"/>
  <c r="BD236" i="8"/>
  <c r="BE236" i="8" s="1"/>
  <c r="BD237" i="8"/>
  <c r="BE237" i="8" s="1"/>
  <c r="BD238" i="8"/>
  <c r="BE238" i="8" s="1"/>
  <c r="BD239" i="8"/>
  <c r="BE239" i="8" s="1"/>
  <c r="BD240" i="8"/>
  <c r="BE240" i="8" s="1"/>
  <c r="BD241" i="8"/>
  <c r="BD242" i="8"/>
  <c r="AF219" i="8"/>
  <c r="AG219" i="8" s="1"/>
  <c r="AF220" i="8"/>
  <c r="AG220" i="8" s="1"/>
  <c r="AF221" i="8"/>
  <c r="AG221" i="8" s="1"/>
  <c r="AF222" i="8"/>
  <c r="AG222" i="8" s="1"/>
  <c r="AF223" i="8"/>
  <c r="AG223" i="8" s="1"/>
  <c r="AF224" i="8"/>
  <c r="AG224" i="8" s="1"/>
  <c r="AF225" i="8"/>
  <c r="AG225" i="8" s="1"/>
  <c r="AF226" i="8"/>
  <c r="AG226" i="8" s="1"/>
  <c r="AF227" i="8"/>
  <c r="AF228" i="8"/>
  <c r="AG228" i="8" s="1"/>
  <c r="AF229" i="8"/>
  <c r="AG229" i="8" s="1"/>
  <c r="AF230" i="8"/>
  <c r="AG230" i="8" s="1"/>
  <c r="AF231" i="8"/>
  <c r="AG231" i="8" s="1"/>
  <c r="AF232" i="8"/>
  <c r="AG232" i="8" s="1"/>
  <c r="AF233" i="8"/>
  <c r="AG233" i="8" s="1"/>
  <c r="AF234" i="8"/>
  <c r="AG234" i="8" s="1"/>
  <c r="AF235" i="8"/>
  <c r="AG235" i="8" s="1"/>
  <c r="AF236" i="8"/>
  <c r="AG236" i="8" s="1"/>
  <c r="AF237" i="8"/>
  <c r="AG237" i="8" s="1"/>
  <c r="AF238" i="8"/>
  <c r="AG238" i="8" s="1"/>
  <c r="AF239" i="8"/>
  <c r="AG239" i="8" s="1"/>
  <c r="AF240" i="8"/>
  <c r="AG240" i="8" s="1"/>
  <c r="AF241" i="8"/>
  <c r="AF242" i="8"/>
  <c r="BD174" i="8"/>
  <c r="BE174" i="8" s="1"/>
  <c r="BD175" i="8"/>
  <c r="BE175" i="8" s="1"/>
  <c r="BD176" i="8"/>
  <c r="BE176" i="8" s="1"/>
  <c r="BD177" i="8"/>
  <c r="BE177" i="8" s="1"/>
  <c r="BD178" i="8"/>
  <c r="BE178" i="8" s="1"/>
  <c r="BD179" i="8"/>
  <c r="BD180" i="8"/>
  <c r="BE180" i="8" s="1"/>
  <c r="BD181" i="8"/>
  <c r="BE181" i="8" s="1"/>
  <c r="BD182" i="8"/>
  <c r="BE182" i="8" s="1"/>
  <c r="BD183" i="8"/>
  <c r="BE183" i="8" s="1"/>
  <c r="BD184" i="8"/>
  <c r="BE184" i="8" s="1"/>
  <c r="BD185" i="8"/>
  <c r="BE185" i="8" s="1"/>
  <c r="BD186" i="8"/>
  <c r="BE186" i="8" s="1"/>
  <c r="BD187" i="8"/>
  <c r="BE187" i="8" s="1"/>
  <c r="BD188" i="8"/>
  <c r="BE188" i="8" s="1"/>
  <c r="BD189" i="8"/>
  <c r="BE189" i="8" s="1"/>
  <c r="BD190" i="8"/>
  <c r="BE190" i="8" s="1"/>
  <c r="BD191" i="8"/>
  <c r="BE191" i="8" s="1"/>
  <c r="BD192" i="8"/>
  <c r="BE192" i="8" s="1"/>
  <c r="BD193" i="8"/>
  <c r="BE193" i="8" s="1"/>
  <c r="BD194" i="8"/>
  <c r="BE194" i="8" s="1"/>
  <c r="BD195" i="8"/>
  <c r="BE195" i="8" s="1"/>
  <c r="BD196" i="8"/>
  <c r="BE196" i="8" s="1"/>
  <c r="BD197" i="8"/>
  <c r="BE197" i="8" s="1"/>
  <c r="BD198" i="8"/>
  <c r="BE198" i="8" s="1"/>
  <c r="BD199" i="8"/>
  <c r="BE199" i="8" s="1"/>
  <c r="BD200" i="8"/>
  <c r="BD201" i="8"/>
  <c r="BE201" i="8" s="1"/>
  <c r="BD202" i="8"/>
  <c r="BE202" i="8" s="1"/>
  <c r="BD203" i="8"/>
  <c r="BE203" i="8" s="1"/>
  <c r="BD204" i="8"/>
  <c r="BE204" i="8" s="1"/>
  <c r="BD205" i="8"/>
  <c r="BE205" i="8" s="1"/>
  <c r="BD206" i="8"/>
  <c r="BE206" i="8" s="1"/>
  <c r="BD207" i="8"/>
  <c r="BE207" i="8" s="1"/>
  <c r="BD208" i="8"/>
  <c r="BE208" i="8" s="1"/>
  <c r="BD209" i="8"/>
  <c r="BE209" i="8" s="1"/>
  <c r="BD210" i="8"/>
  <c r="BE210" i="8" s="1"/>
  <c r="BD211" i="8"/>
  <c r="BE211" i="8" s="1"/>
  <c r="BD212" i="8"/>
  <c r="BE212" i="8" s="1"/>
  <c r="BD213" i="8"/>
  <c r="BD214" i="8"/>
  <c r="AF174" i="8"/>
  <c r="AG174" i="8" s="1"/>
  <c r="AF175" i="8"/>
  <c r="AG175" i="8" s="1"/>
  <c r="AF176" i="8"/>
  <c r="AG176" i="8" s="1"/>
  <c r="AF177" i="8"/>
  <c r="AG177" i="8" s="1"/>
  <c r="AF178" i="8"/>
  <c r="AG178" i="8" s="1"/>
  <c r="AF179" i="8"/>
  <c r="AG179" i="8" s="1"/>
  <c r="AF180" i="8"/>
  <c r="AG180" i="8" s="1"/>
  <c r="AF181" i="8"/>
  <c r="AG181" i="8" s="1"/>
  <c r="AF182" i="8"/>
  <c r="AG182" i="8" s="1"/>
  <c r="AF183" i="8"/>
  <c r="AG183" i="8" s="1"/>
  <c r="AF184" i="8"/>
  <c r="AG184" i="8" s="1"/>
  <c r="AF185" i="8"/>
  <c r="AG185" i="8" s="1"/>
  <c r="AF186" i="8"/>
  <c r="AG186" i="8" s="1"/>
  <c r="AF187" i="8"/>
  <c r="AG187" i="8" s="1"/>
  <c r="AF188" i="8"/>
  <c r="AG188" i="8" s="1"/>
  <c r="AF189" i="8"/>
  <c r="AG189" i="8" s="1"/>
  <c r="AF190" i="8"/>
  <c r="AG190" i="8" s="1"/>
  <c r="AF191" i="8"/>
  <c r="AG191" i="8" s="1"/>
  <c r="AF192" i="8"/>
  <c r="AG192" i="8" s="1"/>
  <c r="AF193" i="8"/>
  <c r="AG193" i="8" s="1"/>
  <c r="AF194" i="8"/>
  <c r="AG194" i="8" s="1"/>
  <c r="AF195" i="8"/>
  <c r="AG195" i="8" s="1"/>
  <c r="AF196" i="8"/>
  <c r="AG196" i="8" s="1"/>
  <c r="AF197" i="8"/>
  <c r="AG197" i="8" s="1"/>
  <c r="AF198" i="8"/>
  <c r="AG198" i="8" s="1"/>
  <c r="AF199" i="8"/>
  <c r="AF200" i="8"/>
  <c r="AG200" i="8" s="1"/>
  <c r="AF201" i="8"/>
  <c r="AG201" i="8" s="1"/>
  <c r="AF202" i="8"/>
  <c r="AG202" i="8" s="1"/>
  <c r="AF203" i="8"/>
  <c r="AG203" i="8" s="1"/>
  <c r="AF204" i="8"/>
  <c r="AG204" i="8" s="1"/>
  <c r="AF205" i="8"/>
  <c r="AG205" i="8" s="1"/>
  <c r="AF206" i="8"/>
  <c r="AG206" i="8" s="1"/>
  <c r="AF207" i="8"/>
  <c r="AG207" i="8" s="1"/>
  <c r="AF208" i="8"/>
  <c r="AG208" i="8" s="1"/>
  <c r="AF209" i="8"/>
  <c r="AG209" i="8" s="1"/>
  <c r="AF210" i="8"/>
  <c r="AG210" i="8" s="1"/>
  <c r="AF211" i="8"/>
  <c r="AG211" i="8" s="1"/>
  <c r="AF212" i="8"/>
  <c r="AF213" i="8"/>
  <c r="AF214" i="8"/>
  <c r="BD125" i="8"/>
  <c r="BE125" i="8" s="1"/>
  <c r="BD126" i="8"/>
  <c r="BD127" i="8"/>
  <c r="BE127" i="8" s="1"/>
  <c r="BD128" i="8"/>
  <c r="BE128" i="8" s="1"/>
  <c r="BD129" i="8"/>
  <c r="BE129" i="8" s="1"/>
  <c r="BD130" i="8"/>
  <c r="BE130" i="8" s="1"/>
  <c r="BD131" i="8"/>
  <c r="BE131" i="8" s="1"/>
  <c r="BD132" i="8"/>
  <c r="BE132" i="8" s="1"/>
  <c r="BD133" i="8"/>
  <c r="BE133" i="8" s="1"/>
  <c r="BD134" i="8"/>
  <c r="BE134" i="8" s="1"/>
  <c r="BD135" i="8"/>
  <c r="BE135" i="8" s="1"/>
  <c r="BD136" i="8"/>
  <c r="BE136" i="8" s="1"/>
  <c r="BD137" i="8"/>
  <c r="BE137" i="8" s="1"/>
  <c r="BD138" i="8"/>
  <c r="BE138" i="8" s="1"/>
  <c r="BD139" i="8"/>
  <c r="BE139" i="8" s="1"/>
  <c r="BD140" i="8"/>
  <c r="BE140" i="8" s="1"/>
  <c r="BD141" i="8"/>
  <c r="BE141" i="8" s="1"/>
  <c r="BD142" i="8"/>
  <c r="BE142" i="8" s="1"/>
  <c r="BD143" i="8"/>
  <c r="BE143" i="8" s="1"/>
  <c r="BD144" i="8"/>
  <c r="BE144" i="8" s="1"/>
  <c r="BD145" i="8"/>
  <c r="BE145" i="8" s="1"/>
  <c r="BD146" i="8"/>
  <c r="BE146" i="8" s="1"/>
  <c r="BD147" i="8"/>
  <c r="BE147" i="8" s="1"/>
  <c r="BD148" i="8"/>
  <c r="BE148" i="8" s="1"/>
  <c r="BD149" i="8"/>
  <c r="BE149" i="8" s="1"/>
  <c r="BD150" i="8"/>
  <c r="BE150" i="8" s="1"/>
  <c r="BD151" i="8"/>
  <c r="BE151" i="8" s="1"/>
  <c r="BD152" i="8"/>
  <c r="BD153" i="8"/>
  <c r="BE153" i="8" s="1"/>
  <c r="BD154" i="8"/>
  <c r="BE154" i="8" s="1"/>
  <c r="BD155" i="8"/>
  <c r="BE155" i="8" s="1"/>
  <c r="BD156" i="8"/>
  <c r="BE156" i="8" s="1"/>
  <c r="BD157" i="8"/>
  <c r="BE157" i="8" s="1"/>
  <c r="BD158" i="8"/>
  <c r="BE158" i="8" s="1"/>
  <c r="BD159" i="8"/>
  <c r="BE159" i="8" s="1"/>
  <c r="BD160" i="8"/>
  <c r="BE160" i="8" s="1"/>
  <c r="BD161" i="8"/>
  <c r="BE161" i="8" s="1"/>
  <c r="BD162" i="8"/>
  <c r="BD163" i="8"/>
  <c r="BE163" i="8" s="1"/>
  <c r="BD164" i="8"/>
  <c r="BE164" i="8" s="1"/>
  <c r="BD165" i="8"/>
  <c r="BE165" i="8" s="1"/>
  <c r="BD166" i="8"/>
  <c r="BD167" i="8"/>
  <c r="BD168" i="8"/>
  <c r="BD169" i="8"/>
  <c r="AF125" i="8"/>
  <c r="AG125" i="8" s="1"/>
  <c r="AF126" i="8"/>
  <c r="AG126" i="8" s="1"/>
  <c r="AF127" i="8"/>
  <c r="AG127" i="8" s="1"/>
  <c r="AF128" i="8"/>
  <c r="AG128" i="8" s="1"/>
  <c r="AF129" i="8"/>
  <c r="AG129" i="8" s="1"/>
  <c r="AF130" i="8"/>
  <c r="AG130" i="8" s="1"/>
  <c r="AF131" i="8"/>
  <c r="AG131" i="8" s="1"/>
  <c r="AF132" i="8"/>
  <c r="AG132" i="8" s="1"/>
  <c r="AF133" i="8"/>
  <c r="AG133" i="8" s="1"/>
  <c r="AF134" i="8"/>
  <c r="AG134" i="8" s="1"/>
  <c r="AF135" i="8"/>
  <c r="AG135" i="8" s="1"/>
  <c r="AF136" i="8"/>
  <c r="AG136" i="8" s="1"/>
  <c r="AF137" i="8"/>
  <c r="AG137" i="8" s="1"/>
  <c r="AF138" i="8"/>
  <c r="AG138" i="8" s="1"/>
  <c r="AF139" i="8"/>
  <c r="AG139" i="8" s="1"/>
  <c r="AF140" i="8"/>
  <c r="AG140" i="8" s="1"/>
  <c r="AF141" i="8"/>
  <c r="AG141" i="8" s="1"/>
  <c r="AF142" i="8"/>
  <c r="AG142" i="8" s="1"/>
  <c r="AF143" i="8"/>
  <c r="AG143" i="8" s="1"/>
  <c r="AF144" i="8"/>
  <c r="AG144" i="8" s="1"/>
  <c r="AF145" i="8"/>
  <c r="AG145" i="8" s="1"/>
  <c r="AF146" i="8"/>
  <c r="AG146" i="8" s="1"/>
  <c r="AF147" i="8"/>
  <c r="AG147" i="8" s="1"/>
  <c r="AF148" i="8"/>
  <c r="AG148" i="8" s="1"/>
  <c r="AF149" i="8"/>
  <c r="AG149" i="8" s="1"/>
  <c r="AF150" i="8"/>
  <c r="AG150" i="8" s="1"/>
  <c r="AF151" i="8"/>
  <c r="AG151" i="8" s="1"/>
  <c r="AF152" i="8"/>
  <c r="AG152" i="8" s="1"/>
  <c r="AF153" i="8"/>
  <c r="AG153" i="8" s="1"/>
  <c r="AF154" i="8"/>
  <c r="AG154" i="8" s="1"/>
  <c r="AF155" i="8"/>
  <c r="AG155" i="8" s="1"/>
  <c r="AF156" i="8"/>
  <c r="AG156" i="8" s="1"/>
  <c r="AF157" i="8"/>
  <c r="AG157" i="8" s="1"/>
  <c r="AF158" i="8"/>
  <c r="AG158" i="8" s="1"/>
  <c r="AF159" i="8"/>
  <c r="AG159" i="8" s="1"/>
  <c r="AF160" i="8"/>
  <c r="AG160" i="8" s="1"/>
  <c r="AF161" i="8"/>
  <c r="AG161" i="8" s="1"/>
  <c r="AF162" i="8"/>
  <c r="AG162" i="8" s="1"/>
  <c r="AF163" i="8"/>
  <c r="AG163" i="8" s="1"/>
  <c r="AF164" i="8"/>
  <c r="AG164" i="8" s="1"/>
  <c r="AF165" i="8"/>
  <c r="AF166" i="8"/>
  <c r="AG166" i="8" s="1"/>
  <c r="AF167" i="8"/>
  <c r="AF168" i="8"/>
  <c r="AF169" i="8"/>
  <c r="BD105" i="8"/>
  <c r="BE105" i="8" s="1"/>
  <c r="BD106" i="8"/>
  <c r="BD107" i="8"/>
  <c r="BE107" i="8" s="1"/>
  <c r="BD108" i="8"/>
  <c r="BE108" i="8" s="1"/>
  <c r="BD109" i="8"/>
  <c r="BE109" i="8" s="1"/>
  <c r="BD110" i="8"/>
  <c r="BD111" i="8"/>
  <c r="BE111" i="8" s="1"/>
  <c r="BD112" i="8"/>
  <c r="BE112" i="8" s="1"/>
  <c r="BD113" i="8"/>
  <c r="BE113" i="8" s="1"/>
  <c r="BD114" i="8"/>
  <c r="BE114" i="8" s="1"/>
  <c r="BD115" i="8"/>
  <c r="BE115" i="8" s="1"/>
  <c r="BD116" i="8"/>
  <c r="BE116" i="8" s="1"/>
  <c r="BD117" i="8"/>
  <c r="BE117" i="8" s="1"/>
  <c r="BD118" i="8"/>
  <c r="BE118" i="8" s="1"/>
  <c r="BD119" i="8"/>
  <c r="BE119" i="8" s="1"/>
  <c r="BD120" i="8"/>
  <c r="BE120" i="8" s="1"/>
  <c r="AF105" i="8"/>
  <c r="AG105" i="8" s="1"/>
  <c r="AF106" i="8"/>
  <c r="AG106" i="8" s="1"/>
  <c r="AF107" i="8"/>
  <c r="AF108" i="8"/>
  <c r="AG108" i="8" s="1"/>
  <c r="AF109" i="8"/>
  <c r="AG109" i="8" s="1"/>
  <c r="AF110" i="8"/>
  <c r="AG110" i="8" s="1"/>
  <c r="AF111" i="8"/>
  <c r="AG111" i="8" s="1"/>
  <c r="AF112" i="8"/>
  <c r="AG112" i="8" s="1"/>
  <c r="AF113" i="8"/>
  <c r="AG113" i="8" s="1"/>
  <c r="AF114" i="8"/>
  <c r="AF115" i="8"/>
  <c r="AG115" i="8" s="1"/>
  <c r="AF116" i="8"/>
  <c r="AG116" i="8" s="1"/>
  <c r="AF117" i="8"/>
  <c r="AG117" i="8" s="1"/>
  <c r="AF118" i="8"/>
  <c r="AG118" i="8" s="1"/>
  <c r="AF119" i="8"/>
  <c r="AG119" i="8" s="1"/>
  <c r="AF120" i="8"/>
  <c r="AG120" i="8" s="1"/>
  <c r="BE12" i="8"/>
  <c r="BE13" i="8"/>
  <c r="BE14" i="8"/>
  <c r="BE17" i="8"/>
  <c r="BE20" i="8"/>
  <c r="BE21" i="8"/>
  <c r="BE24" i="8"/>
  <c r="BE25" i="8"/>
  <c r="BE26" i="8"/>
  <c r="BE27" i="8"/>
  <c r="BE30" i="8"/>
  <c r="BE31" i="8"/>
  <c r="BE32" i="8"/>
  <c r="BE35" i="8"/>
  <c r="BE36" i="8"/>
  <c r="BE37" i="8"/>
  <c r="BE40" i="8"/>
  <c r="BE41" i="8"/>
  <c r="BE44" i="8"/>
  <c r="BD10" i="8"/>
  <c r="BE10" i="8" s="1"/>
  <c r="BD11" i="8"/>
  <c r="BE11" i="8" s="1"/>
  <c r="BD12" i="8"/>
  <c r="BD13" i="8"/>
  <c r="BD14" i="8"/>
  <c r="BD15" i="8"/>
  <c r="BE15" i="8" s="1"/>
  <c r="BD16" i="8"/>
  <c r="BE16" i="8" s="1"/>
  <c r="BD17" i="8"/>
  <c r="BD18" i="8"/>
  <c r="BE18" i="8" s="1"/>
  <c r="BD19" i="8"/>
  <c r="BE19" i="8" s="1"/>
  <c r="BD20" i="8"/>
  <c r="BD21" i="8"/>
  <c r="BD22" i="8"/>
  <c r="BE22" i="8" s="1"/>
  <c r="BD23" i="8"/>
  <c r="BD24" i="8"/>
  <c r="BD25" i="8"/>
  <c r="BD26" i="8"/>
  <c r="BD27" i="8"/>
  <c r="BD28" i="8"/>
  <c r="BE28" i="8" s="1"/>
  <c r="BD29" i="8"/>
  <c r="BE29" i="8" s="1"/>
  <c r="BD30" i="8"/>
  <c r="BD31" i="8"/>
  <c r="BD32" i="8"/>
  <c r="BD33" i="8"/>
  <c r="BE33" i="8" s="1"/>
  <c r="BD34" i="8"/>
  <c r="BE34" i="8" s="1"/>
  <c r="BD35" i="8"/>
  <c r="BD36" i="8"/>
  <c r="BD37" i="8"/>
  <c r="BD38" i="8"/>
  <c r="BE38" i="8" s="1"/>
  <c r="BD39" i="8"/>
  <c r="BE39" i="8" s="1"/>
  <c r="BD40" i="8"/>
  <c r="BD41" i="8"/>
  <c r="BD42" i="8"/>
  <c r="BE42" i="8" s="1"/>
  <c r="BD43" i="8"/>
  <c r="BE43" i="8" s="1"/>
  <c r="BD44" i="8"/>
  <c r="BD45" i="8"/>
  <c r="BE45" i="8" s="1"/>
  <c r="BD46" i="8"/>
  <c r="BE46" i="8" s="1"/>
  <c r="BD47" i="8"/>
  <c r="BE47" i="8" s="1"/>
  <c r="BD48" i="8"/>
  <c r="BE48" i="8" s="1"/>
  <c r="BD49" i="8"/>
  <c r="BE49" i="8" s="1"/>
  <c r="BD50" i="8"/>
  <c r="BE50" i="8" s="1"/>
  <c r="BD51" i="8"/>
  <c r="BE51" i="8" s="1"/>
  <c r="BD52" i="8"/>
  <c r="BE52" i="8" s="1"/>
  <c r="BD53" i="8"/>
  <c r="BE53" i="8" s="1"/>
  <c r="BD54" i="8"/>
  <c r="BE54" i="8" s="1"/>
  <c r="BD55" i="8"/>
  <c r="BE55" i="8" s="1"/>
  <c r="BD56" i="8"/>
  <c r="BE56" i="8" s="1"/>
  <c r="BD57" i="8"/>
  <c r="BE57" i="8" s="1"/>
  <c r="BD58" i="8"/>
  <c r="BE58" i="8" s="1"/>
  <c r="BD59" i="8"/>
  <c r="BE59" i="8" s="1"/>
  <c r="BD60" i="8"/>
  <c r="BE60" i="8" s="1"/>
  <c r="BD61" i="8"/>
  <c r="BE61" i="8" s="1"/>
  <c r="BD62" i="8"/>
  <c r="BE62" i="8" s="1"/>
  <c r="BD63" i="8"/>
  <c r="BE63" i="8" s="1"/>
  <c r="BD64" i="8"/>
  <c r="BE64" i="8" s="1"/>
  <c r="BD65" i="8"/>
  <c r="BE65" i="8" s="1"/>
  <c r="BD66" i="8"/>
  <c r="BE66" i="8" s="1"/>
  <c r="BD67" i="8"/>
  <c r="BE67" i="8" s="1"/>
  <c r="BD68" i="8"/>
  <c r="BE68" i="8" s="1"/>
  <c r="BD69" i="8"/>
  <c r="BE69" i="8" s="1"/>
  <c r="BD70" i="8"/>
  <c r="BE70" i="8" s="1"/>
  <c r="BD71" i="8"/>
  <c r="BE71" i="8" s="1"/>
  <c r="BD72" i="8"/>
  <c r="BE72" i="8" s="1"/>
  <c r="BD73" i="8"/>
  <c r="BE73" i="8" s="1"/>
  <c r="BD74" i="8"/>
  <c r="BE74" i="8" s="1"/>
  <c r="BD75" i="8"/>
  <c r="BE75" i="8" s="1"/>
  <c r="BD76" i="8"/>
  <c r="BE76" i="8" s="1"/>
  <c r="BD77" i="8"/>
  <c r="BE77" i="8" s="1"/>
  <c r="BD78" i="8"/>
  <c r="BE78" i="8" s="1"/>
  <c r="BD79" i="8"/>
  <c r="BE79" i="8" s="1"/>
  <c r="BD80" i="8"/>
  <c r="BD81" i="8"/>
  <c r="BE81" i="8" s="1"/>
  <c r="BD82" i="8"/>
  <c r="BE82" i="8" s="1"/>
  <c r="BD83" i="8"/>
  <c r="BE83" i="8" s="1"/>
  <c r="BD84" i="8"/>
  <c r="BE84" i="8" s="1"/>
  <c r="BD85" i="8"/>
  <c r="BE85" i="8" s="1"/>
  <c r="BD86" i="8"/>
  <c r="BE86" i="8" s="1"/>
  <c r="BD87" i="8"/>
  <c r="BE87" i="8" s="1"/>
  <c r="BD88" i="8"/>
  <c r="BE88" i="8" s="1"/>
  <c r="BD89" i="8"/>
  <c r="BE89" i="8" s="1"/>
  <c r="BD90" i="8"/>
  <c r="BE90" i="8" s="1"/>
  <c r="BD91" i="8"/>
  <c r="BE91" i="8" s="1"/>
  <c r="BD92" i="8"/>
  <c r="BD93" i="8"/>
  <c r="BE93" i="8" s="1"/>
  <c r="BD94" i="8"/>
  <c r="BD95" i="8"/>
  <c r="BD96" i="8"/>
  <c r="BD97" i="8"/>
  <c r="BD98" i="8"/>
  <c r="BD99" i="8"/>
  <c r="BD100" i="8"/>
  <c r="AF10" i="8"/>
  <c r="AG10" i="8" s="1"/>
  <c r="AF11" i="8"/>
  <c r="AG11" i="8" s="1"/>
  <c r="AF12" i="8"/>
  <c r="AG12" i="8" s="1"/>
  <c r="BF12" i="8" s="1"/>
  <c r="AF13" i="8"/>
  <c r="AG13" i="8" s="1"/>
  <c r="AF14" i="8"/>
  <c r="AG14" i="8" s="1"/>
  <c r="BF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BF20" i="8" s="1"/>
  <c r="AF21" i="8"/>
  <c r="AG21" i="8" s="1"/>
  <c r="AF22" i="8"/>
  <c r="AG22" i="8" s="1"/>
  <c r="AF23" i="8"/>
  <c r="AG23" i="8" s="1"/>
  <c r="AF24" i="8"/>
  <c r="AG24" i="8" s="1"/>
  <c r="BF24" i="8" s="1"/>
  <c r="AF25" i="8"/>
  <c r="AG25" i="8" s="1"/>
  <c r="AF26" i="8"/>
  <c r="AG26" i="8" s="1"/>
  <c r="BF26" i="8" s="1"/>
  <c r="AF27" i="8"/>
  <c r="AG27" i="8" s="1"/>
  <c r="AF28" i="8"/>
  <c r="AG28" i="8" s="1"/>
  <c r="AF29" i="8"/>
  <c r="AG29" i="8" s="1"/>
  <c r="AF30" i="8"/>
  <c r="AG30" i="8" s="1"/>
  <c r="BF30" i="8" s="1"/>
  <c r="AF31" i="8"/>
  <c r="AG31" i="8" s="1"/>
  <c r="AF32" i="8"/>
  <c r="AG32" i="8" s="1"/>
  <c r="BF32" i="8" s="1"/>
  <c r="AF33" i="8"/>
  <c r="AG33" i="8" s="1"/>
  <c r="AF34" i="8"/>
  <c r="AG34" i="8" s="1"/>
  <c r="AF35" i="8"/>
  <c r="AG35" i="8" s="1"/>
  <c r="AF36" i="8"/>
  <c r="AG36" i="8" s="1"/>
  <c r="BF36" i="8" s="1"/>
  <c r="AF37" i="8"/>
  <c r="AG37" i="8" s="1"/>
  <c r="AF38" i="8"/>
  <c r="AG38" i="8" s="1"/>
  <c r="AF39" i="8"/>
  <c r="AG39" i="8" s="1"/>
  <c r="AF40" i="8"/>
  <c r="AG40" i="8" s="1"/>
  <c r="BF40" i="8" s="1"/>
  <c r="AF41" i="8"/>
  <c r="AG41" i="8" s="1"/>
  <c r="AF42" i="8"/>
  <c r="AG42" i="8" s="1"/>
  <c r="AF43" i="8"/>
  <c r="AG43" i="8" s="1"/>
  <c r="AF44" i="8"/>
  <c r="AG44" i="8" s="1"/>
  <c r="BF44" i="8" s="1"/>
  <c r="AF45" i="8"/>
  <c r="AG45" i="8" s="1"/>
  <c r="AF46" i="8"/>
  <c r="AG46" i="8" s="1"/>
  <c r="AF47" i="8"/>
  <c r="AG47" i="8" s="1"/>
  <c r="AF48" i="8"/>
  <c r="AG48" i="8" s="1"/>
  <c r="AF49" i="8"/>
  <c r="AG49" i="8" s="1"/>
  <c r="AF50" i="8"/>
  <c r="AG50" i="8" s="1"/>
  <c r="AF51" i="8"/>
  <c r="AG51" i="8" s="1"/>
  <c r="AF52" i="8"/>
  <c r="AG52" i="8" s="1"/>
  <c r="AF53" i="8"/>
  <c r="AG53" i="8" s="1"/>
  <c r="AF54" i="8"/>
  <c r="AG54" i="8" s="1"/>
  <c r="AF55" i="8"/>
  <c r="AG55" i="8" s="1"/>
  <c r="AF56" i="8"/>
  <c r="AG56" i="8" s="1"/>
  <c r="AF57" i="8"/>
  <c r="AG57" i="8" s="1"/>
  <c r="AF58" i="8"/>
  <c r="AG58" i="8" s="1"/>
  <c r="AF59" i="8"/>
  <c r="AG59" i="8" s="1"/>
  <c r="AF60" i="8"/>
  <c r="AG60" i="8" s="1"/>
  <c r="AF61" i="8"/>
  <c r="AG61" i="8" s="1"/>
  <c r="AF62" i="8"/>
  <c r="AF63" i="8"/>
  <c r="AG63" i="8" s="1"/>
  <c r="AF64" i="8"/>
  <c r="AG64" i="8" s="1"/>
  <c r="AF65" i="8"/>
  <c r="AG65" i="8" s="1"/>
  <c r="AF66" i="8"/>
  <c r="AG66" i="8" s="1"/>
  <c r="AF67" i="8"/>
  <c r="AG67" i="8" s="1"/>
  <c r="AF68" i="8"/>
  <c r="AG68" i="8" s="1"/>
  <c r="AF69" i="8"/>
  <c r="AG69" i="8" s="1"/>
  <c r="AF70" i="8"/>
  <c r="AG70" i="8" s="1"/>
  <c r="AF71" i="8"/>
  <c r="AG71" i="8" s="1"/>
  <c r="AF72" i="8"/>
  <c r="AG72" i="8" s="1"/>
  <c r="AF73" i="8"/>
  <c r="AG73" i="8" s="1"/>
  <c r="AF74" i="8"/>
  <c r="AG74" i="8" s="1"/>
  <c r="AF75" i="8"/>
  <c r="AG75" i="8" s="1"/>
  <c r="AF76" i="8"/>
  <c r="AG76" i="8" s="1"/>
  <c r="AF77" i="8"/>
  <c r="AG77" i="8" s="1"/>
  <c r="AF78" i="8"/>
  <c r="AG78" i="8" s="1"/>
  <c r="AF79" i="8"/>
  <c r="AG79" i="8" s="1"/>
  <c r="AF80" i="8"/>
  <c r="AG80" i="8" s="1"/>
  <c r="AF81" i="8"/>
  <c r="AG81" i="8" s="1"/>
  <c r="AF82" i="8"/>
  <c r="AG82" i="8" s="1"/>
  <c r="AF83" i="8"/>
  <c r="AG83" i="8" s="1"/>
  <c r="AF84" i="8"/>
  <c r="AG84" i="8" s="1"/>
  <c r="AF85" i="8"/>
  <c r="AG85" i="8" s="1"/>
  <c r="AF86" i="8"/>
  <c r="AG86" i="8" s="1"/>
  <c r="AF87" i="8"/>
  <c r="AG87" i="8" s="1"/>
  <c r="AF88" i="8"/>
  <c r="AG88" i="8" s="1"/>
  <c r="AF89" i="8"/>
  <c r="AG89" i="8" s="1"/>
  <c r="AF90" i="8"/>
  <c r="AF91" i="8"/>
  <c r="AG91" i="8" s="1"/>
  <c r="AF92" i="8"/>
  <c r="AG92" i="8" s="1"/>
  <c r="AF93" i="8"/>
  <c r="AF94" i="8"/>
  <c r="AF95" i="8"/>
  <c r="AF96" i="8"/>
  <c r="AF97" i="8"/>
  <c r="AF98" i="8"/>
  <c r="AF99" i="8"/>
  <c r="AF100" i="8"/>
  <c r="P248" i="7"/>
  <c r="O250" i="7"/>
  <c r="O251" i="7"/>
  <c r="O252" i="7"/>
  <c r="O253" i="7"/>
  <c r="O254" i="7"/>
  <c r="O255" i="7"/>
  <c r="O256" i="7"/>
  <c r="O257" i="7"/>
  <c r="O258" i="7"/>
  <c r="O259" i="7"/>
  <c r="O260" i="7"/>
  <c r="L247" i="7"/>
  <c r="P247" i="7" s="1"/>
  <c r="L248" i="7"/>
  <c r="L249" i="7"/>
  <c r="P249" i="7" s="1"/>
  <c r="L250" i="7"/>
  <c r="L251" i="7"/>
  <c r="L252" i="7"/>
  <c r="L253" i="7"/>
  <c r="L254" i="7"/>
  <c r="L255" i="7"/>
  <c r="L256" i="7"/>
  <c r="L257" i="7"/>
  <c r="L258" i="7"/>
  <c r="L259" i="7"/>
  <c r="P259" i="7" s="1"/>
  <c r="L260" i="7"/>
  <c r="O219" i="7"/>
  <c r="O220" i="7"/>
  <c r="O221" i="7"/>
  <c r="O222" i="7"/>
  <c r="O223" i="7"/>
  <c r="O224" i="7"/>
  <c r="O225" i="7"/>
  <c r="O226" i="7"/>
  <c r="O227" i="7"/>
  <c r="P227" i="7" s="1"/>
  <c r="O228" i="7"/>
  <c r="O229" i="7"/>
  <c r="O230" i="7"/>
  <c r="O231" i="7"/>
  <c r="P231" i="7" s="1"/>
  <c r="O232" i="7"/>
  <c r="P232" i="7" s="1"/>
  <c r="O233" i="7"/>
  <c r="P233" i="7" s="1"/>
  <c r="O234" i="7"/>
  <c r="P234" i="7" s="1"/>
  <c r="O235" i="7"/>
  <c r="P235" i="7" s="1"/>
  <c r="O236" i="7"/>
  <c r="P236" i="7" s="1"/>
  <c r="O237" i="7"/>
  <c r="O238" i="7"/>
  <c r="O239" i="7"/>
  <c r="P239" i="7" s="1"/>
  <c r="O240" i="7"/>
  <c r="L219" i="7"/>
  <c r="P219" i="7" s="1"/>
  <c r="L220" i="7"/>
  <c r="P220" i="7" s="1"/>
  <c r="L221" i="7"/>
  <c r="P221" i="7" s="1"/>
  <c r="L222" i="7"/>
  <c r="P222" i="7" s="1"/>
  <c r="L223" i="7"/>
  <c r="P223" i="7" s="1"/>
  <c r="L224" i="7"/>
  <c r="P224" i="7" s="1"/>
  <c r="L225" i="7"/>
  <c r="P225" i="7" s="1"/>
  <c r="L226" i="7"/>
  <c r="P226" i="7" s="1"/>
  <c r="L228" i="7"/>
  <c r="P228" i="7" s="1"/>
  <c r="L229" i="7"/>
  <c r="P229" i="7" s="1"/>
  <c r="L230" i="7"/>
  <c r="P230" i="7" s="1"/>
  <c r="L231" i="7"/>
  <c r="L232" i="7"/>
  <c r="L233" i="7"/>
  <c r="L234" i="7"/>
  <c r="L235" i="7"/>
  <c r="L236" i="7"/>
  <c r="L237" i="7"/>
  <c r="P237" i="7" s="1"/>
  <c r="L238" i="7"/>
  <c r="P238" i="7" s="1"/>
  <c r="L239" i="7"/>
  <c r="L240" i="7"/>
  <c r="P240" i="7" s="1"/>
  <c r="P212" i="7"/>
  <c r="O174" i="7"/>
  <c r="O175" i="7"/>
  <c r="O176" i="7"/>
  <c r="O177" i="7"/>
  <c r="O178" i="7"/>
  <c r="O180" i="7"/>
  <c r="O181" i="7"/>
  <c r="O182" i="7"/>
  <c r="O183" i="7"/>
  <c r="O184" i="7"/>
  <c r="O185" i="7"/>
  <c r="O186" i="7"/>
  <c r="O187" i="7"/>
  <c r="O188" i="7"/>
  <c r="O189" i="7"/>
  <c r="O190" i="7"/>
  <c r="O191" i="7"/>
  <c r="O192" i="7"/>
  <c r="O193" i="7"/>
  <c r="O194" i="7"/>
  <c r="O195" i="7"/>
  <c r="O196" i="7"/>
  <c r="O197" i="7"/>
  <c r="O198" i="7"/>
  <c r="O199" i="7"/>
  <c r="P199" i="7" s="1"/>
  <c r="O201" i="7"/>
  <c r="O202" i="7"/>
  <c r="O203" i="7"/>
  <c r="O204" i="7"/>
  <c r="O205" i="7"/>
  <c r="O206" i="7"/>
  <c r="O207" i="7"/>
  <c r="O208" i="7"/>
  <c r="O209" i="7"/>
  <c r="O210" i="7"/>
  <c r="O211" i="7"/>
  <c r="O212" i="7"/>
  <c r="L174" i="7"/>
  <c r="P174" i="7" s="1"/>
  <c r="L175" i="7"/>
  <c r="P175" i="7" s="1"/>
  <c r="L176" i="7"/>
  <c r="P176" i="7" s="1"/>
  <c r="L177" i="7"/>
  <c r="P177" i="7" s="1"/>
  <c r="L178" i="7"/>
  <c r="P178" i="7" s="1"/>
  <c r="L179" i="7"/>
  <c r="P179" i="7" s="1"/>
  <c r="L180" i="7"/>
  <c r="P180" i="7" s="1"/>
  <c r="L181" i="7"/>
  <c r="P181" i="7" s="1"/>
  <c r="L182" i="7"/>
  <c r="P182" i="7" s="1"/>
  <c r="L183" i="7"/>
  <c r="P183" i="7" s="1"/>
  <c r="L184" i="7"/>
  <c r="P184" i="7" s="1"/>
  <c r="L185" i="7"/>
  <c r="P185" i="7" s="1"/>
  <c r="L186" i="7"/>
  <c r="P186" i="7" s="1"/>
  <c r="L187" i="7"/>
  <c r="P187" i="7" s="1"/>
  <c r="L188" i="7"/>
  <c r="P188" i="7" s="1"/>
  <c r="L189" i="7"/>
  <c r="P189" i="7" s="1"/>
  <c r="L190" i="7"/>
  <c r="P190" i="7" s="1"/>
  <c r="L191" i="7"/>
  <c r="P191" i="7" s="1"/>
  <c r="L192" i="7"/>
  <c r="P192" i="7" s="1"/>
  <c r="L193" i="7"/>
  <c r="P193" i="7" s="1"/>
  <c r="L194" i="7"/>
  <c r="P194" i="7" s="1"/>
  <c r="L195" i="7"/>
  <c r="P195" i="7" s="1"/>
  <c r="L196" i="7"/>
  <c r="P196" i="7" s="1"/>
  <c r="L197" i="7"/>
  <c r="P197" i="7" s="1"/>
  <c r="L198" i="7"/>
  <c r="P198" i="7" s="1"/>
  <c r="L200" i="7"/>
  <c r="P200" i="7" s="1"/>
  <c r="L201" i="7"/>
  <c r="P201" i="7" s="1"/>
  <c r="L202" i="7"/>
  <c r="P202" i="7" s="1"/>
  <c r="L203" i="7"/>
  <c r="P203" i="7" s="1"/>
  <c r="L204" i="7"/>
  <c r="P204" i="7" s="1"/>
  <c r="L205" i="7"/>
  <c r="P205" i="7" s="1"/>
  <c r="L206" i="7"/>
  <c r="P206" i="7" s="1"/>
  <c r="L207" i="7"/>
  <c r="P207" i="7" s="1"/>
  <c r="L208" i="7"/>
  <c r="P208" i="7" s="1"/>
  <c r="L209" i="7"/>
  <c r="P209" i="7" s="1"/>
  <c r="L210" i="7"/>
  <c r="P210" i="7" s="1"/>
  <c r="L211" i="7"/>
  <c r="P211" i="7" s="1"/>
  <c r="P152" i="7"/>
  <c r="O125" i="7"/>
  <c r="O127" i="7"/>
  <c r="O128" i="7"/>
  <c r="P128" i="7" s="1"/>
  <c r="O129" i="7"/>
  <c r="P129" i="7" s="1"/>
  <c r="O130" i="7"/>
  <c r="P130" i="7" s="1"/>
  <c r="O131" i="7"/>
  <c r="P131" i="7" s="1"/>
  <c r="O132" i="7"/>
  <c r="P132" i="7" s="1"/>
  <c r="O133" i="7"/>
  <c r="P133" i="7" s="1"/>
  <c r="O134" i="7"/>
  <c r="P134" i="7" s="1"/>
  <c r="O135" i="7"/>
  <c r="P135" i="7" s="1"/>
  <c r="O136" i="7"/>
  <c r="P136" i="7" s="1"/>
  <c r="O137" i="7"/>
  <c r="P137" i="7" s="1"/>
  <c r="O138" i="7"/>
  <c r="P138" i="7" s="1"/>
  <c r="O139" i="7"/>
  <c r="P139" i="7" s="1"/>
  <c r="O140" i="7"/>
  <c r="P140" i="7" s="1"/>
  <c r="O141" i="7"/>
  <c r="P141" i="7" s="1"/>
  <c r="O142" i="7"/>
  <c r="P142" i="7" s="1"/>
  <c r="O143" i="7"/>
  <c r="P143" i="7" s="1"/>
  <c r="O144" i="7"/>
  <c r="P144" i="7" s="1"/>
  <c r="O145" i="7"/>
  <c r="P145" i="7" s="1"/>
  <c r="O146" i="7"/>
  <c r="P146" i="7" s="1"/>
  <c r="O147" i="7"/>
  <c r="P147" i="7" s="1"/>
  <c r="O148" i="7"/>
  <c r="P148" i="7" s="1"/>
  <c r="O149" i="7"/>
  <c r="P149" i="7" s="1"/>
  <c r="O150" i="7"/>
  <c r="P150" i="7" s="1"/>
  <c r="O151" i="7"/>
  <c r="P151" i="7" s="1"/>
  <c r="O153" i="7"/>
  <c r="O154" i="7"/>
  <c r="O155" i="7"/>
  <c r="O156" i="7"/>
  <c r="O157" i="7"/>
  <c r="O158" i="7"/>
  <c r="O159" i="7"/>
  <c r="O160" i="7"/>
  <c r="O161" i="7"/>
  <c r="O163" i="7"/>
  <c r="O164" i="7"/>
  <c r="O165" i="7"/>
  <c r="P165" i="7" s="1"/>
  <c r="L125" i="7"/>
  <c r="L126" i="7"/>
  <c r="P126" i="7" s="1"/>
  <c r="L127" i="7"/>
  <c r="P127" i="7" s="1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P153" i="7" s="1"/>
  <c r="L154" i="7"/>
  <c r="P154" i="7" s="1"/>
  <c r="L155" i="7"/>
  <c r="P155" i="7" s="1"/>
  <c r="L156" i="7"/>
  <c r="P156" i="7" s="1"/>
  <c r="L157" i="7"/>
  <c r="P157" i="7" s="1"/>
  <c r="L158" i="7"/>
  <c r="P158" i="7" s="1"/>
  <c r="L159" i="7"/>
  <c r="P159" i="7" s="1"/>
  <c r="L160" i="7"/>
  <c r="P160" i="7" s="1"/>
  <c r="L161" i="7"/>
  <c r="P161" i="7" s="1"/>
  <c r="L162" i="7"/>
  <c r="P162" i="7" s="1"/>
  <c r="L163" i="7"/>
  <c r="L164" i="7"/>
  <c r="L166" i="7"/>
  <c r="P166" i="7" s="1"/>
  <c r="P107" i="7"/>
  <c r="O105" i="7"/>
  <c r="O107" i="7"/>
  <c r="O108" i="7"/>
  <c r="O109" i="7"/>
  <c r="O111" i="7"/>
  <c r="O112" i="7"/>
  <c r="O113" i="7"/>
  <c r="O114" i="7"/>
  <c r="P114" i="7" s="1"/>
  <c r="O115" i="7"/>
  <c r="O116" i="7"/>
  <c r="O117" i="7"/>
  <c r="O118" i="7"/>
  <c r="O119" i="7"/>
  <c r="O120" i="7"/>
  <c r="L105" i="7"/>
  <c r="P105" i="7" s="1"/>
  <c r="L106" i="7"/>
  <c r="P106" i="7" s="1"/>
  <c r="L108" i="7"/>
  <c r="P108" i="7" s="1"/>
  <c r="L109" i="7"/>
  <c r="P109" i="7" s="1"/>
  <c r="L110" i="7"/>
  <c r="P110" i="7" s="1"/>
  <c r="L111" i="7"/>
  <c r="L112" i="7"/>
  <c r="L113" i="7"/>
  <c r="L115" i="7"/>
  <c r="P115" i="7" s="1"/>
  <c r="L116" i="7"/>
  <c r="P116" i="7" s="1"/>
  <c r="L117" i="7"/>
  <c r="P117" i="7" s="1"/>
  <c r="L118" i="7"/>
  <c r="P118" i="7" s="1"/>
  <c r="L119" i="7"/>
  <c r="P119" i="7" s="1"/>
  <c r="L120" i="7"/>
  <c r="P120" i="7" s="1"/>
  <c r="P83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4" i="7"/>
  <c r="P24" i="7" s="1"/>
  <c r="O25" i="7"/>
  <c r="P25" i="7" s="1"/>
  <c r="O26" i="7"/>
  <c r="P26" i="7" s="1"/>
  <c r="O27" i="7"/>
  <c r="P27" i="7" s="1"/>
  <c r="O28" i="7"/>
  <c r="P28" i="7" s="1"/>
  <c r="O29" i="7"/>
  <c r="P29" i="7" s="1"/>
  <c r="O30" i="7"/>
  <c r="P30" i="7" s="1"/>
  <c r="O31" i="7"/>
  <c r="P31" i="7" s="1"/>
  <c r="O32" i="7"/>
  <c r="P32" i="7" s="1"/>
  <c r="O33" i="7"/>
  <c r="P33" i="7" s="1"/>
  <c r="O34" i="7"/>
  <c r="P34" i="7" s="1"/>
  <c r="O35" i="7"/>
  <c r="P35" i="7" s="1"/>
  <c r="O36" i="7"/>
  <c r="P36" i="7" s="1"/>
  <c r="O37" i="7"/>
  <c r="P37" i="7" s="1"/>
  <c r="O38" i="7"/>
  <c r="P38" i="7" s="1"/>
  <c r="O39" i="7"/>
  <c r="P39" i="7" s="1"/>
  <c r="O40" i="7"/>
  <c r="P40" i="7" s="1"/>
  <c r="O41" i="7"/>
  <c r="P41" i="7" s="1"/>
  <c r="O42" i="7"/>
  <c r="P42" i="7" s="1"/>
  <c r="O43" i="7"/>
  <c r="P43" i="7" s="1"/>
  <c r="O44" i="7"/>
  <c r="P44" i="7" s="1"/>
  <c r="O45" i="7"/>
  <c r="P45" i="7" s="1"/>
  <c r="O46" i="7"/>
  <c r="P46" i="7" s="1"/>
  <c r="O47" i="7"/>
  <c r="P47" i="7" s="1"/>
  <c r="O48" i="7"/>
  <c r="P48" i="7" s="1"/>
  <c r="O49" i="7"/>
  <c r="P49" i="7" s="1"/>
  <c r="O50" i="7"/>
  <c r="P50" i="7" s="1"/>
  <c r="O51" i="7"/>
  <c r="P51" i="7" s="1"/>
  <c r="O52" i="7"/>
  <c r="P52" i="7" s="1"/>
  <c r="O53" i="7"/>
  <c r="P53" i="7" s="1"/>
  <c r="O54" i="7"/>
  <c r="P54" i="7" s="1"/>
  <c r="O55" i="7"/>
  <c r="P55" i="7" s="1"/>
  <c r="O56" i="7"/>
  <c r="P56" i="7" s="1"/>
  <c r="O57" i="7"/>
  <c r="P57" i="7" s="1"/>
  <c r="O58" i="7"/>
  <c r="P58" i="7" s="1"/>
  <c r="O59" i="7"/>
  <c r="P59" i="7" s="1"/>
  <c r="O60" i="7"/>
  <c r="P60" i="7" s="1"/>
  <c r="O61" i="7"/>
  <c r="P61" i="7" s="1"/>
  <c r="O62" i="7"/>
  <c r="P62" i="7" s="1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1" i="7"/>
  <c r="P81" i="7" s="1"/>
  <c r="O82" i="7"/>
  <c r="P82" i="7" s="1"/>
  <c r="O83" i="7"/>
  <c r="O84" i="7"/>
  <c r="O85" i="7"/>
  <c r="O86" i="7"/>
  <c r="O87" i="7"/>
  <c r="O88" i="7"/>
  <c r="O89" i="7"/>
  <c r="O90" i="7"/>
  <c r="P90" i="7" s="1"/>
  <c r="O91" i="7"/>
  <c r="O93" i="7"/>
  <c r="P93" i="7" s="1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P23" i="7" s="1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3" i="7"/>
  <c r="P63" i="7" s="1"/>
  <c r="L64" i="7"/>
  <c r="P64" i="7" s="1"/>
  <c r="L65" i="7"/>
  <c r="P65" i="7" s="1"/>
  <c r="L66" i="7"/>
  <c r="P66" i="7" s="1"/>
  <c r="L67" i="7"/>
  <c r="P67" i="7" s="1"/>
  <c r="L68" i="7"/>
  <c r="P68" i="7" s="1"/>
  <c r="L69" i="7"/>
  <c r="P69" i="7" s="1"/>
  <c r="L70" i="7"/>
  <c r="P70" i="7" s="1"/>
  <c r="L71" i="7"/>
  <c r="P71" i="7" s="1"/>
  <c r="L72" i="7"/>
  <c r="P72" i="7" s="1"/>
  <c r="L73" i="7"/>
  <c r="P73" i="7" s="1"/>
  <c r="L74" i="7"/>
  <c r="P74" i="7" s="1"/>
  <c r="L75" i="7"/>
  <c r="P75" i="7" s="1"/>
  <c r="L76" i="7"/>
  <c r="P76" i="7" s="1"/>
  <c r="L77" i="7"/>
  <c r="P77" i="7" s="1"/>
  <c r="L78" i="7"/>
  <c r="P78" i="7" s="1"/>
  <c r="L79" i="7"/>
  <c r="P79" i="7" s="1"/>
  <c r="L80" i="7"/>
  <c r="P80" i="7" s="1"/>
  <c r="L81" i="7"/>
  <c r="L82" i="7"/>
  <c r="L83" i="7"/>
  <c r="L84" i="7"/>
  <c r="P84" i="7" s="1"/>
  <c r="L85" i="7"/>
  <c r="P85" i="7" s="1"/>
  <c r="L86" i="7"/>
  <c r="P86" i="7" s="1"/>
  <c r="L87" i="7"/>
  <c r="P87" i="7" s="1"/>
  <c r="L88" i="7"/>
  <c r="P88" i="7" s="1"/>
  <c r="L89" i="7"/>
  <c r="P89" i="7" s="1"/>
  <c r="L91" i="7"/>
  <c r="P91" i="7" s="1"/>
  <c r="L92" i="7"/>
  <c r="P92" i="7" s="1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BE19" i="5"/>
  <c r="BF19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BF128" i="12" l="1"/>
  <c r="BF127" i="12"/>
  <c r="BF126" i="12"/>
  <c r="BF125" i="12"/>
  <c r="BF124" i="12"/>
  <c r="BF118" i="12"/>
  <c r="BF117" i="12"/>
  <c r="BF116" i="12"/>
  <c r="BF115" i="12"/>
  <c r="BF114" i="12"/>
  <c r="BF113" i="12"/>
  <c r="BF112" i="12"/>
  <c r="BF110" i="12"/>
  <c r="BF109" i="12"/>
  <c r="BG109" i="12" s="1"/>
  <c r="BF102" i="12"/>
  <c r="BF101" i="12"/>
  <c r="BF100" i="12"/>
  <c r="BF99" i="12"/>
  <c r="BF98" i="12"/>
  <c r="BF97" i="12"/>
  <c r="BF96" i="12"/>
  <c r="BF95" i="12"/>
  <c r="BF94" i="12"/>
  <c r="BF93" i="12"/>
  <c r="BF92" i="12"/>
  <c r="BF91" i="12"/>
  <c r="BF90" i="12"/>
  <c r="BF89" i="12"/>
  <c r="BF88" i="12"/>
  <c r="BF87" i="12"/>
  <c r="BG87" i="12" s="1"/>
  <c r="BF80" i="12"/>
  <c r="BF79" i="12"/>
  <c r="BF78" i="12"/>
  <c r="BF77" i="12"/>
  <c r="BF76" i="12"/>
  <c r="BF75" i="12"/>
  <c r="BF74" i="12"/>
  <c r="BF73" i="12"/>
  <c r="BF72" i="12"/>
  <c r="BF71" i="12"/>
  <c r="BF70" i="12"/>
  <c r="BF69" i="12"/>
  <c r="BF68" i="12"/>
  <c r="BF67" i="12"/>
  <c r="BF66" i="12"/>
  <c r="BF65" i="12"/>
  <c r="BF64" i="12"/>
  <c r="BF63" i="12"/>
  <c r="BF58" i="12"/>
  <c r="BF56" i="12"/>
  <c r="BF55" i="12"/>
  <c r="BF54" i="12"/>
  <c r="BF53" i="12"/>
  <c r="BF52" i="12"/>
  <c r="BG52" i="12" s="1"/>
  <c r="BF43" i="12"/>
  <c r="BF42" i="12"/>
  <c r="BF41" i="12"/>
  <c r="BF40" i="12"/>
  <c r="BF39" i="12"/>
  <c r="BF38" i="12"/>
  <c r="BF37" i="12"/>
  <c r="BF36" i="12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BF15" i="12"/>
  <c r="BF14" i="12"/>
  <c r="BF13" i="12"/>
  <c r="BF12" i="12"/>
  <c r="BF11" i="12"/>
  <c r="BF10" i="12"/>
  <c r="BG10" i="12" s="1"/>
  <c r="Q124" i="11"/>
  <c r="Q126" i="11"/>
  <c r="Q128" i="11"/>
  <c r="Q125" i="11"/>
  <c r="Q127" i="11"/>
  <c r="Q129" i="11"/>
  <c r="P118" i="11"/>
  <c r="P116" i="11"/>
  <c r="P115" i="11"/>
  <c r="Q115" i="11" s="1"/>
  <c r="P114" i="11"/>
  <c r="P113" i="11"/>
  <c r="P112" i="11"/>
  <c r="Q112" i="11" s="1"/>
  <c r="P111" i="11"/>
  <c r="P110" i="11"/>
  <c r="P109" i="11"/>
  <c r="Q109" i="11" s="1"/>
  <c r="Q87" i="11"/>
  <c r="Q89" i="11"/>
  <c r="Q91" i="11"/>
  <c r="Q93" i="11"/>
  <c r="Q95" i="11"/>
  <c r="Q97" i="11"/>
  <c r="Q99" i="11"/>
  <c r="Q101" i="11"/>
  <c r="Q103" i="11"/>
  <c r="Q88" i="11"/>
  <c r="Q90" i="11"/>
  <c r="Q92" i="11"/>
  <c r="Q94" i="11"/>
  <c r="Q96" i="11"/>
  <c r="Q98" i="11"/>
  <c r="Q100" i="11"/>
  <c r="Q102" i="11"/>
  <c r="Q104" i="11"/>
  <c r="Q63" i="11"/>
  <c r="Q65" i="11"/>
  <c r="Q67" i="11"/>
  <c r="Q69" i="11"/>
  <c r="Q71" i="11"/>
  <c r="Q73" i="11"/>
  <c r="Q75" i="11"/>
  <c r="Q77" i="11"/>
  <c r="Q79" i="11"/>
  <c r="Q81" i="11"/>
  <c r="Q64" i="11"/>
  <c r="Q66" i="11"/>
  <c r="Q68" i="11"/>
  <c r="Q70" i="11"/>
  <c r="Q72" i="11"/>
  <c r="Q74" i="11"/>
  <c r="Q76" i="11"/>
  <c r="Q78" i="11"/>
  <c r="Q80" i="11"/>
  <c r="Q82" i="11"/>
  <c r="P52" i="11"/>
  <c r="Q52" i="11" s="1"/>
  <c r="Q58" i="11"/>
  <c r="Q10" i="11"/>
  <c r="Q12" i="11"/>
  <c r="Q14" i="11"/>
  <c r="Q16" i="11"/>
  <c r="Q18" i="11"/>
  <c r="Q20" i="11"/>
  <c r="Q22" i="11"/>
  <c r="Q24" i="11"/>
  <c r="Q26" i="11"/>
  <c r="Q28" i="11"/>
  <c r="Q30" i="11"/>
  <c r="Q32" i="11"/>
  <c r="Q34" i="11"/>
  <c r="Q36" i="11"/>
  <c r="Q38" i="11"/>
  <c r="Q40" i="11"/>
  <c r="Q42" i="11"/>
  <c r="Q44" i="11"/>
  <c r="Q46" i="11"/>
  <c r="Q11" i="11"/>
  <c r="Q13" i="11"/>
  <c r="Q15" i="11"/>
  <c r="Q17" i="11"/>
  <c r="Q19" i="11"/>
  <c r="Q21" i="11"/>
  <c r="Q23" i="11"/>
  <c r="Q25" i="11"/>
  <c r="Q27" i="11"/>
  <c r="Q29" i="11"/>
  <c r="Q31" i="11"/>
  <c r="Q33" i="11"/>
  <c r="Q35" i="11"/>
  <c r="Q37" i="11"/>
  <c r="Q39" i="11"/>
  <c r="Q41" i="11"/>
  <c r="Q43" i="11"/>
  <c r="Q45" i="11"/>
  <c r="Q47" i="11"/>
  <c r="M58" i="9"/>
  <c r="M56" i="9"/>
  <c r="M59" i="9"/>
  <c r="M57" i="9"/>
  <c r="M49" i="9"/>
  <c r="M47" i="9"/>
  <c r="M50" i="9"/>
  <c r="M48" i="9"/>
  <c r="M40" i="9"/>
  <c r="M38" i="9"/>
  <c r="M36" i="9"/>
  <c r="M41" i="9"/>
  <c r="M39" i="9"/>
  <c r="M37" i="9"/>
  <c r="M29" i="9"/>
  <c r="M30" i="9"/>
  <c r="M23" i="9"/>
  <c r="M21" i="9"/>
  <c r="M19" i="9"/>
  <c r="M17" i="9"/>
  <c r="M15" i="9"/>
  <c r="M13" i="9"/>
  <c r="M11" i="9"/>
  <c r="M22" i="9"/>
  <c r="M20" i="9"/>
  <c r="M18" i="9"/>
  <c r="M16" i="9"/>
  <c r="M14" i="9"/>
  <c r="M12" i="9"/>
  <c r="BF260" i="8"/>
  <c r="BF259" i="8"/>
  <c r="BF258" i="8"/>
  <c r="BF257" i="8"/>
  <c r="BF256" i="8"/>
  <c r="BF255" i="8"/>
  <c r="BF254" i="8"/>
  <c r="BF253" i="8"/>
  <c r="BF252" i="8"/>
  <c r="BF251" i="8"/>
  <c r="BF250" i="8"/>
  <c r="BF249" i="8"/>
  <c r="BF248" i="8"/>
  <c r="BF247" i="8"/>
  <c r="BG247" i="8" s="1"/>
  <c r="BF240" i="8"/>
  <c r="BF239" i="8"/>
  <c r="BF238" i="8"/>
  <c r="BF237" i="8"/>
  <c r="BF236" i="8"/>
  <c r="BF235" i="8"/>
  <c r="BF234" i="8"/>
  <c r="BF233" i="8"/>
  <c r="BF232" i="8"/>
  <c r="BF231" i="8"/>
  <c r="BF230" i="8"/>
  <c r="BF229" i="8"/>
  <c r="BF228" i="8"/>
  <c r="BF227" i="8"/>
  <c r="BF226" i="8"/>
  <c r="BF225" i="8"/>
  <c r="BF224" i="8"/>
  <c r="BF223" i="8"/>
  <c r="BF222" i="8"/>
  <c r="BF221" i="8"/>
  <c r="BF220" i="8"/>
  <c r="BF219" i="8"/>
  <c r="BG219" i="8" s="1"/>
  <c r="BF212" i="8"/>
  <c r="BF211" i="8"/>
  <c r="BF210" i="8"/>
  <c r="BF209" i="8"/>
  <c r="BF208" i="8"/>
  <c r="BF207" i="8"/>
  <c r="BF206" i="8"/>
  <c r="BF205" i="8"/>
  <c r="BF204" i="8"/>
  <c r="BF203" i="8"/>
  <c r="BF202" i="8"/>
  <c r="BF201" i="8"/>
  <c r="BF200" i="8"/>
  <c r="BF199" i="8"/>
  <c r="BF198" i="8"/>
  <c r="BF197" i="8"/>
  <c r="BF196" i="8"/>
  <c r="BF195" i="8"/>
  <c r="BF194" i="8"/>
  <c r="BF193" i="8"/>
  <c r="BF192" i="8"/>
  <c r="BF191" i="8"/>
  <c r="BF190" i="8"/>
  <c r="BF189" i="8"/>
  <c r="BF188" i="8"/>
  <c r="BF187" i="8"/>
  <c r="BF186" i="8"/>
  <c r="BF185" i="8"/>
  <c r="BF184" i="8"/>
  <c r="BF183" i="8"/>
  <c r="BF182" i="8"/>
  <c r="BF181" i="8"/>
  <c r="BF180" i="8"/>
  <c r="BF179" i="8"/>
  <c r="BF178" i="8"/>
  <c r="BF177" i="8"/>
  <c r="BF176" i="8"/>
  <c r="BF175" i="8"/>
  <c r="BF174" i="8"/>
  <c r="BG174" i="8" s="1"/>
  <c r="BF166" i="8"/>
  <c r="BF165" i="8"/>
  <c r="BF164" i="8"/>
  <c r="BF163" i="8"/>
  <c r="BF162" i="8"/>
  <c r="BF161" i="8"/>
  <c r="BF160" i="8"/>
  <c r="BF159" i="8"/>
  <c r="BF158" i="8"/>
  <c r="BF157" i="8"/>
  <c r="BF156" i="8"/>
  <c r="BF155" i="8"/>
  <c r="BF154" i="8"/>
  <c r="BF153" i="8"/>
  <c r="BF152" i="8"/>
  <c r="BF151" i="8"/>
  <c r="BF150" i="8"/>
  <c r="BF149" i="8"/>
  <c r="BF148" i="8"/>
  <c r="BF147" i="8"/>
  <c r="BF146" i="8"/>
  <c r="BF145" i="8"/>
  <c r="BF144" i="8"/>
  <c r="BF143" i="8"/>
  <c r="BF142" i="8"/>
  <c r="BF141" i="8"/>
  <c r="BF140" i="8"/>
  <c r="BF139" i="8"/>
  <c r="BF138" i="8"/>
  <c r="BF137" i="8"/>
  <c r="BF136" i="8"/>
  <c r="BF135" i="8"/>
  <c r="BF134" i="8"/>
  <c r="BF133" i="8"/>
  <c r="BF132" i="8"/>
  <c r="BF131" i="8"/>
  <c r="BF130" i="8"/>
  <c r="BF129" i="8"/>
  <c r="BF128" i="8"/>
  <c r="BF127" i="8"/>
  <c r="BF126" i="8"/>
  <c r="BF125" i="8"/>
  <c r="BG125" i="8" s="1"/>
  <c r="BF120" i="8"/>
  <c r="BF119" i="8"/>
  <c r="BF118" i="8"/>
  <c r="BF117" i="8"/>
  <c r="BF116" i="8"/>
  <c r="BF115" i="8"/>
  <c r="BF114" i="8"/>
  <c r="BF113" i="8"/>
  <c r="BF112" i="8"/>
  <c r="BF111" i="8"/>
  <c r="BF110" i="8"/>
  <c r="BF109" i="8"/>
  <c r="BF108" i="8"/>
  <c r="BF107" i="8"/>
  <c r="BF106" i="8"/>
  <c r="BF105" i="8"/>
  <c r="BG105" i="8" s="1"/>
  <c r="BG99" i="8"/>
  <c r="BG94" i="8"/>
  <c r="BF93" i="8"/>
  <c r="BF92" i="8"/>
  <c r="BF91" i="8"/>
  <c r="BF90" i="8"/>
  <c r="BG90" i="8" s="1"/>
  <c r="BF89" i="8"/>
  <c r="BF88" i="8"/>
  <c r="BF87" i="8"/>
  <c r="BF86" i="8"/>
  <c r="BG86" i="8" s="1"/>
  <c r="BF85" i="8"/>
  <c r="BF84" i="8"/>
  <c r="BF83" i="8"/>
  <c r="BF82" i="8"/>
  <c r="BG82" i="8" s="1"/>
  <c r="BF81" i="8"/>
  <c r="BF80" i="8"/>
  <c r="BF79" i="8"/>
  <c r="BF78" i="8"/>
  <c r="BG78" i="8" s="1"/>
  <c r="BF77" i="8"/>
  <c r="BF76" i="8"/>
  <c r="BF75" i="8"/>
  <c r="BF74" i="8"/>
  <c r="BG74" i="8" s="1"/>
  <c r="BF73" i="8"/>
  <c r="BF72" i="8"/>
  <c r="BF71" i="8"/>
  <c r="BF70" i="8"/>
  <c r="BG70" i="8" s="1"/>
  <c r="BF69" i="8"/>
  <c r="BF68" i="8"/>
  <c r="BF67" i="8"/>
  <c r="BF66" i="8"/>
  <c r="BG66" i="8" s="1"/>
  <c r="BF65" i="8"/>
  <c r="BF64" i="8"/>
  <c r="BF63" i="8"/>
  <c r="BF62" i="8"/>
  <c r="BG62" i="8" s="1"/>
  <c r="BF61" i="8"/>
  <c r="BF60" i="8"/>
  <c r="BF59" i="8"/>
  <c r="BF58" i="8"/>
  <c r="BG58" i="8" s="1"/>
  <c r="BF57" i="8"/>
  <c r="BF56" i="8"/>
  <c r="BF55" i="8"/>
  <c r="BF54" i="8"/>
  <c r="BG54" i="8" s="1"/>
  <c r="BF53" i="8"/>
  <c r="BF52" i="8"/>
  <c r="BF51" i="8"/>
  <c r="BF50" i="8"/>
  <c r="BG50" i="8" s="1"/>
  <c r="BF49" i="8"/>
  <c r="BF48" i="8"/>
  <c r="BF47" i="8"/>
  <c r="BF46" i="8"/>
  <c r="BF45" i="8"/>
  <c r="BF43" i="8"/>
  <c r="BF42" i="8"/>
  <c r="BF41" i="8"/>
  <c r="BF39" i="8"/>
  <c r="BF38" i="8"/>
  <c r="BF37" i="8"/>
  <c r="BF35" i="8"/>
  <c r="BF34" i="8"/>
  <c r="BF33" i="8"/>
  <c r="BF31" i="8"/>
  <c r="BF29" i="8"/>
  <c r="BF28" i="8"/>
  <c r="BF27" i="8"/>
  <c r="BG27" i="8" s="1"/>
  <c r="BF25" i="8"/>
  <c r="BF23" i="8"/>
  <c r="BF22" i="8"/>
  <c r="BF21" i="8"/>
  <c r="BF19" i="8"/>
  <c r="BF18" i="8"/>
  <c r="BF17" i="8"/>
  <c r="BF16" i="8"/>
  <c r="BG16" i="8" s="1"/>
  <c r="BF15" i="8"/>
  <c r="BF13" i="8"/>
  <c r="BF11" i="8"/>
  <c r="BG11" i="8" s="1"/>
  <c r="BF10" i="8"/>
  <c r="BG10" i="8" s="1"/>
  <c r="BG24" i="8"/>
  <c r="BG32" i="8"/>
  <c r="BG40" i="8"/>
  <c r="BG46" i="8"/>
  <c r="BG98" i="8"/>
  <c r="BG15" i="8"/>
  <c r="BG19" i="8"/>
  <c r="BG23" i="8"/>
  <c r="BG31" i="8"/>
  <c r="BG35" i="8"/>
  <c r="BG39" i="8"/>
  <c r="BG43" i="8"/>
  <c r="BG47" i="8"/>
  <c r="BG51" i="8"/>
  <c r="BG55" i="8"/>
  <c r="BG59" i="8"/>
  <c r="BG63" i="8"/>
  <c r="BG67" i="8"/>
  <c r="BG71" i="8"/>
  <c r="BG75" i="8"/>
  <c r="BG79" i="8"/>
  <c r="BG83" i="8"/>
  <c r="BG87" i="8"/>
  <c r="BG91" i="8"/>
  <c r="BG95" i="8"/>
  <c r="P260" i="7"/>
  <c r="P258" i="7"/>
  <c r="P257" i="7"/>
  <c r="Q257" i="7" s="1"/>
  <c r="P256" i="7"/>
  <c r="P255" i="7"/>
  <c r="Q255" i="7" s="1"/>
  <c r="P254" i="7"/>
  <c r="P253" i="7"/>
  <c r="Q253" i="7" s="1"/>
  <c r="P252" i="7"/>
  <c r="Q252" i="7" s="1"/>
  <c r="P251" i="7"/>
  <c r="P250" i="7"/>
  <c r="Q247" i="7"/>
  <c r="Q249" i="7"/>
  <c r="Q251" i="7"/>
  <c r="Q259" i="7"/>
  <c r="Q261" i="7"/>
  <c r="Q248" i="7"/>
  <c r="Q250" i="7"/>
  <c r="Q254" i="7"/>
  <c r="Q256" i="7"/>
  <c r="Q258" i="7"/>
  <c r="Q260" i="7"/>
  <c r="Q219" i="7"/>
  <c r="Q221" i="7"/>
  <c r="Q223" i="7"/>
  <c r="Q225" i="7"/>
  <c r="Q227" i="7"/>
  <c r="Q229" i="7"/>
  <c r="Q231" i="7"/>
  <c r="Q233" i="7"/>
  <c r="Q235" i="7"/>
  <c r="Q237" i="7"/>
  <c r="Q239" i="7"/>
  <c r="Q241" i="7"/>
  <c r="Q220" i="7"/>
  <c r="Q222" i="7"/>
  <c r="Q224" i="7"/>
  <c r="Q226" i="7"/>
  <c r="Q228" i="7"/>
  <c r="Q230" i="7"/>
  <c r="Q232" i="7"/>
  <c r="Q234" i="7"/>
  <c r="Q236" i="7"/>
  <c r="Q238" i="7"/>
  <c r="Q240" i="7"/>
  <c r="Q242" i="7"/>
  <c r="Q174" i="7"/>
  <c r="Q176" i="7"/>
  <c r="Q178" i="7"/>
  <c r="Q180" i="7"/>
  <c r="Q182" i="7"/>
  <c r="Q184" i="7"/>
  <c r="Q186" i="7"/>
  <c r="Q188" i="7"/>
  <c r="Q190" i="7"/>
  <c r="Q192" i="7"/>
  <c r="Q194" i="7"/>
  <c r="Q196" i="7"/>
  <c r="Q198" i="7"/>
  <c r="Q200" i="7"/>
  <c r="Q202" i="7"/>
  <c r="Q204" i="7"/>
  <c r="Q206" i="7"/>
  <c r="Q208" i="7"/>
  <c r="Q210" i="7"/>
  <c r="Q212" i="7"/>
  <c r="Q214" i="7"/>
  <c r="Q175" i="7"/>
  <c r="Q177" i="7"/>
  <c r="Q179" i="7"/>
  <c r="Q181" i="7"/>
  <c r="Q183" i="7"/>
  <c r="Q185" i="7"/>
  <c r="Q187" i="7"/>
  <c r="Q189" i="7"/>
  <c r="Q191" i="7"/>
  <c r="Q193" i="7"/>
  <c r="Q195" i="7"/>
  <c r="Q197" i="7"/>
  <c r="Q199" i="7"/>
  <c r="Q201" i="7"/>
  <c r="Q203" i="7"/>
  <c r="Q205" i="7"/>
  <c r="Q207" i="7"/>
  <c r="Q209" i="7"/>
  <c r="Q211" i="7"/>
  <c r="Q213" i="7"/>
  <c r="P164" i="7"/>
  <c r="P163" i="7"/>
  <c r="P125" i="7"/>
  <c r="Q125" i="7" s="1"/>
  <c r="Q131" i="7"/>
  <c r="Q139" i="7"/>
  <c r="Q149" i="7"/>
  <c r="Q157" i="7"/>
  <c r="Q126" i="7"/>
  <c r="Q134" i="7"/>
  <c r="Q142" i="7"/>
  <c r="Q150" i="7"/>
  <c r="Q158" i="7"/>
  <c r="Q166" i="7"/>
  <c r="Q165" i="7"/>
  <c r="P113" i="7"/>
  <c r="Q113" i="7" s="1"/>
  <c r="P112" i="7"/>
  <c r="Q112" i="7" s="1"/>
  <c r="P111" i="7"/>
  <c r="Q105" i="7"/>
  <c r="Q107" i="7"/>
  <c r="Q109" i="7"/>
  <c r="Q111" i="7"/>
  <c r="Q115" i="7"/>
  <c r="Q117" i="7"/>
  <c r="Q119" i="7"/>
  <c r="Q106" i="7"/>
  <c r="Q108" i="7"/>
  <c r="Q110" i="7"/>
  <c r="Q114" i="7"/>
  <c r="Q116" i="7"/>
  <c r="Q118" i="7"/>
  <c r="Q120" i="7"/>
  <c r="P22" i="7"/>
  <c r="P21" i="7"/>
  <c r="P20" i="7"/>
  <c r="P19" i="7"/>
  <c r="P18" i="7"/>
  <c r="P17" i="7"/>
  <c r="P16" i="7"/>
  <c r="Q16" i="7" s="1"/>
  <c r="P15" i="7"/>
  <c r="P14" i="7"/>
  <c r="P13" i="7"/>
  <c r="Q13" i="7" s="1"/>
  <c r="P12" i="7"/>
  <c r="P11" i="7"/>
  <c r="P10" i="7"/>
  <c r="Q10" i="7" s="1"/>
  <c r="Q24" i="7"/>
  <c r="Q32" i="7"/>
  <c r="Q40" i="7"/>
  <c r="Q48" i="7"/>
  <c r="Q56" i="7"/>
  <c r="Q64" i="7"/>
  <c r="Q72" i="7"/>
  <c r="Q80" i="7"/>
  <c r="Q88" i="7"/>
  <c r="Q96" i="7"/>
  <c r="Q21" i="7"/>
  <c r="Q29" i="7"/>
  <c r="Q37" i="7"/>
  <c r="Q45" i="7"/>
  <c r="Q53" i="7"/>
  <c r="Q61" i="7"/>
  <c r="Q69" i="7"/>
  <c r="Q77" i="7"/>
  <c r="Q85" i="7"/>
  <c r="Q93" i="7"/>
  <c r="BG125" i="12" l="1"/>
  <c r="BG124" i="12"/>
  <c r="BG128" i="12"/>
  <c r="BG127" i="12"/>
  <c r="BG126" i="12"/>
  <c r="BG129" i="12"/>
  <c r="BG112" i="12"/>
  <c r="BG115" i="12"/>
  <c r="BG116" i="12"/>
  <c r="BG119" i="12"/>
  <c r="BG111" i="12"/>
  <c r="BG118" i="12"/>
  <c r="BG114" i="12"/>
  <c r="BG110" i="12"/>
  <c r="BG117" i="12"/>
  <c r="BG113" i="12"/>
  <c r="BG100" i="12"/>
  <c r="BG101" i="12"/>
  <c r="BG92" i="12"/>
  <c r="BG93" i="12"/>
  <c r="BG104" i="12"/>
  <c r="BG96" i="12"/>
  <c r="BG88" i="12"/>
  <c r="BG97" i="12"/>
  <c r="BG89" i="12"/>
  <c r="BG102" i="12"/>
  <c r="BG98" i="12"/>
  <c r="BG94" i="12"/>
  <c r="BG90" i="12"/>
  <c r="BG103" i="12"/>
  <c r="BG99" i="12"/>
  <c r="BG95" i="12"/>
  <c r="BG91" i="12"/>
  <c r="BG64" i="12"/>
  <c r="BG73" i="12"/>
  <c r="BG78" i="12"/>
  <c r="BG81" i="12"/>
  <c r="BG65" i="12"/>
  <c r="BG70" i="12"/>
  <c r="BG77" i="12"/>
  <c r="BG69" i="12"/>
  <c r="BG82" i="12"/>
  <c r="BG74" i="12"/>
  <c r="BG66" i="12"/>
  <c r="BG79" i="12"/>
  <c r="BG75" i="12"/>
  <c r="BG71" i="12"/>
  <c r="BG67" i="12"/>
  <c r="BG63" i="12"/>
  <c r="BG80" i="12"/>
  <c r="BG76" i="12"/>
  <c r="BG72" i="12"/>
  <c r="BG68" i="12"/>
  <c r="BG58" i="12"/>
  <c r="BG55" i="12"/>
  <c r="BG54" i="12"/>
  <c r="BG57" i="12"/>
  <c r="BG53" i="12"/>
  <c r="BG56" i="12"/>
  <c r="BG47" i="12"/>
  <c r="BG27" i="12"/>
  <c r="BG39" i="12"/>
  <c r="BG40" i="12"/>
  <c r="BG43" i="12"/>
  <c r="BG35" i="12"/>
  <c r="BG19" i="12"/>
  <c r="BG24" i="12"/>
  <c r="BG45" i="12"/>
  <c r="BG41" i="12"/>
  <c r="BG37" i="12"/>
  <c r="BG31" i="12"/>
  <c r="BG23" i="12"/>
  <c r="BG11" i="12"/>
  <c r="BG32" i="12"/>
  <c r="BG16" i="12"/>
  <c r="BG33" i="12"/>
  <c r="BG29" i="12"/>
  <c r="BG25" i="12"/>
  <c r="BG21" i="12"/>
  <c r="BG15" i="12"/>
  <c r="BG44" i="12"/>
  <c r="BG36" i="12"/>
  <c r="BG28" i="12"/>
  <c r="BG20" i="12"/>
  <c r="BG12" i="12"/>
  <c r="BG17" i="12"/>
  <c r="BG13" i="12"/>
  <c r="BG46" i="12"/>
  <c r="BG42" i="12"/>
  <c r="BG38" i="12"/>
  <c r="BG34" i="12"/>
  <c r="BG30" i="12"/>
  <c r="BG26" i="12"/>
  <c r="BG22" i="12"/>
  <c r="BG18" i="12"/>
  <c r="BG14" i="12"/>
  <c r="Q116" i="11"/>
  <c r="Q119" i="11"/>
  <c r="Q111" i="11"/>
  <c r="Q118" i="11"/>
  <c r="Q114" i="11"/>
  <c r="Q110" i="11"/>
  <c r="Q117" i="11"/>
  <c r="Q113" i="11"/>
  <c r="Q55" i="11"/>
  <c r="Q54" i="11"/>
  <c r="Q57" i="11"/>
  <c r="Q53" i="11"/>
  <c r="Q56" i="11"/>
  <c r="BG256" i="8"/>
  <c r="BG260" i="8"/>
  <c r="BG252" i="8"/>
  <c r="BG258" i="8"/>
  <c r="BG254" i="8"/>
  <c r="BG259" i="8"/>
  <c r="BG248" i="8"/>
  <c r="BG253" i="8"/>
  <c r="BG250" i="8"/>
  <c r="BG261" i="8"/>
  <c r="BG257" i="8"/>
  <c r="BG249" i="8"/>
  <c r="BG255" i="8"/>
  <c r="BG251" i="8"/>
  <c r="BG226" i="8"/>
  <c r="BG242" i="8"/>
  <c r="BG233" i="8"/>
  <c r="BG234" i="8"/>
  <c r="BG241" i="8"/>
  <c r="BG225" i="8"/>
  <c r="BG238" i="8"/>
  <c r="BG230" i="8"/>
  <c r="BG222" i="8"/>
  <c r="BG237" i="8"/>
  <c r="BG229" i="8"/>
  <c r="BG221" i="8"/>
  <c r="BG240" i="8"/>
  <c r="BG236" i="8"/>
  <c r="BG232" i="8"/>
  <c r="BG228" i="8"/>
  <c r="BG224" i="8"/>
  <c r="BG220" i="8"/>
  <c r="BG239" i="8"/>
  <c r="BG235" i="8"/>
  <c r="BG231" i="8"/>
  <c r="BG227" i="8"/>
  <c r="BG223" i="8"/>
  <c r="BG197" i="8"/>
  <c r="BG207" i="8"/>
  <c r="BG177" i="8"/>
  <c r="BG211" i="8"/>
  <c r="BG203" i="8"/>
  <c r="BG189" i="8"/>
  <c r="BG202" i="8"/>
  <c r="BG213" i="8"/>
  <c r="BG209" i="8"/>
  <c r="BG205" i="8"/>
  <c r="BG201" i="8"/>
  <c r="BG193" i="8"/>
  <c r="BG185" i="8"/>
  <c r="BG210" i="8"/>
  <c r="BG188" i="8"/>
  <c r="BG199" i="8"/>
  <c r="BG195" i="8"/>
  <c r="BG191" i="8"/>
  <c r="BG187" i="8"/>
  <c r="BG181" i="8"/>
  <c r="BG214" i="8"/>
  <c r="BG206" i="8"/>
  <c r="BG196" i="8"/>
  <c r="BG180" i="8"/>
  <c r="BG183" i="8"/>
  <c r="BG179" i="8"/>
  <c r="BG175" i="8"/>
  <c r="BG212" i="8"/>
  <c r="BG208" i="8"/>
  <c r="BG204" i="8"/>
  <c r="BG200" i="8"/>
  <c r="BG192" i="8"/>
  <c r="BG184" i="8"/>
  <c r="BG176" i="8"/>
  <c r="BG198" i="8"/>
  <c r="BG194" i="8"/>
  <c r="BG190" i="8"/>
  <c r="BG186" i="8"/>
  <c r="BG182" i="8"/>
  <c r="BG178" i="8"/>
  <c r="BG150" i="8"/>
  <c r="BG162" i="8"/>
  <c r="BG130" i="8"/>
  <c r="BG166" i="8"/>
  <c r="BG158" i="8"/>
  <c r="BG142" i="8"/>
  <c r="BG155" i="8"/>
  <c r="BG168" i="8"/>
  <c r="BG164" i="8"/>
  <c r="BG160" i="8"/>
  <c r="BG154" i="8"/>
  <c r="BG146" i="8"/>
  <c r="BG138" i="8"/>
  <c r="BG167" i="8"/>
  <c r="BG139" i="8"/>
  <c r="BG156" i="8"/>
  <c r="BG152" i="8"/>
  <c r="BG148" i="8"/>
  <c r="BG144" i="8"/>
  <c r="BG140" i="8"/>
  <c r="BG134" i="8"/>
  <c r="BG126" i="8"/>
  <c r="BG163" i="8"/>
  <c r="BG147" i="8"/>
  <c r="BG131" i="8"/>
  <c r="BG136" i="8"/>
  <c r="BG132" i="8"/>
  <c r="BG128" i="8"/>
  <c r="BG169" i="8"/>
  <c r="BG165" i="8"/>
  <c r="BG159" i="8"/>
  <c r="BG151" i="8"/>
  <c r="BG143" i="8"/>
  <c r="BG135" i="8"/>
  <c r="BG127" i="8"/>
  <c r="BG161" i="8"/>
  <c r="BG157" i="8"/>
  <c r="BG153" i="8"/>
  <c r="BG149" i="8"/>
  <c r="BG145" i="8"/>
  <c r="BG141" i="8"/>
  <c r="BG137" i="8"/>
  <c r="BG133" i="8"/>
  <c r="BG129" i="8"/>
  <c r="BG120" i="8"/>
  <c r="BG119" i="8"/>
  <c r="BG112" i="8"/>
  <c r="BG111" i="8"/>
  <c r="BG116" i="8"/>
  <c r="BG108" i="8"/>
  <c r="BG115" i="8"/>
  <c r="BG107" i="8"/>
  <c r="BG118" i="8"/>
  <c r="BG114" i="8"/>
  <c r="BG110" i="8"/>
  <c r="BG106" i="8"/>
  <c r="BG117" i="8"/>
  <c r="BG113" i="8"/>
  <c r="BG109" i="8"/>
  <c r="BG97" i="8"/>
  <c r="BG93" i="8"/>
  <c r="BG89" i="8"/>
  <c r="BG85" i="8"/>
  <c r="BG81" i="8"/>
  <c r="BG77" i="8"/>
  <c r="BG73" i="8"/>
  <c r="BG69" i="8"/>
  <c r="BG65" i="8"/>
  <c r="BG61" i="8"/>
  <c r="BG57" i="8"/>
  <c r="BG53" i="8"/>
  <c r="BG49" i="8"/>
  <c r="BG45" i="8"/>
  <c r="BG41" i="8"/>
  <c r="BG37" i="8"/>
  <c r="BG33" i="8"/>
  <c r="BG29" i="8"/>
  <c r="BG25" i="8"/>
  <c r="BG21" i="8"/>
  <c r="BG17" i="8"/>
  <c r="BG13" i="8"/>
  <c r="BG100" i="8"/>
  <c r="BG96" i="8"/>
  <c r="BG92" i="8"/>
  <c r="BG88" i="8"/>
  <c r="BG84" i="8"/>
  <c r="BG80" i="8"/>
  <c r="BG76" i="8"/>
  <c r="BG72" i="8"/>
  <c r="BG68" i="8"/>
  <c r="BG64" i="8"/>
  <c r="BG60" i="8"/>
  <c r="BG56" i="8"/>
  <c r="BG52" i="8"/>
  <c r="BG48" i="8"/>
  <c r="BG44" i="8"/>
  <c r="BG36" i="8"/>
  <c r="BG28" i="8"/>
  <c r="BG20" i="8"/>
  <c r="BG12" i="8"/>
  <c r="BG42" i="8"/>
  <c r="BG38" i="8"/>
  <c r="BG34" i="8"/>
  <c r="BG30" i="8"/>
  <c r="BG26" i="8"/>
  <c r="BG22" i="8"/>
  <c r="BG18" i="8"/>
  <c r="BG14" i="8"/>
  <c r="Q147" i="7"/>
  <c r="Q162" i="7"/>
  <c r="Q154" i="7"/>
  <c r="Q146" i="7"/>
  <c r="Q138" i="7"/>
  <c r="Q130" i="7"/>
  <c r="Q163" i="7"/>
  <c r="Q153" i="7"/>
  <c r="Q143" i="7"/>
  <c r="Q135" i="7"/>
  <c r="Q127" i="7"/>
  <c r="Q169" i="7"/>
  <c r="Q161" i="7"/>
  <c r="Q168" i="7"/>
  <c r="Q164" i="7"/>
  <c r="Q160" i="7"/>
  <c r="Q156" i="7"/>
  <c r="Q152" i="7"/>
  <c r="Q148" i="7"/>
  <c r="Q144" i="7"/>
  <c r="Q140" i="7"/>
  <c r="Q136" i="7"/>
  <c r="Q132" i="7"/>
  <c r="Q128" i="7"/>
  <c r="Q167" i="7"/>
  <c r="Q159" i="7"/>
  <c r="Q155" i="7"/>
  <c r="Q151" i="7"/>
  <c r="Q145" i="7"/>
  <c r="Q141" i="7"/>
  <c r="Q137" i="7"/>
  <c r="Q133" i="7"/>
  <c r="Q129" i="7"/>
  <c r="Q97" i="7"/>
  <c r="Q89" i="7"/>
  <c r="Q81" i="7"/>
  <c r="Q73" i="7"/>
  <c r="Q65" i="7"/>
  <c r="Q57" i="7"/>
  <c r="Q49" i="7"/>
  <c r="Q41" i="7"/>
  <c r="Q33" i="7"/>
  <c r="Q25" i="7"/>
  <c r="Q17" i="7"/>
  <c r="Q100" i="7"/>
  <c r="Q92" i="7"/>
  <c r="Q84" i="7"/>
  <c r="Q76" i="7"/>
  <c r="Q68" i="7"/>
  <c r="Q60" i="7"/>
  <c r="Q52" i="7"/>
  <c r="Q44" i="7"/>
  <c r="Q36" i="7"/>
  <c r="Q28" i="7"/>
  <c r="Q20" i="7"/>
  <c r="Q12" i="7"/>
  <c r="Q99" i="7"/>
  <c r="Q95" i="7"/>
  <c r="Q91" i="7"/>
  <c r="Q87" i="7"/>
  <c r="Q83" i="7"/>
  <c r="Q79" i="7"/>
  <c r="Q75" i="7"/>
  <c r="Q71" i="7"/>
  <c r="Q67" i="7"/>
  <c r="Q63" i="7"/>
  <c r="Q59" i="7"/>
  <c r="Q55" i="7"/>
  <c r="Q51" i="7"/>
  <c r="Q47" i="7"/>
  <c r="Q43" i="7"/>
  <c r="Q39" i="7"/>
  <c r="Q35" i="7"/>
  <c r="Q31" i="7"/>
  <c r="Q27" i="7"/>
  <c r="Q23" i="7"/>
  <c r="Q19" i="7"/>
  <c r="Q15" i="7"/>
  <c r="Q11" i="7"/>
  <c r="Q98" i="7"/>
  <c r="Q94" i="7"/>
  <c r="Q90" i="7"/>
  <c r="Q86" i="7"/>
  <c r="Q82" i="7"/>
  <c r="Q78" i="7"/>
  <c r="Q74" i="7"/>
  <c r="Q70" i="7"/>
  <c r="Q66" i="7"/>
  <c r="Q62" i="7"/>
  <c r="Q58" i="7"/>
  <c r="Q54" i="7"/>
  <c r="Q50" i="7"/>
  <c r="Q46" i="7"/>
  <c r="Q42" i="7"/>
  <c r="Q38" i="7"/>
  <c r="Q34" i="7"/>
  <c r="Q30" i="7"/>
  <c r="Q26" i="7"/>
  <c r="Q22" i="7"/>
  <c r="Q18" i="7"/>
  <c r="Q14" i="7"/>
</calcChain>
</file>

<file path=xl/sharedStrings.xml><?xml version="1.0" encoding="utf-8"?>
<sst xmlns="http://schemas.openxmlformats.org/spreadsheetml/2006/main" count="8753" uniqueCount="1117">
  <si>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</si>
  <si>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</si>
  <si>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</si>
  <si>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</si>
  <si>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</si>
  <si>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</si>
  <si>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</si>
  <si>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</si>
  <si>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ВК</t>
  </si>
  <si>
    <t>{guid {00000906-0000-0000-0000-000000000000}}</t>
  </si>
  <si>
    <t>Абраменко Дмитрий</t>
  </si>
  <si>
    <t>б/р</t>
  </si>
  <si>
    <t>Москва</t>
  </si>
  <si>
    <t>лично</t>
  </si>
  <si>
    <t>М</t>
  </si>
  <si>
    <t>{guid {7B937A7E-1A9C-4F58-83EB-182135320EA0}}</t>
  </si>
  <si>
    <t>Агафонов Леонид</t>
  </si>
  <si>
    <t>3</t>
  </si>
  <si>
    <t>Ярославская обл.</t>
  </si>
  <si>
    <t>СДЮСШОР №2, г. Ярославль</t>
  </si>
  <si>
    <t>Соколов Ю.С., Изюмова И.А.</t>
  </si>
  <si>
    <t>{guid {0000090B-0000-0000-0000-000000000000}}</t>
  </si>
  <si>
    <t>Аксёнов Николай</t>
  </si>
  <si>
    <t>2</t>
  </si>
  <si>
    <t>ДК Каяк</t>
  </si>
  <si>
    <t>Ромашкин Д.В.</t>
  </si>
  <si>
    <t>{guid {00000C2E-0000-0000-0000-000000000000}}</t>
  </si>
  <si>
    <t>Аксёнова Мария</t>
  </si>
  <si>
    <t>Ж</t>
  </si>
  <si>
    <t>{guid {2CAC068D-256F-4178-A165-C727F319DFF7}}</t>
  </si>
  <si>
    <t>Алексеев Матвей</t>
  </si>
  <si>
    <t>г. Переславль-Залесский</t>
  </si>
  <si>
    <t>Подобряев А.В.</t>
  </si>
  <si>
    <t>{guid {00000BD9-0000-0000-0000-000000000000}}</t>
  </si>
  <si>
    <t>Алексеева Дарья</t>
  </si>
  <si>
    <t>«Азимут», ГБОУ ДО ДТДиМ «Преображенский»</t>
  </si>
  <si>
    <t>Казанский В.С., Лурье Е.В.</t>
  </si>
  <si>
    <t>{guid {00000C07-0000-0000-0000-000000000000}}</t>
  </si>
  <si>
    <t>Ахметзянов Марат</t>
  </si>
  <si>
    <t>{guid {35AA45EB-7B99-40FE-AC15-FE28D73D3905}}</t>
  </si>
  <si>
    <t>Ахумов Леонид</t>
  </si>
  <si>
    <t>Рязанская обл.</t>
  </si>
  <si>
    <t>{guid {A668D167-A5B8-471C-99B2-FF61C04E61D8}}</t>
  </si>
  <si>
    <t>Баранов Михаил</t>
  </si>
  <si>
    <t>СК "Три Стихии"</t>
  </si>
  <si>
    <t>Хижнякова В.В.</t>
  </si>
  <si>
    <t>{guid {E9433D1D-59F0-4AE4-AB54-05A19165C922}}</t>
  </si>
  <si>
    <t>Баркова Алина</t>
  </si>
  <si>
    <t>2ю</t>
  </si>
  <si>
    <t>Московская обл.</t>
  </si>
  <si>
    <t>г.п. Богородское, ФОК "Лотос"</t>
  </si>
  <si>
    <t>Солодовников А.А., Солодовникова З.В.</t>
  </si>
  <si>
    <t>{guid {0000092A-0000-0000-0000-000000000000}}</t>
  </si>
  <si>
    <t>Беляев Михаил</t>
  </si>
  <si>
    <t>мс</t>
  </si>
  <si>
    <t>Вольный Ветер</t>
  </si>
  <si>
    <t>самостоятельно</t>
  </si>
  <si>
    <t>{guid {00000934-0000-0000-0000-000000000000}}</t>
  </si>
  <si>
    <t>Бондарь Александр</t>
  </si>
  <si>
    <t>СК "АБВ"</t>
  </si>
  <si>
    <t>{guid {B2B25994-70E0-4E84-A707-4A9918E4164E}}</t>
  </si>
  <si>
    <t>Бородачёв Павел</t>
  </si>
  <si>
    <t>{guid {00000EB2-0000-0000-0000-000000000000}}</t>
  </si>
  <si>
    <t>Бритвина Софья</t>
  </si>
  <si>
    <t>{guid {051CF460-8970-49C8-9736-B44F82ABD674}}</t>
  </si>
  <si>
    <t>Бровченко Арсений</t>
  </si>
  <si>
    <t>{guid {00000939-0000-0000-0000-000000000000}}</t>
  </si>
  <si>
    <t>Бронер Юлия</t>
  </si>
  <si>
    <t>Агентство Венгрова</t>
  </si>
  <si>
    <t>Кардашин С.О.</t>
  </si>
  <si>
    <t>{guid {0000093D-0000-0000-0000-000000000000}}</t>
  </si>
  <si>
    <t>Букринский Сергей</t>
  </si>
  <si>
    <t>1</t>
  </si>
  <si>
    <t>Школа Гребного Слалома</t>
  </si>
  <si>
    <t>Шабакин М.В., Прусаков А.</t>
  </si>
  <si>
    <t>{guid {00000944-0000-0000-0000-000000000000}}</t>
  </si>
  <si>
    <t>Ванин Владислав</t>
  </si>
  <si>
    <t>кмс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</si>
  <si>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</si>
  <si>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</si>
  <si>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</si>
  <si>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</si>
  <si>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{00000F57-0000-0000-0000-000000000000}}</t>
  </si>
  <si>
    <t>Ванина Валентина</t>
  </si>
  <si>
    <t>3ю</t>
  </si>
  <si>
    <t>Тезиков А.Н., Платонова Е.Н., Семенцова М.К.</t>
  </si>
  <si>
    <t>{guid {00000EA7-0000-0000-0000-000000000000}}</t>
  </si>
  <si>
    <t>Васик Александр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</si>
  <si>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</si>
  <si>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</si>
  <si>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</si>
  <si>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</si>
  <si>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{00000EE9-0000-0000-0000-000000000000}}</t>
  </si>
  <si>
    <t>Викулин Вадим</t>
  </si>
  <si>
    <t>{guid {00000BD6-0000-0000-0000-000000000000}}</t>
  </si>
  <si>
    <t>Виноградов Никита</t>
  </si>
  <si>
    <t>ТК "Азимут"</t>
  </si>
  <si>
    <t>{guid {00000B85-0000-0000-0000-000000000000}}</t>
  </si>
  <si>
    <t>Вихарев Иван</t>
  </si>
  <si>
    <t>Московская обл., Ярославская обл.</t>
  </si>
  <si>
    <t>ГУОР г. Бронницы</t>
  </si>
  <si>
    <t>Рябиков Л.Ю., Слотина Ю.В., Соколов Ю.С., Изюмова И.А.</t>
  </si>
  <si>
    <t>{guid {00000E6A-0000-0000-0000-000000000000}}</t>
  </si>
  <si>
    <t>Выборнова Валентина</t>
  </si>
  <si>
    <t>{guid {00000966-0000-0000-0000-000000000000}}</t>
  </si>
  <si>
    <t>Герасимов Иван</t>
  </si>
  <si>
    <t>Макаров Л.Ю.</t>
  </si>
  <si>
    <t>{guid {00000967-0000-0000-0000-000000000000}}</t>
  </si>
  <si>
    <t>Герасимова Настасья</t>
  </si>
  <si>
    <t>{guid {0000096A-0000-0000-0000-000000000000}}</t>
  </si>
  <si>
    <t>Гладких Илья</t>
  </si>
  <si>
    <t>Архангельская обл.</t>
  </si>
  <si>
    <t>ГУОР г. Бронницы, ГАУ РЦСП "Поморье"</t>
  </si>
  <si>
    <t>Меньшенин В.Л., Рябиков Л.Ю., Слотина Ю.В.</t>
  </si>
  <si>
    <t>{guid {FD70A87A-D624-4B39-BA88-C64BEF1BAB6D}}</t>
  </si>
  <si>
    <t>Голикова Алена</t>
  </si>
  <si>
    <t>1ю</t>
  </si>
  <si>
    <t>{guid {2DD8293F-373B-4716-BCCD-6F574FC847E8}}</t>
  </si>
  <si>
    <t>Голубева Елизавета</t>
  </si>
  <si>
    <t>{guid {0000097A-0000-0000-0000-000000000000}}</t>
  </si>
  <si>
    <t>Гольдис Артём</t>
  </si>
  <si>
    <t>СК "Демидов и Ко"</t>
  </si>
  <si>
    <t>Демидов В.Ю., Гончаров А.А.</t>
  </si>
  <si>
    <t>{guid {A22E8BB1-E8C0-4F5E-9D22-91815262EA64}}</t>
  </si>
  <si>
    <t>Гольдис Василиса</t>
  </si>
  <si>
    <t>{guid {0000097B-0000-0000-0000-000000000000}}</t>
  </si>
  <si>
    <t>Гончаров Алексей</t>
  </si>
  <si>
    <t>Гончаров А.А., Демидов В.Ю.</t>
  </si>
  <si>
    <t>{guid {45F463F9-2841-4A16-AA55-1AF3FCE785B5}}</t>
  </si>
  <si>
    <t>Горшков Денис</t>
  </si>
  <si>
    <t>{guid {00000983-0000-0000-0000-000000000000}}</t>
  </si>
  <si>
    <t>Готовцев Андрей</t>
  </si>
  <si>
    <t>Гончаров А.А., Демидов В.Ю., Ромашкин Д.В.</t>
  </si>
  <si>
    <t>{guid {00000984-0000-0000-0000-000000000000}}</t>
  </si>
  <si>
    <t>Готовцева Янина</t>
  </si>
  <si>
    <t>{guid {E1F1A355-EE3E-4C19-BDD6-C7FC2EAC225B}}</t>
  </si>
  <si>
    <t>Губарев Кирилл</t>
  </si>
  <si>
    <t>{guid {00000991-0000-0000-0000-000000000000}}</t>
  </si>
  <si>
    <t>Демидов Виктор</t>
  </si>
  <si>
    <t>Демидов В.Ю.</t>
  </si>
  <si>
    <t>{guid {00000E6D-0000-0000-0000-000000000000}}</t>
  </si>
  <si>
    <t>Демьянов Матвей</t>
  </si>
  <si>
    <t>{guid {00000E91-0000-0000-0000-000000000000}}</t>
  </si>
  <si>
    <t>Дидков Дмитрий</t>
  </si>
  <si>
    <t>СК "Красная горка"</t>
  </si>
  <si>
    <t>{guid {5469E827-595C-4C2D-89B4-8CB68EF20F7A}}</t>
  </si>
  <si>
    <t>Добрынин Георгий</t>
  </si>
  <si>
    <t>{guid {CCA6DA7D-36D8-4C56-AA0B-4E2981388A0A}}</t>
  </si>
  <si>
    <t>Додонов Никита</t>
  </si>
  <si>
    <t>{guid {00000D09-0000-0000-0000-000000000000}}</t>
  </si>
  <si>
    <t>Дьяков Александр</t>
  </si>
  <si>
    <t>Хижнякова В.В., Покотылюк В.</t>
  </si>
  <si>
    <t>{guid {B76AD5D2-6B01-4DF8-A59C-EEEC9460E8FD}}</t>
  </si>
  <si>
    <t>Евтихиев Глеб</t>
  </si>
  <si>
    <t>Штабкин В.Д., Тезиков А.Н., Семенцова М.К.</t>
  </si>
  <si>
    <t>{guid {00000CDC-0000-0000-0000-000000000000}}</t>
  </si>
  <si>
    <t>Ельмешкин Дмитрий</t>
  </si>
  <si>
    <t>г. Раменское, РКТ</t>
  </si>
  <si>
    <t>Михайлов И.Б.</t>
  </si>
  <si>
    <t>{guid {A5DE90C6-42A7-414D-9BA9-85B064A8EBBB}}</t>
  </si>
  <si>
    <t>Еремеев Илья</t>
  </si>
  <si>
    <t>{guid {00000C18-0000-0000-0000-000000000000}}</t>
  </si>
  <si>
    <t>Ермаков Василий</t>
  </si>
  <si>
    <t>{guid {0000099E-0000-0000-0000-000000000000}}</t>
  </si>
  <si>
    <t>Ермаков Павел</t>
  </si>
  <si>
    <t>{guid {B6DC421E-50F1-40A3-A564-A97A3558B8F2}}</t>
  </si>
  <si>
    <t>Жданова Анастасия</t>
  </si>
  <si>
    <t>{guid {000009A6-0000-0000-0000-000000000000}}</t>
  </si>
  <si>
    <t>Жирякова Надежда</t>
  </si>
  <si>
    <t>{guid {000009A9-0000-0000-0000-000000000000}}</t>
  </si>
  <si>
    <t>Жукова Анна</t>
  </si>
  <si>
    <t>{guid {000009AB-0000-0000-0000-000000000000}}</t>
  </si>
  <si>
    <t>Журавлёв Олег</t>
  </si>
  <si>
    <t>{guid {00000C10-0000-0000-0000-000000000000}}</t>
  </si>
  <si>
    <t>Иманкулов Дастан</t>
  </si>
  <si>
    <t>{guid {D22336C9-49DF-4D8B-B27B-FCABBDC0C8D6}}</t>
  </si>
  <si>
    <t>Инкин Глеб</t>
  </si>
  <si>
    <t>Тезиков А.Н., Семенцова М.К., Инкин Н.А.</t>
  </si>
  <si>
    <t>{guid {000009CB-0000-0000-0000-000000000000}}</t>
  </si>
  <si>
    <t>Инкин Никита</t>
  </si>
  <si>
    <t>ГБУ "ЦСП "Хлебниково", СК "Дети белой воды"</t>
  </si>
  <si>
    <t>Натальин С.А., Тезиков А.Н., Платонова Е.Н.</t>
  </si>
  <si>
    <t>{guid {00000CE0-0000-0000-0000-000000000000}}</t>
  </si>
  <si>
    <t>Ионов Макар</t>
  </si>
  <si>
    <t>Платонова Е.Н., Натальин С.А., Тезиков А.Н.</t>
  </si>
  <si>
    <t>{guid {BCEFD953-908B-445D-9817-DE49D3AB2F78}}</t>
  </si>
  <si>
    <t>Исаковская Юлия</t>
  </si>
  <si>
    <t>{guid {00000C2C-0000-0000-0000-000000000000}}</t>
  </si>
  <si>
    <t>Казаков Александр</t>
  </si>
  <si>
    <t>{guid {D829F632-B4C2-4785-B39B-0EC61A8BCDD5}}</t>
  </si>
  <si>
    <t>Казмалы Владимир</t>
  </si>
  <si>
    <t>{guid {000009DE-0000-0000-0000-000000000000}}</t>
  </si>
  <si>
    <t>Кардашин Сергей</t>
  </si>
  <si>
    <t>{guid {000009E4-0000-0000-0000-000000000000}}</t>
  </si>
  <si>
    <t>Киреев Сергей</t>
  </si>
  <si>
    <t>{guid {00000C0F-0000-0000-0000-000000000000}}</t>
  </si>
  <si>
    <t>Кириллов Илья</t>
  </si>
  <si>
    <t>{guid {22EBA501-E4D0-49B0-B22C-A51C78B71E34}}</t>
  </si>
  <si>
    <t>Копосова Кристина</t>
  </si>
  <si>
    <t>Штабкин В.Д., Макарова А.Л.</t>
  </si>
  <si>
    <t>{guid {79241986-29B1-4CCC-A6E1-BCF2A6BA0465}}</t>
  </si>
  <si>
    <t>Копосова Ксения</t>
  </si>
  <si>
    <t>{guid {00000EEA-0000-0000-0000-000000000000}}</t>
  </si>
  <si>
    <t>Косульникова Екатерина</t>
  </si>
  <si>
    <t>МБОУ ДОД ДЮЦ «СпортТур»</t>
  </si>
  <si>
    <t>Якунин А.В.</t>
  </si>
  <si>
    <t>{guid {00000CE5-0000-0000-0000-000000000000}}</t>
  </si>
  <si>
    <t>Кривоносова Татьяна</t>
  </si>
  <si>
    <t>Азимут</t>
  </si>
  <si>
    <t>{guid {49493E3A-1090-4E49-9D78-B4F14EB02F1F}}</t>
  </si>
  <si>
    <t>Круподеря Александр</t>
  </si>
  <si>
    <t>{guid {00000A11-0000-0000-0000-000000000000}}</t>
  </si>
  <si>
    <t>Крылова Ксения</t>
  </si>
  <si>
    <t>{guid {00000C26-0000-0000-0000-000000000000}}</t>
  </si>
  <si>
    <t>Крюков Глеб</t>
  </si>
  <si>
    <t>Москва, Ярославская обл.</t>
  </si>
  <si>
    <t>ГБПОУ "МСС УОР №2", СДЮСШОР №2 г.Ярославль</t>
  </si>
  <si>
    <t>Тезиков А.Н., Платонова Е.Н., Натальин С.А., Соколов Ю.С., Изюмова И.А.</t>
  </si>
  <si>
    <t>{guid {00000BBF-0000-0000-0000-000000000000}}</t>
  </si>
  <si>
    <t>Кузнецова Дарья</t>
  </si>
  <si>
    <t>СШОР "Хлебниково"</t>
  </si>
  <si>
    <t>Тезиков А.Н., Платонова Е.Н., Казанцев И.В.</t>
  </si>
  <si>
    <t>{guid {00000F53-0000-0000-0000-000000000000}}</t>
  </si>
  <si>
    <t>Куранов Дмитрий</t>
  </si>
  <si>
    <t>Покотылюк В.</t>
  </si>
  <si>
    <t>{guid {00000EEB-0000-0000-0000-000000000000}}</t>
  </si>
  <si>
    <t>Курносов Андрей</t>
  </si>
  <si>
    <t>{guid {00000D81-0000-0000-0000-000000000000}}</t>
  </si>
  <si>
    <t>Лазарев Виктор</t>
  </si>
  <si>
    <t>{guid {00000A28-0000-0000-0000-000000000000}}</t>
  </si>
  <si>
    <t>Лакеев Сергей</t>
  </si>
  <si>
    <t>{guid {0BE6B5A7-237F-4922-9B0B-65C7BBBD0D9B}}</t>
  </si>
  <si>
    <t>Ларькина Юлия</t>
  </si>
  <si>
    <t>{guid {00000E54-0000-0000-0000-000000000000}}</t>
  </si>
  <si>
    <t>Лихачёв Богдан</t>
  </si>
  <si>
    <t>{guid {00000F2B-0000-0000-0000-000000000000}}</t>
  </si>
  <si>
    <t>Логачева Таисия</t>
  </si>
  <si>
    <t>{guid {00000A43-0000-0000-0000-000000000000}}</t>
  </si>
  <si>
    <t>Максимов Антон</t>
  </si>
  <si>
    <t>{guid {00000A4A-0000-0000-0000-000000000000}}</t>
  </si>
  <si>
    <t>Мараховская Анна</t>
  </si>
  <si>
    <t>{guid {7BD20304-43EE-4126-9C7D-A35C6809ED31}}</t>
  </si>
  <si>
    <t>Михайлов Владислав</t>
  </si>
  <si>
    <t>Тезиков А.Н., Семенцова М.К.</t>
  </si>
  <si>
    <t>{guid {00000E93-0000-0000-0000-000000000000}}</t>
  </si>
  <si>
    <t>Михайлов Серафим</t>
  </si>
  <si>
    <t>{guid {F425B248-1314-4C97-AF07-0D0B1166C0BA}}</t>
  </si>
  <si>
    <t>Нечаева Мария</t>
  </si>
  <si>
    <t>Казанцев И.В.</t>
  </si>
  <si>
    <t>{guid {00000E81-0000-0000-0000-000000000000}}</t>
  </si>
  <si>
    <t>Никипорец Екатерина</t>
  </si>
  <si>
    <t>{guid {DDA3BEA7-6701-48EE-AA9F-ED1F8EA2C9D8}}</t>
  </si>
  <si>
    <t>Новиков Максим</t>
  </si>
  <si>
    <t>{guid {00000D1A-0000-0000-0000-000000000000}}</t>
  </si>
  <si>
    <t>Новыш Марина</t>
  </si>
  <si>
    <t>Рябиков Л.Ю., Слотина Ю.В., Амосова Е.А.</t>
  </si>
  <si>
    <t>{guid {00000EB6-0000-0000-0000-000000000000}}</t>
  </si>
  <si>
    <t>Осинцева Надежда</t>
  </si>
  <si>
    <t>{guid {00000A8F-0000-0000-0000-000000000000}}</t>
  </si>
  <si>
    <t>Пантелеев Михаил</t>
  </si>
  <si>
    <t>Аквариум</t>
  </si>
  <si>
    <t>{guid {488C4B58-DAFC-4621-9FB2-7752D6C61194}}</t>
  </si>
  <si>
    <t>Пантелеев Станислав</t>
  </si>
  <si>
    <t>{guid {00000A90-0000-0000-0000-000000000000}}</t>
  </si>
  <si>
    <t>Панфилова Вера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</si>
  <si>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</si>
  <si>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</si>
  <si>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</si>
  <si>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</si>
  <si>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Парфенов Дмитрий</t>
  </si>
  <si>
    <t>Подобряев А.В., Соколов Ю.С.</t>
  </si>
  <si>
    <t>{guid {00000EA0-0000-0000-0000-000000000000}}</t>
  </si>
  <si>
    <t>Перимей Пётр</t>
  </si>
  <si>
    <t>Штабкин В.Д.</t>
  </si>
  <si>
    <t>{guid {00000AA1-0000-0000-0000-000000000000}}</t>
  </si>
  <si>
    <t>Пешкова Валерия</t>
  </si>
  <si>
    <t>Слотина Ю.В., Рябиков Л.Ю., Галкина У.Ю.</t>
  </si>
  <si>
    <t>{guid {00000AA8-0000-0000-0000-000000000000}}</t>
  </si>
  <si>
    <t>Подобряев Алексей</t>
  </si>
  <si>
    <t>ЯООО "Ярославская областная федерация гребного слалома"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</si>
  <si>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</si>
  <si>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</si>
  <si>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</si>
  <si>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</si>
  <si>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{00000E7E-0000-0000-0000-000000000000}}</t>
  </si>
  <si>
    <t>Подобряева Нина</t>
  </si>
  <si>
    <t>Тезиков А.Н., Платонова Е.Н., Подобряев А.В.</t>
  </si>
  <si>
    <t>{guid {00000AAB-0000-0000-0000-000000000000}}</t>
  </si>
  <si>
    <t>Подъяпольский Юрий</t>
  </si>
  <si>
    <t>{guid {E55D4FA9-7675-4979-94C4-C830A5012BF6}}</t>
  </si>
  <si>
    <t>Поленов Алексей</t>
  </si>
  <si>
    <t>АБВ</t>
  </si>
  <si>
    <t>Платонов П.Г.</t>
  </si>
  <si>
    <t>{guid {00000AB0-0000-0000-0000-000000000000}}</t>
  </si>
  <si>
    <t>Попов Алексей</t>
  </si>
  <si>
    <t>ГБУ МО "ЦСП ОВС"</t>
  </si>
  <si>
    <t>Слотина Ю.В., Рябиков Л.Ю., Кобзева Н.В.</t>
  </si>
  <si>
    <t>{guid {00000AB4-0000-0000-0000-000000000000}}</t>
  </si>
  <si>
    <t>Поспелов Андрей</t>
  </si>
  <si>
    <t>Платонова Е.Н., Тезиков А.Н., Натальин С.А.</t>
  </si>
  <si>
    <t>{guid {312E3AA5-F7E0-4D3D-A99F-16A1FFBA0C46}}</t>
  </si>
  <si>
    <t>Потапов Глеб</t>
  </si>
  <si>
    <t>{guid {00000AB7-0000-0000-0000-000000000000}}</t>
  </si>
  <si>
    <t>Преснов Павел</t>
  </si>
  <si>
    <t>ГБПОУ "МССУОР №2", СК "Дети белой воды", СДЮСШОР №2 г. Ярославль</t>
  </si>
  <si>
    <t>Тезиков А.Н., Платонова Е.Н., Соколов Ю.С., Натальин С.А., Изюмова И.А.</t>
  </si>
  <si>
    <t>{guid {67B59305-8384-4269-B93E-183213F65B56}}</t>
  </si>
  <si>
    <t>Протасова Евгения</t>
  </si>
  <si>
    <t>{guid {00000ABA-0000-0000-0000-000000000000}}</t>
  </si>
  <si>
    <t>Прусаков Александр</t>
  </si>
  <si>
    <t>{guid {00000ACA-0000-0000-0000-000000000000}}</t>
  </si>
  <si>
    <t>Рашев Александр</t>
  </si>
  <si>
    <t>{guid {61972B7C-5053-49EE-8BA7-FABA94619F5E}}</t>
  </si>
  <si>
    <t>Рогатин Алексей</t>
  </si>
  <si>
    <t>{guid {58E8ACA3-29E9-4E05-89E9-BAE8E363499B}}</t>
  </si>
  <si>
    <t>Рождественская Дарья</t>
  </si>
  <si>
    <t>{guid {00000ACF-0000-0000-0000-000000000000}}</t>
  </si>
  <si>
    <t>Романовский Алексей</t>
  </si>
  <si>
    <t>{guid {99A3073E-7D75-4E45-9423-424B5462F470}}</t>
  </si>
  <si>
    <t>Рябикова Елизавета</t>
  </si>
  <si>
    <t>Слотина Ю.В., Рябиков Л.Ю.</t>
  </si>
  <si>
    <t>{guid {00000ADC-0000-0000-0000-000000000000}}</t>
  </si>
  <si>
    <t>Савицкий Александр</t>
  </si>
  <si>
    <t>{guid {16E38073-8B09-48DC-A809-72180B670B0F}}</t>
  </si>
  <si>
    <t>Салюкин Кирилл</t>
  </si>
  <si>
    <t>СК "Дети белой воды"</t>
  </si>
  <si>
    <t>Платонва Е.Н., Тезиков А.Н., Семенцова М.К.</t>
  </si>
  <si>
    <t>{guid {95649FDF-CDDC-4836-A749-35D8C8134E7E}}</t>
  </si>
  <si>
    <t>Селезнева Лариса</t>
  </si>
  <si>
    <t>{guid {00000AEF-0000-0000-0000-000000000000}}</t>
  </si>
  <si>
    <t>Семенцова Мария</t>
  </si>
  <si>
    <t>СК "Дети белой воды", Kayak-n-Roll</t>
  </si>
  <si>
    <t>{guid {12BD52C8-5D6E-41FE-8997-3DB1DB29435D}}</t>
  </si>
  <si>
    <t>Сербиненко Даниил</t>
  </si>
  <si>
    <t>МГФСО</t>
  </si>
  <si>
    <t>{guid {2497B166-DB9C-4DE6-ADA7-21F47D9F5282}}</t>
  </si>
  <si>
    <t>Симин Адрей</t>
  </si>
  <si>
    <t>{guid {B962F8D8-087E-4C40-BEB4-98A945B679F9}}</t>
  </si>
  <si>
    <t>Симонайтес Ян</t>
  </si>
  <si>
    <t>{guid {D8EAA9CD-DE79-4A8B-8CB9-935D9F2904FC}}</t>
  </si>
  <si>
    <t>Смирнов Дмитрий</t>
  </si>
  <si>
    <t>Макарова А.Л.</t>
  </si>
  <si>
    <t>{guid {00000B01-0000-0000-0000-000000000000}}</t>
  </si>
  <si>
    <t>Смирнов Илья</t>
  </si>
  <si>
    <t>{guid {00000F4A-0000-0000-0000-000000000000}}</t>
  </si>
  <si>
    <t>Смирнов Сергей</t>
  </si>
  <si>
    <t>ГУОР г. Бронницы, ФОК "Лотос"</t>
  </si>
  <si>
    <t>Солодовников А.А., Солодовникова З.В., Слотина Ю.В., Рябиков Л.Ю.</t>
  </si>
  <si>
    <t>{guid {00000E69-0000-0000-0000-000000000000}}</t>
  </si>
  <si>
    <t>Смирнова Валерия</t>
  </si>
  <si>
    <t>{guid {A1FEDA8E-ADEC-4657-A66E-D469A4CDE580}}</t>
  </si>
  <si>
    <t>Степанюк Никита</t>
  </si>
  <si>
    <t>{guid {47B46381-5168-404B-B5F4-52C7F73134B6}}</t>
  </si>
  <si>
    <t>Страхов Александр</t>
  </si>
  <si>
    <t>{guid {05C3A0BC-2CFC-4D83-9664-EC44C024B47E}}</t>
  </si>
  <si>
    <t>Стулов Андрей</t>
  </si>
  <si>
    <t>{guid {DB19A9ED-1B3F-46DE-8AC9-06924BC08DA0}}</t>
  </si>
  <si>
    <t>Сухарев Дмитрий</t>
  </si>
  <si>
    <t>{guid {00000B1B-0000-0000-0000-000000000000}}</t>
  </si>
  <si>
    <t>Сычев Илья</t>
  </si>
  <si>
    <t>{guid {00000C67-0000-0000-0000-000000000000}}</t>
  </si>
  <si>
    <t>Терехова Елизавета</t>
  </si>
  <si>
    <t>ГБУ МО "ЦСП ОВС", ГУОР г. Бронницы</t>
  </si>
  <si>
    <t>Слотина Ю.В., Рябиков Л.Ю., Непогодин М.М.</t>
  </si>
  <si>
    <t>{guid {ED9CA94A-CA38-4395-8363-973661FAF41B}}</t>
  </si>
  <si>
    <t>Тресков Яков</t>
  </si>
  <si>
    <t>{guid {00000B2D-0000-0000-0000-000000000000}}</t>
  </si>
  <si>
    <t>Трифонов Артём</t>
  </si>
  <si>
    <t>СК "Аквариум"</t>
  </si>
  <si>
    <t>{guid {00000B2E-0000-0000-0000-000000000000}}</t>
  </si>
  <si>
    <t>Трифонов Николай</t>
  </si>
  <si>
    <t>{guid {FC92CE09-7EA6-4C7B-A5ED-D07233975EAB}}</t>
  </si>
  <si>
    <t>Тулаева Дарья</t>
  </si>
  <si>
    <t>{guid {2D2D8D8F-AB56-409B-85F3-F7C66724BF4D}}</t>
  </si>
  <si>
    <t>Тутаев Ярослав</t>
  </si>
  <si>
    <t>{guid {00000DD1-0000-0000-0000-000000000000}}</t>
  </si>
  <si>
    <t>Усов Сергей</t>
  </si>
  <si>
    <t>{guid {00000B3B-0000-0000-0000-000000000000}}</t>
  </si>
  <si>
    <t>Ушаков Антон</t>
  </si>
  <si>
    <t>ГБУ "ЦСП "Хлебниково"</t>
  </si>
  <si>
    <t>Лазько А.Е.</t>
  </si>
  <si>
    <t>{guid {00000B3C-0000-0000-0000-000000000000}}</t>
  </si>
  <si>
    <t>Ушаков Артем</t>
  </si>
  <si>
    <t>Натальин С.А.</t>
  </si>
  <si>
    <t>{guid {00000E43-0000-0000-0000-000000000000}}</t>
  </si>
  <si>
    <t>Федосов Алексей</t>
  </si>
  <si>
    <t>{guid {00000E96-0000-0000-0000-000000000000}}</t>
  </si>
  <si>
    <t>Федотова Анастасия</t>
  </si>
  <si>
    <t>{guid {00000A41-0000-0000-0000-000000000000}}</t>
  </si>
  <si>
    <t>Фрейманис Алиса</t>
  </si>
  <si>
    <t>{guid {C9FF8202-19D6-4A79-9664-8F3CE7DF6419}}</t>
  </si>
  <si>
    <t>Хайретдинов Дмитрий</t>
  </si>
  <si>
    <t>{guid {4294DCD6-B1AA-455E-B06C-CF6075CA1CF5}}</t>
  </si>
  <si>
    <t>Хвиюзов Михаил</t>
  </si>
  <si>
    <t>ГУОР г. Бронницы, СДЮСШОР им. Соколова Л.К.</t>
  </si>
  <si>
    <t>{guid {00000A52-0000-0000-0000-000000000000}}</t>
  </si>
  <si>
    <t>Хомченко Александра</t>
  </si>
  <si>
    <t>{guid {00000B4D-0000-0000-0000-000000000000}}</t>
  </si>
  <si>
    <t>Хомченко Андрей</t>
  </si>
  <si>
    <t>{guid {00000E9E-0000-0000-0000-000000000000}}</t>
  </si>
  <si>
    <t>Цветков Никита</t>
  </si>
  <si>
    <t>{guid {5A242A73-A623-4927-ACEE-D0A2877B6D0A}}</t>
  </si>
  <si>
    <t>Чулошников Никита</t>
  </si>
  <si>
    <t>{guid {FDFEC122-FB08-40AB-9A46-AE6C0A122F36}}</t>
  </si>
  <si>
    <t>Чушов Иннокентий</t>
  </si>
  <si>
    <t>{guid {0B3F69FB-ABFA-4465-B380-878E48834E66}}</t>
  </si>
  <si>
    <t>Шайдаков Филипп</t>
  </si>
  <si>
    <t>{guid {00000EA5-0000-0000-0000-000000000000}}</t>
  </si>
  <si>
    <t>Шаломихина Евгения</t>
  </si>
  <si>
    <t>{guid {00000E59-0000-0000-0000-000000000000}}</t>
  </si>
  <si>
    <t>Шестаков Дмитрий</t>
  </si>
  <si>
    <t>Амосова Е.А., Слотина Ю.В., Рябиков Л.Ю.</t>
  </si>
  <si>
    <t>{guid {3A997165-A2EE-48FB-9D69-74D2CDE21612}}</t>
  </si>
  <si>
    <t>Юркин Олег</t>
  </si>
  <si>
    <t>{guid {00000B8A-0000-0000-0000-000000000000}}</t>
  </si>
  <si>
    <t>Яковлев Сергей</t>
  </si>
  <si>
    <t>{guid {00000B82-0000-0000-0000-000000000000}}</t>
  </si>
  <si>
    <t>Якунин Алексей</t>
  </si>
  <si>
    <t>Спортивная делегация</t>
  </si>
  <si>
    <t>Спортсмены</t>
  </si>
  <si>
    <t>Мужчины</t>
  </si>
  <si>
    <t>Женщины</t>
  </si>
  <si>
    <t>Тренеры</t>
  </si>
  <si>
    <t>Всего</t>
  </si>
  <si>
    <t>Уровень спортивной подготовки</t>
  </si>
  <si>
    <t>По годам рождения</t>
  </si>
  <si>
    <t>Богородское</t>
  </si>
  <si>
    <t>Бронницы</t>
  </si>
  <si>
    <t>Демидов и Ко</t>
  </si>
  <si>
    <t>Дети белой воды</t>
  </si>
  <si>
    <t>Макаров</t>
  </si>
  <si>
    <t>Натальин</t>
  </si>
  <si>
    <t>Переславль-Залесский</t>
  </si>
  <si>
    <t>Рязань</t>
  </si>
  <si>
    <t>СК Три Стихии</t>
  </si>
  <si>
    <t>Ушаковы</t>
  </si>
  <si>
    <t>Школа гребного слалома</t>
  </si>
  <si>
    <t>Ярославль</t>
  </si>
  <si>
    <t>Итого:</t>
  </si>
  <si>
    <t>Категория</t>
  </si>
  <si>
    <t>Номер</t>
  </si>
  <si>
    <t>ГодМладший</t>
  </si>
  <si>
    <t>ГодСтарший</t>
  </si>
  <si>
    <t>НеСтартовал</t>
  </si>
  <si>
    <t>К-1м</t>
  </si>
  <si>
    <t>52</t>
  </si>
  <si>
    <t>1963</t>
  </si>
  <si>
    <t/>
  </si>
  <si>
    <t>24</t>
  </si>
  <si>
    <t>2004</t>
  </si>
  <si>
    <t>57</t>
  </si>
  <si>
    <t>1962</t>
  </si>
  <si>
    <t>4</t>
  </si>
  <si>
    <t>2006</t>
  </si>
  <si>
    <t>45</t>
  </si>
  <si>
    <t>30</t>
  </si>
  <si>
    <t>1974</t>
  </si>
  <si>
    <t>29</t>
  </si>
  <si>
    <t>1980</t>
  </si>
  <si>
    <t>27</t>
  </si>
  <si>
    <t>1952</t>
  </si>
  <si>
    <t>72</t>
  </si>
  <si>
    <t>1984</t>
  </si>
  <si>
    <t>235</t>
  </si>
  <si>
    <t>2001</t>
  </si>
  <si>
    <t>11</t>
  </si>
  <si>
    <t>88</t>
  </si>
  <si>
    <t>1986</t>
  </si>
  <si>
    <t>78</t>
  </si>
  <si>
    <t>2002</t>
  </si>
  <si>
    <t>74</t>
  </si>
  <si>
    <t>2000</t>
  </si>
  <si>
    <t>59</t>
  </si>
  <si>
    <t>49</t>
  </si>
  <si>
    <t>1989</t>
  </si>
  <si>
    <t>48</t>
  </si>
  <si>
    <t>1998</t>
  </si>
  <si>
    <t>61</t>
  </si>
  <si>
    <t>2003</t>
  </si>
  <si>
    <t>71</t>
  </si>
  <si>
    <t>85</t>
  </si>
  <si>
    <t>12</t>
  </si>
  <si>
    <t>2005</t>
  </si>
  <si>
    <t>63</t>
  </si>
  <si>
    <t>35</t>
  </si>
  <si>
    <t>86</t>
  </si>
  <si>
    <t>1973</t>
  </si>
  <si>
    <t>36</t>
  </si>
  <si>
    <t>31</t>
  </si>
  <si>
    <t>33</t>
  </si>
  <si>
    <t>75</t>
  </si>
  <si>
    <t>9</t>
  </si>
  <si>
    <t>42</t>
  </si>
  <si>
    <t>23</t>
  </si>
  <si>
    <t>2007</t>
  </si>
  <si>
    <t>43</t>
  </si>
  <si>
    <t>76</t>
  </si>
  <si>
    <t>1976</t>
  </si>
  <si>
    <t>41</t>
  </si>
  <si>
    <t>1951</t>
  </si>
  <si>
    <t>19</t>
  </si>
  <si>
    <t>93</t>
  </si>
  <si>
    <t>1997</t>
  </si>
  <si>
    <t>50</t>
  </si>
  <si>
    <t>81</t>
  </si>
  <si>
    <t>1992</t>
  </si>
  <si>
    <t>8</t>
  </si>
  <si>
    <t>69</t>
  </si>
  <si>
    <t>1969</t>
  </si>
  <si>
    <t>56</t>
  </si>
  <si>
    <t>1956</t>
  </si>
  <si>
    <t>28</t>
  </si>
  <si>
    <t>47</t>
  </si>
  <si>
    <t>32</t>
  </si>
  <si>
    <t>1982</t>
  </si>
  <si>
    <t>40</t>
  </si>
  <si>
    <t>54</t>
  </si>
  <si>
    <t>38</t>
  </si>
  <si>
    <t>1955</t>
  </si>
  <si>
    <t>82</t>
  </si>
  <si>
    <t>80</t>
  </si>
  <si>
    <t>237</t>
  </si>
  <si>
    <t>65</t>
  </si>
  <si>
    <t>16</t>
  </si>
  <si>
    <t>1990</t>
  </si>
  <si>
    <t>66</t>
  </si>
  <si>
    <t>79</t>
  </si>
  <si>
    <t>83</t>
  </si>
  <si>
    <t>1978</t>
  </si>
  <si>
    <t>44</t>
  </si>
  <si>
    <t>21</t>
  </si>
  <si>
    <t>1988</t>
  </si>
  <si>
    <t>91</t>
  </si>
  <si>
    <t>34</t>
  </si>
  <si>
    <t>84</t>
  </si>
  <si>
    <t>90</t>
  </si>
  <si>
    <t>15</t>
  </si>
  <si>
    <t>236</t>
  </si>
  <si>
    <t>1959</t>
  </si>
  <si>
    <t>92</t>
  </si>
  <si>
    <t>219</t>
  </si>
  <si>
    <t>7</t>
  </si>
  <si>
    <t>2008</t>
  </si>
  <si>
    <t>Штабкин В.Д., Фрейманис А.Л.</t>
  </si>
  <si>
    <t>46</t>
  </si>
  <si>
    <t>1975</t>
  </si>
  <si>
    <t>10</t>
  </si>
  <si>
    <t>18</t>
  </si>
  <si>
    <t>Фрейманис А.Л.</t>
  </si>
  <si>
    <t>55</t>
  </si>
  <si>
    <t>6</t>
  </si>
  <si>
    <t>26</t>
  </si>
  <si>
    <t>1981</t>
  </si>
  <si>
    <t>37</t>
  </si>
  <si>
    <t>1972</t>
  </si>
  <si>
    <t>64</t>
  </si>
  <si>
    <t>22</t>
  </si>
  <si>
    <t>89</t>
  </si>
  <si>
    <t>1985</t>
  </si>
  <si>
    <t>73</t>
  </si>
  <si>
    <t>14</t>
  </si>
  <si>
    <t>39</t>
  </si>
  <si>
    <t>62</t>
  </si>
  <si>
    <t>5</t>
  </si>
  <si>
    <t>67</t>
  </si>
  <si>
    <t>77</t>
  </si>
  <si>
    <t>51</t>
  </si>
  <si>
    <t>20</t>
  </si>
  <si>
    <t>53</t>
  </si>
  <si>
    <t>1991</t>
  </si>
  <si>
    <t>17</t>
  </si>
  <si>
    <t>68</t>
  </si>
  <si>
    <t>25</t>
  </si>
  <si>
    <t>58</t>
  </si>
  <si>
    <t>70</t>
  </si>
  <si>
    <t>С-2м</t>
  </si>
  <si>
    <t>126</t>
  </si>
  <si>
    <t>Букринский Сергей_x000D_
Трифонов Артём</t>
  </si>
  <si>
    <t>1986_x000D_
1985</t>
  </si>
  <si>
    <t>1_x000D_
кмс</t>
  </si>
  <si>
    <t>Школа Гребного Слалома, СК "Аквариум"</t>
  </si>
  <si>
    <t>130</t>
  </si>
  <si>
    <t>Ванин Владислав_x000D_
Ванин Константин</t>
  </si>
  <si>
    <t>2002_x000D_
2000</t>
  </si>
  <si>
    <t>кмс_x000D_
кмс</t>
  </si>
  <si>
    <t>133</t>
  </si>
  <si>
    <t>Вихарев Иван_x000D_
Федосов Алексей</t>
  </si>
  <si>
    <t>2003_x000D_
2002</t>
  </si>
  <si>
    <t>1_x000D_
1</t>
  </si>
  <si>
    <t>131</t>
  </si>
  <si>
    <t>Герасимов Иван_x000D_
Крюков Глеб</t>
  </si>
  <si>
    <t>1995_x000D_
2000</t>
  </si>
  <si>
    <t>Москва_x000D_
Москва, Ярославская обл.</t>
  </si>
  <si>
    <t>ГБУ "МГФСО", ГБПОУ "МСС УОР №2", СДЮСШОР №2 г.Ярославль</t>
  </si>
  <si>
    <t>Макаров Л.Ю., Тезиков А.Н., Платонова Е.Н., Натальин С.А., Соколов Ю.С., Изюмова И.А.</t>
  </si>
  <si>
    <t>119</t>
  </si>
  <si>
    <t>Гладких Илья_x000D_
Шестаков Дмитрий</t>
  </si>
  <si>
    <t>1998_x000D_
2003</t>
  </si>
  <si>
    <t>кмс_x000D_
1</t>
  </si>
  <si>
    <t>ГУОР г. Бронницы, ГАУ РЦСП "Поморье", СДЮСШОР им. Соколова Л.К.</t>
  </si>
  <si>
    <t>Меньшенин В.Л., Рябиков Л.Ю., Слотина Ю.В., Амосова Е.А.</t>
  </si>
  <si>
    <t>121</t>
  </si>
  <si>
    <t>Гольдис Артём_x000D_
Гончаров Алексей</t>
  </si>
  <si>
    <t>1988_x000D_
1986</t>
  </si>
  <si>
    <t>2_x000D_
кмс</t>
  </si>
  <si>
    <t>129</t>
  </si>
  <si>
    <t>Добрынин Георгий_x000D_
Агафонов Леонид</t>
  </si>
  <si>
    <t>2004_x000D_
2004</t>
  </si>
  <si>
    <t>3_x000D_
3</t>
  </si>
  <si>
    <t>134</t>
  </si>
  <si>
    <t>Кириллов Илья_x000D_
Иманкулов Дастан</t>
  </si>
  <si>
    <t>2000_x000D_
2000</t>
  </si>
  <si>
    <t>128</t>
  </si>
  <si>
    <t>Лазарев Виктор_x000D_
Цветков Никита</t>
  </si>
  <si>
    <t>2003_x000D_
2004</t>
  </si>
  <si>
    <t>2_x000D_
2</t>
  </si>
  <si>
    <t>132</t>
  </si>
  <si>
    <t>Михайлов Серафим_x000D_
Смирнов Сергей</t>
  </si>
  <si>
    <t>2003_x000D_
2003</t>
  </si>
  <si>
    <t>г.п. Богородское, ФОК "Лотос", ГУОР г. Бронницы</t>
  </si>
  <si>
    <t>127</t>
  </si>
  <si>
    <t>Перимей Пётр_x000D_
Чулошников Никита</t>
  </si>
  <si>
    <t>2_x000D_
3</t>
  </si>
  <si>
    <t>125</t>
  </si>
  <si>
    <t>Попов Алексей_x000D_
Савицкий Александр</t>
  </si>
  <si>
    <t>1995_x000D_
1998</t>
  </si>
  <si>
    <t>мс_x000D_
кмс</t>
  </si>
  <si>
    <t>Московская обл._x000D_
Архангельская обл.</t>
  </si>
  <si>
    <t>ГБУ МО "ЦСП ОВС", ГУОР г. Бронницы, ГАУ РЦСП "Поморье"</t>
  </si>
  <si>
    <t>Слотина Ю.В., Рябиков Л.Ю., Кобзева Н.В., Меньшенин В.Л.</t>
  </si>
  <si>
    <t>124</t>
  </si>
  <si>
    <t>Преснов Павел_x000D_
Поспелов Андрей</t>
  </si>
  <si>
    <t>Москва, Ярославская обл._x000D_
Москва</t>
  </si>
  <si>
    <t>ГБПОУ "МССУОР №2", СК "Дети белой воды", СДЮСШОР №2 г. Ярославль, СШОР "Хлебниково"</t>
  </si>
  <si>
    <t>120</t>
  </si>
  <si>
    <t>Степанюк Никита_x000D_
Инкин Глеб</t>
  </si>
  <si>
    <t>2007_x000D_
2007</t>
  </si>
  <si>
    <t>3ю_x000D_
3ю</t>
  </si>
  <si>
    <t>Тезиков А.Н., Платонова Е.Н., Семенцова М.К., Инкин Н.А.</t>
  </si>
  <si>
    <t>122</t>
  </si>
  <si>
    <t>Тутаев Ярослав_x000D_
Горшков Денис</t>
  </si>
  <si>
    <t>2002_x000D_
2005</t>
  </si>
  <si>
    <t>1ю_x000D_
2ю</t>
  </si>
  <si>
    <t>135</t>
  </si>
  <si>
    <t>Ушаков Антон_x000D_
Ушаков Артем</t>
  </si>
  <si>
    <t>1990_x000D_
1990</t>
  </si>
  <si>
    <t>мс_x000D_
мс</t>
  </si>
  <si>
    <t>Лазько А.Е., Натальин С.А.</t>
  </si>
  <si>
    <t>К-1ж</t>
  </si>
  <si>
    <t>149</t>
  </si>
  <si>
    <t>138</t>
  </si>
  <si>
    <t>146</t>
  </si>
  <si>
    <t>153</t>
  </si>
  <si>
    <t>151</t>
  </si>
  <si>
    <t>171</t>
  </si>
  <si>
    <t>163</t>
  </si>
  <si>
    <t>154</t>
  </si>
  <si>
    <t>160</t>
  </si>
  <si>
    <t>170</t>
  </si>
  <si>
    <t>156</t>
  </si>
  <si>
    <t>145</t>
  </si>
  <si>
    <t>158</t>
  </si>
  <si>
    <t>1994</t>
  </si>
  <si>
    <t>161</t>
  </si>
  <si>
    <t>136</t>
  </si>
  <si>
    <t>140</t>
  </si>
  <si>
    <t>144</t>
  </si>
  <si>
    <t>159</t>
  </si>
  <si>
    <t>177</t>
  </si>
  <si>
    <t>176</t>
  </si>
  <si>
    <t>1999</t>
  </si>
  <si>
    <t>164</t>
  </si>
  <si>
    <t>162</t>
  </si>
  <si>
    <t>166</t>
  </si>
  <si>
    <t>137</t>
  </si>
  <si>
    <t>178</t>
  </si>
  <si>
    <t>172</t>
  </si>
  <si>
    <t>147</t>
  </si>
  <si>
    <t>150</t>
  </si>
  <si>
    <t>168</t>
  </si>
  <si>
    <t>152</t>
  </si>
  <si>
    <t>174</t>
  </si>
  <si>
    <t>157</t>
  </si>
  <si>
    <t>143</t>
  </si>
  <si>
    <t>1987</t>
  </si>
  <si>
    <t>141</t>
  </si>
  <si>
    <t>148</t>
  </si>
  <si>
    <t>2010</t>
  </si>
  <si>
    <t>167</t>
  </si>
  <si>
    <t>1971</t>
  </si>
  <si>
    <t>165</t>
  </si>
  <si>
    <t>1996</t>
  </si>
  <si>
    <t>173</t>
  </si>
  <si>
    <t>175</t>
  </si>
  <si>
    <t>139</t>
  </si>
  <si>
    <t>169</t>
  </si>
  <si>
    <t>94</t>
  </si>
  <si>
    <t>1993</t>
  </si>
  <si>
    <t>155</t>
  </si>
  <si>
    <t>142</t>
  </si>
  <si>
    <t>С-1м</t>
  </si>
  <si>
    <t>180</t>
  </si>
  <si>
    <t>190</t>
  </si>
  <si>
    <t>191</t>
  </si>
  <si>
    <t>195</t>
  </si>
  <si>
    <t>212</t>
  </si>
  <si>
    <t>184</t>
  </si>
  <si>
    <t>199</t>
  </si>
  <si>
    <t>204</t>
  </si>
  <si>
    <t>1995</t>
  </si>
  <si>
    <t>201</t>
  </si>
  <si>
    <t>197</t>
  </si>
  <si>
    <t>205</t>
  </si>
  <si>
    <t>196</t>
  </si>
  <si>
    <t>186</t>
  </si>
  <si>
    <t>189</t>
  </si>
  <si>
    <t>185</t>
  </si>
  <si>
    <t>188</t>
  </si>
  <si>
    <t>183</t>
  </si>
  <si>
    <t>217</t>
  </si>
  <si>
    <t>182</t>
  </si>
  <si>
    <t>213</t>
  </si>
  <si>
    <t>218</t>
  </si>
  <si>
    <t>194</t>
  </si>
  <si>
    <t>193</t>
  </si>
  <si>
    <t>179</t>
  </si>
  <si>
    <t>198</t>
  </si>
  <si>
    <t>202</t>
  </si>
  <si>
    <t>209</t>
  </si>
  <si>
    <t>216</t>
  </si>
  <si>
    <t>211</t>
  </si>
  <si>
    <t>200</t>
  </si>
  <si>
    <t>203</t>
  </si>
  <si>
    <t>181</t>
  </si>
  <si>
    <t>210</t>
  </si>
  <si>
    <t>214</t>
  </si>
  <si>
    <t>215</t>
  </si>
  <si>
    <t>207</t>
  </si>
  <si>
    <t>192</t>
  </si>
  <si>
    <t>187</t>
  </si>
  <si>
    <t>208</t>
  </si>
  <si>
    <t>206</t>
  </si>
  <si>
    <t>С-1ж</t>
  </si>
  <si>
    <t>95</t>
  </si>
  <si>
    <t>108</t>
  </si>
  <si>
    <t>96</t>
  </si>
  <si>
    <t>113</t>
  </si>
  <si>
    <t>102</t>
  </si>
  <si>
    <t>101</t>
  </si>
  <si>
    <t>99</t>
  </si>
  <si>
    <t>112</t>
  </si>
  <si>
    <t>98</t>
  </si>
  <si>
    <t>104</t>
  </si>
  <si>
    <t>107</t>
  </si>
  <si>
    <t>106</t>
  </si>
  <si>
    <t>116</t>
  </si>
  <si>
    <t>117</t>
  </si>
  <si>
    <t>110</t>
  </si>
  <si>
    <t>115</t>
  </si>
  <si>
    <t>105</t>
  </si>
  <si>
    <t>103</t>
  </si>
  <si>
    <t>97</t>
  </si>
  <si>
    <t>109</t>
  </si>
  <si>
    <t>111</t>
  </si>
  <si>
    <t>114</t>
  </si>
  <si>
    <t>118</t>
  </si>
  <si>
    <t>100</t>
  </si>
  <si>
    <t>С-2см</t>
  </si>
  <si>
    <t>222</t>
  </si>
  <si>
    <t>Агафонов Леонид_x000D_
Жданова Анастасия</t>
  </si>
  <si>
    <t>2004_x000D_
2001</t>
  </si>
  <si>
    <t>230</t>
  </si>
  <si>
    <t>Ванин Владислав_x000D_
Голикова Алена</t>
  </si>
  <si>
    <t>2002_x000D_
2003</t>
  </si>
  <si>
    <t>кмс_x000D_
1ю</t>
  </si>
  <si>
    <t>Платонова Е.Н., Тезиков А.Н., Семенцова М.К.</t>
  </si>
  <si>
    <t>226</t>
  </si>
  <si>
    <t>Ванин Константин_x000D_
Семенцова Мария</t>
  </si>
  <si>
    <t>2000_x000D_
1996</t>
  </si>
  <si>
    <t>ГБУ "МГФСО", СК "Дети белой воды", Kayak-n-Roll</t>
  </si>
  <si>
    <t>228</t>
  </si>
  <si>
    <t>Ванина Валентина_x000D_
Инкин Глеб</t>
  </si>
  <si>
    <t>233</t>
  </si>
  <si>
    <t>Виноградов Никита_x000D_
Кривоносова Татьяна</t>
  </si>
  <si>
    <t>1998_x000D_
1997</t>
  </si>
  <si>
    <t>3_x000D_
б/р</t>
  </si>
  <si>
    <t>ТК "Азимут", Азимут</t>
  </si>
  <si>
    <t>220</t>
  </si>
  <si>
    <t>Выборнова Валентина_x000D_
Смирнов Сергей</t>
  </si>
  <si>
    <t>224</t>
  </si>
  <si>
    <t>Герасимов Иван_x000D_
Герасимова Настасья</t>
  </si>
  <si>
    <t>1995_x000D_
1997</t>
  </si>
  <si>
    <t>221</t>
  </si>
  <si>
    <t>Гладких Илья_x000D_
Терехова Елизавета</t>
  </si>
  <si>
    <t>1998_x000D_
2001</t>
  </si>
  <si>
    <t>Архангельская обл._x000D_
Московская обл.</t>
  </si>
  <si>
    <t>ГУОР г. Бронницы, ГАУ РЦСП "Поморье", ГБУ МО "ЦСП ОВС"</t>
  </si>
  <si>
    <t>Меньшенин В.Л., Рябиков Л.Ю., Слотина Ю.В., Непогодин М.М.</t>
  </si>
  <si>
    <t>232</t>
  </si>
  <si>
    <t>Гольдис Артём_x000D_
Гольдис Василиса</t>
  </si>
  <si>
    <t>1988_x000D_
1988</t>
  </si>
  <si>
    <t>2_x000D_
1</t>
  </si>
  <si>
    <t>223</t>
  </si>
  <si>
    <t>Губарев Кирилл_x000D_
Баркова Алина</t>
  </si>
  <si>
    <t>2005_x000D_
2006</t>
  </si>
  <si>
    <t>1_x000D_
2ю</t>
  </si>
  <si>
    <t>227</t>
  </si>
  <si>
    <t>Логачева Таисия_x000D_
Добрынин Георгий</t>
  </si>
  <si>
    <t>2005_x000D_
2004</t>
  </si>
  <si>
    <t>234</t>
  </si>
  <si>
    <t>Новыш Марина_x000D_
Шестаков Дмитрий</t>
  </si>
  <si>
    <t>229</t>
  </si>
  <si>
    <t>Пешкова Валерия_x000D_
Попов Алексей</t>
  </si>
  <si>
    <t>1998_x000D_
1995</t>
  </si>
  <si>
    <t>кмс_x000D_
мс</t>
  </si>
  <si>
    <t>ГУОР г. Бронницы, ГБУ МО "ЦСП ОВС"</t>
  </si>
  <si>
    <t>Слотина Ю.В., Рябиков Л.Ю., Галкина У.Ю., Кобзева Н.В.</t>
  </si>
  <si>
    <t>225</t>
  </si>
  <si>
    <t>Подобряева Нина_x000D_
Цветков Никита</t>
  </si>
  <si>
    <t>Тезиков А.Н., Платонова Е.Н., Подобряев А.В., Семенцова М.К.</t>
  </si>
  <si>
    <t>231</t>
  </si>
  <si>
    <t>Савицкий Александр_x000D_
Смирнова Валерия</t>
  </si>
  <si>
    <t>ГУОР г. Бронницы, ГАУ РЦСП "Поморье", ФОК "Лотос"</t>
  </si>
  <si>
    <t>Меньшенин В.Л., Рябиков Л.Ю., Слотина Ю.В., Солодовников А.А., Солодовникова З.В.</t>
  </si>
  <si>
    <t>Федерация гребного слалома России_x000D_
Департамент по физической культуре и спорту г. Москвы_x000D_
Федерация гребного слалома города Москвы</t>
  </si>
  <si>
    <t>Чемпионат Москвы по гребному слалому 2018 года</t>
  </si>
  <si>
    <t>02-03 июня 2018 года</t>
  </si>
  <si>
    <t>г. Москва, река Сходня, 3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</si>
  <si>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</si>
  <si>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</si>
  <si>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</si>
  <si>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</si>
  <si>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</si>
  <si>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</si>
  <si>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</si>
  <si>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</si>
  <si>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</si>
  <si>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</si>
  <si>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</si>
  <si>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</si>
  <si>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</si>
  <si>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</si>
  <si>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Ушаков Антон
Ушаков Артем</t>
  </si>
  <si>
    <t>1990
1990</t>
  </si>
  <si>
    <t>мс
мс</t>
  </si>
  <si>
    <t>Попов Алексей
Савицкий Александр</t>
  </si>
  <si>
    <t>1995
1998</t>
  </si>
  <si>
    <t>мс
кмс</t>
  </si>
  <si>
    <t>Герасимов Иван
Крюков Глеб</t>
  </si>
  <si>
    <t>1995
2000</t>
  </si>
  <si>
    <t>кмс
кмс</t>
  </si>
  <si>
    <t>Кириллов Илья
Иманкулов Дастан</t>
  </si>
  <si>
    <t>2000
2000</t>
  </si>
  <si>
    <t>Букринский Сергей
Трифонов Артём</t>
  </si>
  <si>
    <t>1986
1985</t>
  </si>
  <si>
    <t>1
кмс</t>
  </si>
  <si>
    <t>Преснов Павел
Поспелов Андрей</t>
  </si>
  <si>
    <t>Вихарев Иван
Федосов Алексей</t>
  </si>
  <si>
    <t>2003
2002</t>
  </si>
  <si>
    <t>1
1</t>
  </si>
  <si>
    <t>Михайлов Серафим
Смирнов Сергей</t>
  </si>
  <si>
    <t>2003
2003</t>
  </si>
  <si>
    <t>Гладких Илья
Шестаков Дмитрий</t>
  </si>
  <si>
    <t>1998
2003</t>
  </si>
  <si>
    <t>кмс
1</t>
  </si>
  <si>
    <t>Ванин Владислав
Ванин Константин</t>
  </si>
  <si>
    <t>2002
2000</t>
  </si>
  <si>
    <t>Гольдис Артём
Гончаров Алексей</t>
  </si>
  <si>
    <t>1988
1986</t>
  </si>
  <si>
    <t>2
кмс</t>
  </si>
  <si>
    <t>Лазарев Виктор
Цветков Никита</t>
  </si>
  <si>
    <t>2003
2004</t>
  </si>
  <si>
    <t>2
2</t>
  </si>
  <si>
    <t>Перимей Пётр
Чулошников Никита</t>
  </si>
  <si>
    <t>2004
2004</t>
  </si>
  <si>
    <t>2
3</t>
  </si>
  <si>
    <t>Добрынин Георгий
Агафонов Леонид</t>
  </si>
  <si>
    <t>3
3</t>
  </si>
  <si>
    <t>Степанюк Никита
Инкин Глеб</t>
  </si>
  <si>
    <t>2007
2007</t>
  </si>
  <si>
    <t>3ю
3ю</t>
  </si>
  <si>
    <t>Тутаев Ярослав
Горшков Денис</t>
  </si>
  <si>
    <t>2002
2005</t>
  </si>
  <si>
    <t>1ю
2ю</t>
  </si>
  <si>
    <t>Категория К-1ж</t>
  </si>
  <si>
    <t>Категория С-1м</t>
  </si>
  <si>
    <t>Категория С-1ж</t>
  </si>
  <si>
    <t>Категория С-2см</t>
  </si>
  <si>
    <t>Пешкова Валерия
Попов Алексей</t>
  </si>
  <si>
    <t>1998
1995</t>
  </si>
  <si>
    <t>кмс
мс</t>
  </si>
  <si>
    <t>Савицкий Александр
Смирнова Валерия</t>
  </si>
  <si>
    <t>1998
2001</t>
  </si>
  <si>
    <t>Гладких Илья
Терехова Елизавета</t>
  </si>
  <si>
    <t>Выборнова Валентина
Смирнов Сергей</t>
  </si>
  <si>
    <t>Новыш Марина
Шестаков Дмитрий</t>
  </si>
  <si>
    <t>Подобряева Нина
Цветков Никита</t>
  </si>
  <si>
    <t>2005
2004</t>
  </si>
  <si>
    <t>Герасимов Иван
Герасимова Настасья</t>
  </si>
  <si>
    <t>1995
1997</t>
  </si>
  <si>
    <t>Гольдис Артём
Гольдис Василиса</t>
  </si>
  <si>
    <t>1988
1988</t>
  </si>
  <si>
    <t>2
1</t>
  </si>
  <si>
    <t>Ванин Владислав
Голикова Алена</t>
  </si>
  <si>
    <t>2002
2003</t>
  </si>
  <si>
    <t>кмс
1ю</t>
  </si>
  <si>
    <t>Ванин Константин
Семенцова Мария</t>
  </si>
  <si>
    <t>2000
1996</t>
  </si>
  <si>
    <t>Логачева Таисия
Добрынин Георгий</t>
  </si>
  <si>
    <t>Губарев Кирилл
Баркова Алина</t>
  </si>
  <si>
    <t>2005
2006</t>
  </si>
  <si>
    <t>1
2ю</t>
  </si>
  <si>
    <t>Ванина Валентина
Инкин Глеб</t>
  </si>
  <si>
    <t>Агафонов Леонид
Жданова Анастасия</t>
  </si>
  <si>
    <t>2004
2001</t>
  </si>
  <si>
    <t>Виноградов Никита
Кривоносова Татьяна</t>
  </si>
  <si>
    <t>1998
1997</t>
  </si>
  <si>
    <t>3
б/р</t>
  </si>
  <si>
    <t>Квалификация(п)</t>
  </si>
  <si>
    <t>ПРОТОКОЛ РЕЗУЛЬТАТОВ ПОДРОБНО</t>
  </si>
  <si>
    <t>Командные гонки</t>
  </si>
  <si>
    <t>Поспелов Андрей
Букринский Сергей
Трифонов Артём</t>
  </si>
  <si>
    <t>2000
1986
1985</t>
  </si>
  <si>
    <t>кмс
1
кмс</t>
  </si>
  <si>
    <t>СШОР "Хлебниково"
Школа Гребного Слалома
СК "Аквариум"</t>
  </si>
  <si>
    <t>Платонова Е.Н., Тезиков А.Н., Натальин С.А.
Шабакин М.В., Прусаков А.
самостоятельно</t>
  </si>
  <si>
    <t>Демидов Виктор
Прусаков Александр
Гончаров Алексей</t>
  </si>
  <si>
    <t>1973
1976
1986</t>
  </si>
  <si>
    <t>мс
1
кмс</t>
  </si>
  <si>
    <t>СК "Демидов и Ко"
Школа Гребного Слалома
СК "Демидов и Ко"</t>
  </si>
  <si>
    <t>Демидов В.Ю.
Шабакин М.В., Прусаков А.
Гончаров А.А., Демидов В.Ю.</t>
  </si>
  <si>
    <t>Лихачёв Богдан
Ванин Владислав
Парфенов Дмитрий</t>
  </si>
  <si>
    <t>2002
2002
2002</t>
  </si>
  <si>
    <t>кмс
кмс
1</t>
  </si>
  <si>
    <t>Москва
Москва
Ярославская обл.</t>
  </si>
  <si>
    <t>ГБУ "МГФСО", СК "Дети белой воды"
ГБУ "МГФСО", СК "Дети белой воды"
СДЮСШОР №2, г. Ярославль</t>
  </si>
  <si>
    <t>Платонова Е.Н., Натальин С.А., Тезиков А.Н.
Платонова Е.Н., Тезиков А.Н.
Подобряев А.В., Соколов Ю.С.</t>
  </si>
  <si>
    <t>Хомченко Андрей
Подобряев Алексей
Ермаков Павел</t>
  </si>
  <si>
    <t>1981
1978
1976</t>
  </si>
  <si>
    <t>1
1
1</t>
  </si>
  <si>
    <t>Москва
Ярославская обл.
Москва</t>
  </si>
  <si>
    <t>ДК Каяк
ЯООО "Ярославская областная федерация гребного слалома"
ДК Каяк</t>
  </si>
  <si>
    <t>Ромашкин Д.В.
самостоятельно
Ромашкин Д.В.</t>
  </si>
  <si>
    <t>Трифонов Николай
Кардашин Сергей
Пантелеев Михаил</t>
  </si>
  <si>
    <t>1962
1969
1955</t>
  </si>
  <si>
    <t>1
кмс
1</t>
  </si>
  <si>
    <t>Агентство Венгрова
Агентство Венгрова
Аквариум</t>
  </si>
  <si>
    <t>Цветков Никита
Лазарев Виктор
Ванин Константин</t>
  </si>
  <si>
    <t>2004
2003
2000</t>
  </si>
  <si>
    <t>2
2
кмс</t>
  </si>
  <si>
    <t>Тезиков А.Н., Платонова Е.Н., Семенцова М.К.
Тезиков А.Н., Платонова Е.Н., Семенцова М.К.
Платонова Е.Н., Тезиков А.Н.</t>
  </si>
  <si>
    <t>Курносов Андрей
Киреев Сергей
Усов Сергей</t>
  </si>
  <si>
    <t>1969
1956
1981</t>
  </si>
  <si>
    <t>1
кмс
3</t>
  </si>
  <si>
    <t>Школа Гребного Слалома
Школа Гребного Слалома
СК "Демидов и Ко"</t>
  </si>
  <si>
    <t>Шабакин М.В., Прусаков А.
Шабакин М.В., Прусаков А.
Демидов В.Ю., Гончаров А.А.</t>
  </si>
  <si>
    <t>Додонов Никита
Добрынин Георгий
Агафонов Леонид</t>
  </si>
  <si>
    <t>2005
2004
2004</t>
  </si>
  <si>
    <t>2
3
3</t>
  </si>
  <si>
    <t>Виноградов Никита
Тутаев Ярослав
Инкин Глеб</t>
  </si>
  <si>
    <t>1998
2002
2007</t>
  </si>
  <si>
    <t>3
1ю
3ю</t>
  </si>
  <si>
    <t>ТК "Азимут"
ГБУ "МГФСО", СК "Дети белой воды"
ГБУ "МГФСО", СК "Дети белой воды"</t>
  </si>
  <si>
    <t>Казанский В.С., Лурье Е.В.
Тезиков А.Н., Платонова Е.Н., Семенцова М.К.
Тезиков А.Н., Семенцова М.К., Инкин Н.А.</t>
  </si>
  <si>
    <t>Викулин Вадим
Ахумов Леонид
Тресков Яков</t>
  </si>
  <si>
    <t>1989
1974
2008</t>
  </si>
  <si>
    <t>1
б/р
3</t>
  </si>
  <si>
    <t>Потапов Глеб
Рогатин Алексей
Симонайтес Ян</t>
  </si>
  <si>
    <t>2003
2003
2004</t>
  </si>
  <si>
    <t>2
2
б/р</t>
  </si>
  <si>
    <t>Степанюк Никита
Горшков Денис
Шайдаков Филипп</t>
  </si>
  <si>
    <t>2007
2005
2004</t>
  </si>
  <si>
    <t>3ю
2ю
3</t>
  </si>
  <si>
    <t>Тезиков А.Н., Платонова Е.Н., Семенцова М.К.
Тезиков А.Н., Платонова Е.Н., Семенцова М.К.
Соколов Ю.С., Изюмова И.А.</t>
  </si>
  <si>
    <t>Михайлов Владислав
Алексеев Матвей
Салюкин Кирилл</t>
  </si>
  <si>
    <t>2004
2006
2002</t>
  </si>
  <si>
    <t>1ю
б/р
б/р</t>
  </si>
  <si>
    <t>ГБУ "МГФСО", СК "Дети белой воды"
г. Переславль-Залесский
СК "Дети белой воды"</t>
  </si>
  <si>
    <t>Тезиков А.Н., Семенцова М.К.
Подобряев А.В.
Платонва Е.Н., Тезиков А.Н., Семенцова М.К.</t>
  </si>
  <si>
    <t>Чулошников Никита
Смирнов Дмитрий
Казмалы Владимир</t>
  </si>
  <si>
    <t>2004
2005
2006</t>
  </si>
  <si>
    <t>3
2ю
б/р</t>
  </si>
  <si>
    <t>Кириллов Илья
Иманкулов Дастан
Букринский Сергей
Трифонов Артём
Преснов Павел
Поспелов Андрей</t>
  </si>
  <si>
    <t>2000
2000
1986
1985
2000
2000</t>
  </si>
  <si>
    <t>кмс
кмс
1
кмс
кмс
кмс</t>
  </si>
  <si>
    <t>Москва
Москва
Москва, Ярославская обл._x000D_
Москва</t>
  </si>
  <si>
    <t>ГБУ "МГФСО"
Школа Гребного Слалома, СК "Аквариум"
ГБПОУ "МССУОР №2", СК "Дети белой воды", СДЮСШОР №2 г. Ярославль, СШОР "Хлебниково"</t>
  </si>
  <si>
    <t>Штабкин В.Д., Макаров Л.Ю.
Шабакин М.В., Прусаков А.
Тезиков А.Н., Платонова Е.Н., Соколов Ю.С., Натальин С.А., Изюмова И.А.</t>
  </si>
  <si>
    <t>Ванин Владислав
Ванин Константин
Лазарев Виктор
Цветков Никита
Перимей Пётр
Чулошников Никита</t>
  </si>
  <si>
    <t>2002
2000
2003
2004
2004
2004</t>
  </si>
  <si>
    <t>кмс
кмс
2
2
2
3</t>
  </si>
  <si>
    <t>ГБУ "МГФСО", СК "Дети белой воды"
ГБУ "МГФСО", СК "Дети белой воды"
ГБУ "МГФСО"</t>
  </si>
  <si>
    <t>Платонова Е.Н., Тезиков А.Н.
Тезиков А.Н., Платонова Е.Н., Семенцова М.К.
Штабкин В.Д.</t>
  </si>
  <si>
    <t>Степанюк Никита
Инкин Глеб
Тутаев Ярослав
Михайлов Владислав
Салюкин Кирилл
Горшков Денис</t>
  </si>
  <si>
    <t>2007
2007
2002
2004
2002
2005</t>
  </si>
  <si>
    <t>3ю
3ю
1ю
1ю
б/р
2ю</t>
  </si>
  <si>
    <t>ГБУ "МГФСО", СК "Дети белой воды"
ГБУ "МГФСО", СК "Дети белой воды"
СК "Дети белой воды", ГБУ "МГФСО"</t>
  </si>
  <si>
    <t>Тезиков А.Н., Платонова Е.Н., Семенцова М.К., Инкин Н.А.
Тезиков А.Н., Платонова Е.Н., Семенцова М.К.
Платонва Е.Н., Тезиков А.Н., Семенцова М.К., Платонова Е.Н.</t>
  </si>
  <si>
    <t>Логачева Таисия
Мараховская Анна
Фрейманис Алиса</t>
  </si>
  <si>
    <t>2005
1978
1993</t>
  </si>
  <si>
    <t>2
кмс
кмс</t>
  </si>
  <si>
    <t>Ярославская обл.
Москва
Москва</t>
  </si>
  <si>
    <t>СДЮСШОР №2, г. Ярославль
Агентство Венгрова
ГБУ "МГФСО"</t>
  </si>
  <si>
    <t>Соколов Ю.С., Изюмова И.А.
Кардашин С.О.
Макаров Л.Ю.</t>
  </si>
  <si>
    <t>Косульникова Екатерина
Семенцова Мария
Папуш Светлана</t>
  </si>
  <si>
    <t>2006
1996
1998</t>
  </si>
  <si>
    <t>2
кмс
1</t>
  </si>
  <si>
    <t>Рязанская обл.
Москва
Москва</t>
  </si>
  <si>
    <t>МБОУ ДОД ДЮЦ «СпортТур»
СК "Дети белой воды", Kayak-n-Roll
ГБУ "МГФСО"</t>
  </si>
  <si>
    <t>Якунин А.В.
Платонова Е.Н., Тезиков А.Н.
Папуш С.П., Макаров Л.Ю.</t>
  </si>
  <si>
    <t>Селезнева Лариса
Федотова Анастасия
Гольдис Василиса</t>
  </si>
  <si>
    <t>1971
1984
1988</t>
  </si>
  <si>
    <t>мс
1
1</t>
  </si>
  <si>
    <t>Нечаева Мария
Подобряева Нина
Жукова Анна</t>
  </si>
  <si>
    <t>1994
2005
1997</t>
  </si>
  <si>
    <t>б/р
2
кмс</t>
  </si>
  <si>
    <t>лично
ГБУ "МГФСО", СК "Дети белой воды", г. Переславль-Залесский
ГБУ "МГФСО", СК "Дети белой воды"</t>
  </si>
  <si>
    <t>Казанцев И.В.
Тезиков А.Н., Платонова Е.Н., Подобряев А.В.
Платонова Е.Н., Тезиков А.Н.</t>
  </si>
  <si>
    <t>Бритвина Софья
Жданова Анастасия
Осинцева Надежда</t>
  </si>
  <si>
    <t>2001
2001
2003</t>
  </si>
  <si>
    <t>2
3
2</t>
  </si>
  <si>
    <t>Кривоносова Татьяна
Ванина Валентина
Голикова Алена</t>
  </si>
  <si>
    <t>1997
2007
2003</t>
  </si>
  <si>
    <t>б/р
3ю
1ю</t>
  </si>
  <si>
    <t>Азимут
ГБУ "МГФСО", СК "Дети белой воды"
ГБУ "МГФСО", СК "Дети белой воды"</t>
  </si>
  <si>
    <t>Казанский В.С., Лурье Е.В.
Тезиков А.Н., Платонова Е.Н., Семенцова М.К.
Тезиков А.Н., Платонова Е.Н., Семенцова М.К.</t>
  </si>
  <si>
    <t>Тулаева Дарья
Копосова Ксения
Копосова Кристина</t>
  </si>
  <si>
    <t>2006
2005
2005</t>
  </si>
  <si>
    <t>3ю
б/р
б/р</t>
  </si>
  <si>
    <t>Фрейманис А.Л.
Штабкин В.Д., Фрейманис А.Л.
Штабкин В.Д., Фрейманис А.Л.</t>
  </si>
  <si>
    <t>Трифонов Артём
Ушаков Артем
Ушаков Антон</t>
  </si>
  <si>
    <t>1985
1990
1990</t>
  </si>
  <si>
    <t>кмс
мс
мс</t>
  </si>
  <si>
    <t>СК "Аквариум"
ГБУ "ЦСП "Хлебниково"
ГБУ "ЦСП "Хлебниково"</t>
  </si>
  <si>
    <t>самостоятельно
Натальин С.А.
Лазько А.Е.</t>
  </si>
  <si>
    <t>Иманкулов Дастан
Васильев Вячеслав
Кириллов Илья</t>
  </si>
  <si>
    <t>2000
1999
2000</t>
  </si>
  <si>
    <t>кмс
кмс
кмс</t>
  </si>
  <si>
    <t>Якунин Алексей
Гончаров Алексей
Гольдис Артём</t>
  </si>
  <si>
    <t>1989
1986
1988</t>
  </si>
  <si>
    <t>1
кмс
2</t>
  </si>
  <si>
    <t>МБОУ ДОД ДЮЦ «СпортТур»
СК "Демидов и Ко"
СК "Демидов и Ко"</t>
  </si>
  <si>
    <t>Якунин А.В.
Гончаров А.А., Демидов В.Ю.
Демидов В.Ю., Гончаров А.А.</t>
  </si>
  <si>
    <t>2002
2004</t>
  </si>
  <si>
    <t>Парфенов Дмитрий
Добрынин Георгий
Агафонов Леонид</t>
  </si>
  <si>
    <t>2002
2004
2004</t>
  </si>
  <si>
    <t>1
3
3</t>
  </si>
  <si>
    <t>Подобряев А.В., Соколов Ю.С.
Соколов Ю.С., Изюмова И.А.
Соколов Ю.С., Изюмова И.А.</t>
  </si>
  <si>
    <t>Герасимов Иван
Крюков Глеб
Преснов Павел</t>
  </si>
  <si>
    <t>1995
2000
2000</t>
  </si>
  <si>
    <t>Москва
Москва, Ярославская обл.
Москва, Ярославская обл.</t>
  </si>
  <si>
    <t>ГБУ "МГФСО"
ГБПОУ "МСС УОР №2", СДЮСШОР №2 г.Ярославль
ГБПОУ "МССУОР №2", СК "Дети белой воды", СДЮСШОР №2 г. Ярославль</t>
  </si>
  <si>
    <t>Макаров Л.Ю.
Тезиков А.Н., Платонова Е.Н., Натальин С.А., Соколов Ю.С., Изюмова И.А.
Тезиков А.Н., Платонова Е.Н., Соколов Ю.С., Натальин С.А., Изюмова И.А.</t>
  </si>
  <si>
    <t>Логачева Таисия
Косульникова Екатерина
Кривоносова Татьяна</t>
  </si>
  <si>
    <t>2005
2006
1997</t>
  </si>
  <si>
    <t>Ярославская обл.
Рязанская обл.
Москва</t>
  </si>
  <si>
    <t>СДЮСШОР №2, г. Ярославль
МБОУ ДОД ДЮЦ «СпортТур»
Азимут</t>
  </si>
  <si>
    <t>Соколов Ю.С., Изюмова И.А.
Якунин А.В.
Казанский В.С., Лурье Е.В.</t>
  </si>
  <si>
    <t>Семенцова Мария
Жукова Анна
Подобряева Нина</t>
  </si>
  <si>
    <t>1996
1997
2005</t>
  </si>
  <si>
    <t>кмс
кмс
2</t>
  </si>
  <si>
    <t>СК "Дети белой воды", Kayak-n-Roll
ГБУ "МГФСО", СК "Дети белой воды"
ГБУ "МГФСО", СК "Дети белой воды", г. Переславль-Залесский</t>
  </si>
  <si>
    <t>Платонова Е.Н., Тезиков А.Н.
Платонова Е.Н., Тезиков А.Н.
Тезиков А.Н., Платонова Е.Н., Подобряев А.В.</t>
  </si>
  <si>
    <t>Бритвина Софья
Осинцева Надежда
Жданова Анастасия</t>
  </si>
  <si>
    <t>2001
2003
2001</t>
  </si>
  <si>
    <t>2
2
3</t>
  </si>
  <si>
    <t>Копосова Ксения
Тулаева Дарья
Копосова Кристина</t>
  </si>
  <si>
    <t>2005
2006
2005</t>
  </si>
  <si>
    <t>б/р
3ю
б/р</t>
  </si>
  <si>
    <t>Штабкин В.Д., Фрейманис А.Л.
Фрейманис А.Л.
Штабкин В.Д., Фрейманис А.Л.</t>
  </si>
  <si>
    <t>Папуш Светлана
Ванина Валентина
Голикова Алена</t>
  </si>
  <si>
    <t>1998
2007
2003</t>
  </si>
  <si>
    <t>1
3ю
1ю</t>
  </si>
  <si>
    <t>ГБУ "МГФСО"
ГБУ "МГФСО", СК "Дети белой воды"
ГБУ "МГФСО", СК "Дети белой воды"</t>
  </si>
  <si>
    <t>Папуш С.П., Макаров Л.Ю.
Тезиков А.Н., Платонова Е.Н., Семенцова М.К.
Тезиков А.Н., Платонова Е.Н., Семенцова М.К.</t>
  </si>
  <si>
    <t>Командные гонки(п)</t>
  </si>
  <si>
    <t>Шф</t>
  </si>
  <si>
    <t>Тутаев Ярослав
Михайлов Владислав</t>
  </si>
  <si>
    <t>1ю
1ю</t>
  </si>
  <si>
    <t>Салюкин Кирилл
Горшков Денис</t>
  </si>
  <si>
    <t>б/р
2ю</t>
  </si>
  <si>
    <t>СК "Дети белой воды", ГБУ "МГФСО"</t>
  </si>
  <si>
    <t>Платонва Е.Н., Тезиков А.Н., Семенцова М.К., Платонова Е.Н.</t>
  </si>
  <si>
    <t>Финал</t>
  </si>
  <si>
    <t>Финал(п)</t>
  </si>
  <si>
    <t>Индивидуальные гонки</t>
  </si>
  <si>
    <t>ИТОГОВЫЙ ПРОТОКОЛ</t>
  </si>
  <si>
    <t>1-ая гонка</t>
  </si>
  <si>
    <t>2-ая гонка</t>
  </si>
  <si>
    <t>Сумма мест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</si>
  <si>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</si>
  <si>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</si>
  <si>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</si>
  <si>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</si>
  <si>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</si>
  <si>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</si>
  <si>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3 x К-1м</t>
  </si>
  <si>
    <t>3 x К-1ж_x000D_
С-1ж</t>
  </si>
  <si>
    <t>4_x000D_
10</t>
  </si>
  <si>
    <t>3 x К-1ж</t>
  </si>
  <si>
    <t>3 x К-1м_x000D_
К-1м</t>
  </si>
  <si>
    <t>1_x000D_
2</t>
  </si>
  <si>
    <t>С-1м_x000D_
С-2м</t>
  </si>
  <si>
    <t>4_x000D_
5</t>
  </si>
  <si>
    <t>С-2м_x000D_
К-1м</t>
  </si>
  <si>
    <t>К-1ж_x000D_
С-1ж</t>
  </si>
  <si>
    <t>С-1ж_x000D_
К-1ж</t>
  </si>
  <si>
    <t>С-2м_x000D_
С-1м</t>
  </si>
  <si>
    <t>7_x000D_
8</t>
  </si>
  <si>
    <t>3 x К-1ж_x000D_
К-1ж</t>
  </si>
  <si>
    <t>3_x000D_
11</t>
  </si>
  <si>
    <t>3_x000D_
9</t>
  </si>
  <si>
    <t>Примечания:</t>
  </si>
  <si>
    <t>1. В категории 3 х С-2м недостаточное количество команд (3), разряды и звания не присваиваются.</t>
  </si>
  <si>
    <t>2. В категории 3 х С-1м недостаточное количество команд (5), разряды и звания не присваиваются.</t>
  </si>
  <si>
    <t>3. В категории 3 х С-1ж недостаточное количество команд (5), разряды и звания не присваиваются.</t>
  </si>
  <si>
    <t>4. Вид программы С-2см в ЕВСК не входит, разряды и звания не присваиваются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</si>
</sst>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righ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right" vertical="top"/>
    </xf>
    <xf numFmtId="0" fontId="0" fillId="0" borderId="6" xfId="0" applyBorder="1" applyAlignment="1">
      <alignment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2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 wrapText="1"/>
    </xf>
    <xf numFmtId="2" fontId="0" fillId="0" borderId="3" xfId="0" applyNumberFormat="1" applyBorder="1" applyAlignment="1">
      <alignment horizontal="right" vertical="top"/>
    </xf>
    <xf numFmtId="0" fontId="3" fillId="0" borderId="3" xfId="0" applyFont="1" applyBorder="1" applyAlignment="1">
      <alignment horizontal="center" vertical="top"/>
    </xf>
    <xf numFmtId="0" fontId="0" fillId="0" borderId="12" xfId="0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0" fillId="0" borderId="7" xfId="0" applyNumberFormat="1" applyBorder="1" applyAlignment="1">
      <alignment horizontal="right" vertical="top" wrapText="1"/>
    </xf>
  </cellXfs>
  <cellStyles count="1">
    <cellStyle name="Обычный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Разряды и звания" displayName="Разряды_и_звания" ref="A6:I49" totalsRowShown="0" headerRowDxfId="0" dataDxfId="1" headerRowBorderDxfId="12" tableBorderDxfId="13" totalsRowBorderDxfId="11">
  <autoFilter ref="A6:I49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I152" totalsRowShown="0" headerRowDxfId="14" dataDxfId="15" tableBorderDxfId="25">
  <autoFilter ref="A1:I152"/>
  <tableColumns count="9">
    <tableColumn id="1" name="ID" dataDxfId="24"/>
    <tableColumn id="2" name="Фамилия, Имя" dataDxfId="23"/>
    <tableColumn id="3" name="Год" dataDxfId="22"/>
    <tableColumn id="4" name="Звание" dataDxfId="21"/>
    <tableColumn id="5" name="Территория" dataDxfId="20"/>
    <tableColumn id="6" name="Клуб" dataDxfId="19"/>
    <tableColumn id="7" name="Личный тренер" dataDxfId="18"/>
    <tableColumn id="8" name="Пол" dataDxfId="17"/>
    <tableColumn id="9" name="ВК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</row>
    <row r="2" spans="1:9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</row>
    <row r="4" spans="1:9" ht="21" x14ac:dyDescent="0.25">
      <c r="A4" s="24" t="s">
        <v>1090</v>
      </c>
      <c r="B4" s="24"/>
      <c r="C4" s="24"/>
      <c r="D4" s="24"/>
      <c r="E4" s="24"/>
      <c r="F4" s="24"/>
      <c r="G4" s="24"/>
      <c r="H4" s="24"/>
      <c r="I4" s="24"/>
    </row>
    <row r="6" spans="1:9" ht="30" customHeight="1" x14ac:dyDescent="0.25">
      <c r="A6" s="59" t="s">
        <v>1091</v>
      </c>
      <c r="B6" s="59" t="s">
        <v>1092</v>
      </c>
      <c r="C6" s="59" t="s">
        <v>1093</v>
      </c>
      <c r="D6" s="59" t="s">
        <v>4</v>
      </c>
      <c r="E6" s="59" t="s">
        <v>5</v>
      </c>
      <c r="F6" s="59" t="s">
        <v>6</v>
      </c>
      <c r="G6" s="59" t="s">
        <v>1094</v>
      </c>
      <c r="H6" s="59" t="s">
        <v>1095</v>
      </c>
      <c r="I6" s="59" t="s">
        <v>830</v>
      </c>
    </row>
    <row r="7" spans="1:9" ht="30" x14ac:dyDescent="0.25">
      <c r="A7" s="56" t="s">
        <v>71</v>
      </c>
      <c r="B7" s="56">
        <v>1986</v>
      </c>
      <c r="C7" s="57" t="s">
        <v>72</v>
      </c>
      <c r="D7" s="56" t="s">
        <v>12</v>
      </c>
      <c r="E7" s="56" t="s">
        <v>73</v>
      </c>
      <c r="F7" s="56" t="s">
        <v>74</v>
      </c>
      <c r="G7" s="57" t="s">
        <v>77</v>
      </c>
      <c r="H7" s="56" t="s">
        <v>1096</v>
      </c>
      <c r="I7" s="58" t="s">
        <v>72</v>
      </c>
    </row>
    <row r="8" spans="1:9" ht="30" x14ac:dyDescent="0.25">
      <c r="A8" s="56" t="s">
        <v>76</v>
      </c>
      <c r="B8" s="56">
        <v>2002</v>
      </c>
      <c r="C8" s="57" t="s">
        <v>77</v>
      </c>
      <c r="D8" s="56" t="s">
        <v>12</v>
      </c>
      <c r="E8" s="56" t="s">
        <v>78</v>
      </c>
      <c r="F8" s="56" t="s">
        <v>79</v>
      </c>
      <c r="G8" s="57" t="s">
        <v>23</v>
      </c>
      <c r="H8" s="56" t="s">
        <v>1096</v>
      </c>
      <c r="I8" s="58" t="s">
        <v>17</v>
      </c>
    </row>
    <row r="9" spans="1:9" x14ac:dyDescent="0.25">
      <c r="A9" s="56" t="s">
        <v>105</v>
      </c>
      <c r="B9" s="56">
        <v>1995</v>
      </c>
      <c r="C9" s="57" t="s">
        <v>77</v>
      </c>
      <c r="D9" s="56" t="s">
        <v>12</v>
      </c>
      <c r="E9" s="56" t="s">
        <v>90</v>
      </c>
      <c r="F9" s="56" t="s">
        <v>106</v>
      </c>
      <c r="G9" s="57" t="s">
        <v>77</v>
      </c>
      <c r="H9" s="56" t="s">
        <v>700</v>
      </c>
      <c r="I9" s="58" t="s">
        <v>17</v>
      </c>
    </row>
    <row r="10" spans="1:9" ht="60" x14ac:dyDescent="0.25">
      <c r="A10" s="56" t="s">
        <v>110</v>
      </c>
      <c r="B10" s="56">
        <v>1998</v>
      </c>
      <c r="C10" s="57" t="s">
        <v>77</v>
      </c>
      <c r="D10" s="56" t="s">
        <v>111</v>
      </c>
      <c r="E10" s="56" t="s">
        <v>112</v>
      </c>
      <c r="F10" s="56" t="s">
        <v>113</v>
      </c>
      <c r="G10" s="57" t="s">
        <v>23</v>
      </c>
      <c r="H10" s="56" t="s">
        <v>444</v>
      </c>
      <c r="I10" s="58" t="s">
        <v>546</v>
      </c>
    </row>
    <row r="11" spans="1:9" ht="30" x14ac:dyDescent="0.25">
      <c r="A11" s="56" t="s">
        <v>126</v>
      </c>
      <c r="B11" s="56">
        <v>1986</v>
      </c>
      <c r="C11" s="57" t="s">
        <v>77</v>
      </c>
      <c r="D11" s="56" t="s">
        <v>12</v>
      </c>
      <c r="E11" s="56" t="s">
        <v>121</v>
      </c>
      <c r="F11" s="56" t="s">
        <v>127</v>
      </c>
      <c r="G11" s="57" t="s">
        <v>72</v>
      </c>
      <c r="H11" s="56" t="s">
        <v>1096</v>
      </c>
      <c r="I11" s="58" t="s">
        <v>23</v>
      </c>
    </row>
    <row r="12" spans="1:9" x14ac:dyDescent="0.25">
      <c r="A12" s="56" t="s">
        <v>164</v>
      </c>
      <c r="B12" s="56">
        <v>1976</v>
      </c>
      <c r="C12" s="57" t="s">
        <v>72</v>
      </c>
      <c r="D12" s="56" t="s">
        <v>12</v>
      </c>
      <c r="E12" s="56" t="s">
        <v>24</v>
      </c>
      <c r="F12" s="56" t="s">
        <v>25</v>
      </c>
      <c r="G12" s="57" t="s">
        <v>23</v>
      </c>
      <c r="H12" s="56" t="s">
        <v>1096</v>
      </c>
      <c r="I12" s="58" t="s">
        <v>452</v>
      </c>
    </row>
    <row r="13" spans="1:9" ht="30" x14ac:dyDescent="0.25">
      <c r="A13" s="56" t="s">
        <v>170</v>
      </c>
      <c r="B13" s="56">
        <v>1997</v>
      </c>
      <c r="C13" s="57" t="s">
        <v>77</v>
      </c>
      <c r="D13" s="56" t="s">
        <v>12</v>
      </c>
      <c r="E13" s="56" t="s">
        <v>78</v>
      </c>
      <c r="F13" s="56" t="s">
        <v>79</v>
      </c>
      <c r="G13" s="57" t="s">
        <v>23</v>
      </c>
      <c r="H13" s="56" t="s">
        <v>1097</v>
      </c>
      <c r="I13" s="58" t="s">
        <v>1098</v>
      </c>
    </row>
    <row r="14" spans="1:9" x14ac:dyDescent="0.25">
      <c r="A14" s="56" t="s">
        <v>389</v>
      </c>
      <c r="B14" s="56">
        <v>1993</v>
      </c>
      <c r="C14" s="57" t="s">
        <v>77</v>
      </c>
      <c r="D14" s="56" t="s">
        <v>12</v>
      </c>
      <c r="E14" s="56" t="s">
        <v>90</v>
      </c>
      <c r="F14" s="56" t="s">
        <v>106</v>
      </c>
      <c r="G14" s="57" t="s">
        <v>77</v>
      </c>
      <c r="H14" s="56" t="s">
        <v>1099</v>
      </c>
      <c r="I14" s="58" t="s">
        <v>72</v>
      </c>
    </row>
    <row r="15" spans="1:9" x14ac:dyDescent="0.25">
      <c r="A15" s="56" t="s">
        <v>240</v>
      </c>
      <c r="B15" s="56">
        <v>1978</v>
      </c>
      <c r="C15" s="57" t="s">
        <v>77</v>
      </c>
      <c r="D15" s="56" t="s">
        <v>12</v>
      </c>
      <c r="E15" s="56" t="s">
        <v>68</v>
      </c>
      <c r="F15" s="56" t="s">
        <v>69</v>
      </c>
      <c r="G15" s="57" t="s">
        <v>77</v>
      </c>
      <c r="H15" s="56" t="s">
        <v>1099</v>
      </c>
      <c r="I15" s="58" t="s">
        <v>72</v>
      </c>
    </row>
    <row r="16" spans="1:9" ht="30" x14ac:dyDescent="0.25">
      <c r="A16" s="56" t="s">
        <v>266</v>
      </c>
      <c r="B16" s="56">
        <v>1998</v>
      </c>
      <c r="C16" s="57" t="s">
        <v>72</v>
      </c>
      <c r="D16" s="56" t="s">
        <v>12</v>
      </c>
      <c r="E16" s="56" t="s">
        <v>90</v>
      </c>
      <c r="F16" s="56" t="s">
        <v>267</v>
      </c>
      <c r="G16" s="57" t="s">
        <v>72</v>
      </c>
      <c r="H16" s="56" t="s">
        <v>1099</v>
      </c>
      <c r="I16" s="58" t="s">
        <v>23</v>
      </c>
    </row>
    <row r="17" spans="1:9" ht="45" x14ac:dyDescent="0.25">
      <c r="A17" s="56" t="s">
        <v>275</v>
      </c>
      <c r="B17" s="56">
        <v>1998</v>
      </c>
      <c r="C17" s="57" t="s">
        <v>77</v>
      </c>
      <c r="D17" s="56" t="s">
        <v>49</v>
      </c>
      <c r="E17" s="56" t="s">
        <v>100</v>
      </c>
      <c r="F17" s="56" t="s">
        <v>276</v>
      </c>
      <c r="G17" s="57" t="s">
        <v>77</v>
      </c>
      <c r="H17" s="56" t="s">
        <v>648</v>
      </c>
      <c r="I17" s="58" t="s">
        <v>17</v>
      </c>
    </row>
    <row r="18" spans="1:9" ht="60" x14ac:dyDescent="0.25">
      <c r="A18" s="56" t="s">
        <v>278</v>
      </c>
      <c r="B18" s="56">
        <v>1978</v>
      </c>
      <c r="C18" s="57" t="s">
        <v>72</v>
      </c>
      <c r="D18" s="56" t="s">
        <v>18</v>
      </c>
      <c r="E18" s="56" t="s">
        <v>279</v>
      </c>
      <c r="F18" s="56" t="s">
        <v>56</v>
      </c>
      <c r="G18" s="57" t="s">
        <v>23</v>
      </c>
      <c r="H18" s="56" t="s">
        <v>1096</v>
      </c>
      <c r="I18" s="58" t="s">
        <v>452</v>
      </c>
    </row>
    <row r="19" spans="1:9" ht="60" x14ac:dyDescent="0.25">
      <c r="A19" s="56" t="s">
        <v>281</v>
      </c>
      <c r="B19" s="56">
        <v>2001</v>
      </c>
      <c r="C19" s="57" t="s">
        <v>77</v>
      </c>
      <c r="D19" s="56" t="s">
        <v>12</v>
      </c>
      <c r="E19" s="56" t="s">
        <v>282</v>
      </c>
      <c r="F19" s="56" t="s">
        <v>283</v>
      </c>
      <c r="G19" s="57" t="s">
        <v>72</v>
      </c>
      <c r="H19" s="56" t="s">
        <v>648</v>
      </c>
      <c r="I19" s="58" t="s">
        <v>452</v>
      </c>
    </row>
    <row r="20" spans="1:9" ht="45" x14ac:dyDescent="0.25">
      <c r="A20" s="56" t="s">
        <v>298</v>
      </c>
      <c r="B20" s="56">
        <v>2000</v>
      </c>
      <c r="C20" s="57" t="s">
        <v>77</v>
      </c>
      <c r="D20" s="56" t="s">
        <v>12</v>
      </c>
      <c r="E20" s="56" t="s">
        <v>220</v>
      </c>
      <c r="F20" s="56" t="s">
        <v>299</v>
      </c>
      <c r="G20" s="57" t="s">
        <v>77</v>
      </c>
      <c r="H20" s="56" t="s">
        <v>1100</v>
      </c>
      <c r="I20" s="58" t="s">
        <v>1101</v>
      </c>
    </row>
    <row r="21" spans="1:9" ht="75" x14ac:dyDescent="0.25">
      <c r="A21" s="56" t="s">
        <v>303</v>
      </c>
      <c r="B21" s="56">
        <v>2000</v>
      </c>
      <c r="C21" s="57" t="s">
        <v>77</v>
      </c>
      <c r="D21" s="56" t="s">
        <v>215</v>
      </c>
      <c r="E21" s="56" t="s">
        <v>304</v>
      </c>
      <c r="F21" s="56" t="s">
        <v>305</v>
      </c>
      <c r="G21" s="57" t="s">
        <v>72</v>
      </c>
      <c r="H21" s="56" t="s">
        <v>1102</v>
      </c>
      <c r="I21" s="58" t="s">
        <v>1103</v>
      </c>
    </row>
    <row r="22" spans="1:9" ht="30" x14ac:dyDescent="0.25">
      <c r="A22" s="56" t="s">
        <v>309</v>
      </c>
      <c r="B22" s="56">
        <v>1976</v>
      </c>
      <c r="C22" s="57" t="s">
        <v>72</v>
      </c>
      <c r="D22" s="56" t="s">
        <v>12</v>
      </c>
      <c r="E22" s="56" t="s">
        <v>73</v>
      </c>
      <c r="F22" s="56" t="s">
        <v>74</v>
      </c>
      <c r="G22" s="57" t="s">
        <v>72</v>
      </c>
      <c r="H22" s="56" t="s">
        <v>1096</v>
      </c>
      <c r="I22" s="58" t="s">
        <v>23</v>
      </c>
    </row>
    <row r="23" spans="1:9" ht="45" x14ac:dyDescent="0.25">
      <c r="A23" s="56" t="s">
        <v>311</v>
      </c>
      <c r="B23" s="56">
        <v>2000</v>
      </c>
      <c r="C23" s="57" t="s">
        <v>77</v>
      </c>
      <c r="D23" s="56" t="s">
        <v>12</v>
      </c>
      <c r="E23" s="56" t="s">
        <v>220</v>
      </c>
      <c r="F23" s="56" t="s">
        <v>299</v>
      </c>
      <c r="G23" s="57" t="s">
        <v>72</v>
      </c>
      <c r="H23" s="56" t="s">
        <v>444</v>
      </c>
      <c r="I23" s="58" t="s">
        <v>563</v>
      </c>
    </row>
    <row r="24" spans="1:9" ht="60" x14ac:dyDescent="0.25">
      <c r="A24" s="56" t="s">
        <v>322</v>
      </c>
      <c r="B24" s="56">
        <v>1998</v>
      </c>
      <c r="C24" s="57" t="s">
        <v>77</v>
      </c>
      <c r="D24" s="56" t="s">
        <v>111</v>
      </c>
      <c r="E24" s="56" t="s">
        <v>112</v>
      </c>
      <c r="F24" s="56" t="s">
        <v>113</v>
      </c>
      <c r="G24" s="57" t="s">
        <v>77</v>
      </c>
      <c r="H24" s="56" t="s">
        <v>1104</v>
      </c>
      <c r="I24" s="58" t="s">
        <v>622</v>
      </c>
    </row>
    <row r="25" spans="1:9" ht="30" x14ac:dyDescent="0.25">
      <c r="A25" s="56" t="s">
        <v>330</v>
      </c>
      <c r="B25" s="56">
        <v>1996</v>
      </c>
      <c r="C25" s="57" t="s">
        <v>77</v>
      </c>
      <c r="D25" s="56" t="s">
        <v>12</v>
      </c>
      <c r="E25" s="56" t="s">
        <v>331</v>
      </c>
      <c r="F25" s="56" t="s">
        <v>79</v>
      </c>
      <c r="G25" s="57" t="s">
        <v>72</v>
      </c>
      <c r="H25" s="56" t="s">
        <v>1099</v>
      </c>
      <c r="I25" s="58" t="s">
        <v>23</v>
      </c>
    </row>
    <row r="26" spans="1:9" x14ac:dyDescent="0.25">
      <c r="A26" s="56" t="s">
        <v>367</v>
      </c>
      <c r="B26" s="56">
        <v>1985</v>
      </c>
      <c r="C26" s="57" t="s">
        <v>77</v>
      </c>
      <c r="D26" s="56" t="s">
        <v>12</v>
      </c>
      <c r="E26" s="56" t="s">
        <v>368</v>
      </c>
      <c r="F26" s="56" t="s">
        <v>56</v>
      </c>
      <c r="G26" s="57" t="s">
        <v>77</v>
      </c>
      <c r="H26" s="56" t="s">
        <v>1096</v>
      </c>
      <c r="I26" s="58" t="s">
        <v>72</v>
      </c>
    </row>
    <row r="27" spans="1:9" x14ac:dyDescent="0.25">
      <c r="A27" s="56" t="s">
        <v>398</v>
      </c>
      <c r="B27" s="56">
        <v>1981</v>
      </c>
      <c r="C27" s="57" t="s">
        <v>72</v>
      </c>
      <c r="D27" s="56" t="s">
        <v>12</v>
      </c>
      <c r="E27" s="56" t="s">
        <v>24</v>
      </c>
      <c r="F27" s="56" t="s">
        <v>25</v>
      </c>
      <c r="G27" s="57" t="s">
        <v>23</v>
      </c>
      <c r="H27" s="56" t="s">
        <v>1096</v>
      </c>
      <c r="I27" s="58" t="s">
        <v>452</v>
      </c>
    </row>
    <row r="28" spans="1:9" ht="60" x14ac:dyDescent="0.25">
      <c r="A28" s="56" t="s">
        <v>98</v>
      </c>
      <c r="B28" s="56">
        <v>2003</v>
      </c>
      <c r="C28" s="57" t="s">
        <v>72</v>
      </c>
      <c r="D28" s="56" t="s">
        <v>99</v>
      </c>
      <c r="E28" s="56" t="s">
        <v>100</v>
      </c>
      <c r="F28" s="56" t="s">
        <v>101</v>
      </c>
      <c r="G28" s="57" t="s">
        <v>23</v>
      </c>
      <c r="H28" s="56" t="s">
        <v>575</v>
      </c>
      <c r="I28" s="58" t="s">
        <v>541</v>
      </c>
    </row>
    <row r="29" spans="1:9" ht="45" x14ac:dyDescent="0.25">
      <c r="A29" s="56" t="s">
        <v>219</v>
      </c>
      <c r="B29" s="56">
        <v>1999</v>
      </c>
      <c r="C29" s="57" t="s">
        <v>77</v>
      </c>
      <c r="D29" s="56" t="s">
        <v>12</v>
      </c>
      <c r="E29" s="56" t="s">
        <v>220</v>
      </c>
      <c r="F29" s="56" t="s">
        <v>221</v>
      </c>
      <c r="G29" s="57" t="s">
        <v>77</v>
      </c>
      <c r="H29" s="56" t="s">
        <v>1105</v>
      </c>
      <c r="I29" s="58" t="s">
        <v>1101</v>
      </c>
    </row>
    <row r="30" spans="1:9" ht="30" x14ac:dyDescent="0.25">
      <c r="A30" s="56" t="s">
        <v>89</v>
      </c>
      <c r="B30" s="56">
        <v>1999</v>
      </c>
      <c r="C30" s="57" t="s">
        <v>77</v>
      </c>
      <c r="D30" s="56" t="s">
        <v>12</v>
      </c>
      <c r="E30" s="56" t="s">
        <v>90</v>
      </c>
      <c r="F30" s="56" t="s">
        <v>91</v>
      </c>
      <c r="G30" s="57" t="s">
        <v>23</v>
      </c>
      <c r="H30" s="56" t="s">
        <v>700</v>
      </c>
      <c r="I30" s="58" t="s">
        <v>541</v>
      </c>
    </row>
    <row r="31" spans="1:9" ht="30" x14ac:dyDescent="0.25">
      <c r="A31" s="56" t="s">
        <v>196</v>
      </c>
      <c r="B31" s="56">
        <v>2000</v>
      </c>
      <c r="C31" s="57" t="s">
        <v>77</v>
      </c>
      <c r="D31" s="56" t="s">
        <v>12</v>
      </c>
      <c r="E31" s="56" t="s">
        <v>90</v>
      </c>
      <c r="F31" s="56" t="s">
        <v>91</v>
      </c>
      <c r="G31" s="57" t="s">
        <v>77</v>
      </c>
      <c r="H31" s="56" t="s">
        <v>575</v>
      </c>
      <c r="I31" s="58" t="s">
        <v>17</v>
      </c>
    </row>
    <row r="32" spans="1:9" ht="30" x14ac:dyDescent="0.25">
      <c r="A32" s="56" t="s">
        <v>174</v>
      </c>
      <c r="B32" s="56">
        <v>2000</v>
      </c>
      <c r="C32" s="57" t="s">
        <v>77</v>
      </c>
      <c r="D32" s="56" t="s">
        <v>12</v>
      </c>
      <c r="E32" s="56" t="s">
        <v>90</v>
      </c>
      <c r="F32" s="56" t="s">
        <v>91</v>
      </c>
      <c r="G32" s="57" t="s">
        <v>77</v>
      </c>
      <c r="H32" s="56" t="s">
        <v>575</v>
      </c>
      <c r="I32" s="58" t="s">
        <v>17</v>
      </c>
    </row>
    <row r="33" spans="1:9" ht="75" x14ac:dyDescent="0.25">
      <c r="A33" s="56" t="s">
        <v>214</v>
      </c>
      <c r="B33" s="56">
        <v>2000</v>
      </c>
      <c r="C33" s="57" t="s">
        <v>77</v>
      </c>
      <c r="D33" s="56" t="s">
        <v>215</v>
      </c>
      <c r="E33" s="56" t="s">
        <v>216</v>
      </c>
      <c r="F33" s="56" t="s">
        <v>217</v>
      </c>
      <c r="G33" s="57" t="s">
        <v>77</v>
      </c>
      <c r="H33" s="56" t="s">
        <v>700</v>
      </c>
      <c r="I33" s="58" t="s">
        <v>23</v>
      </c>
    </row>
    <row r="34" spans="1:9" ht="30" x14ac:dyDescent="0.25">
      <c r="A34" s="56" t="s">
        <v>188</v>
      </c>
      <c r="B34" s="56">
        <v>1992</v>
      </c>
      <c r="C34" s="57" t="s">
        <v>23</v>
      </c>
      <c r="D34" s="56" t="s">
        <v>12</v>
      </c>
      <c r="E34" s="56" t="s">
        <v>73</v>
      </c>
      <c r="F34" s="56" t="s">
        <v>74</v>
      </c>
      <c r="G34" s="57" t="s">
        <v>23</v>
      </c>
      <c r="H34" s="56" t="s">
        <v>444</v>
      </c>
      <c r="I34" s="58" t="s">
        <v>465</v>
      </c>
    </row>
    <row r="35" spans="1:9" ht="45" x14ac:dyDescent="0.25">
      <c r="A35" s="56" t="s">
        <v>361</v>
      </c>
      <c r="B35" s="56">
        <v>2001</v>
      </c>
      <c r="C35" s="57" t="s">
        <v>77</v>
      </c>
      <c r="D35" s="56" t="s">
        <v>49</v>
      </c>
      <c r="E35" s="56" t="s">
        <v>362</v>
      </c>
      <c r="F35" s="56" t="s">
        <v>363</v>
      </c>
      <c r="G35" s="57" t="s">
        <v>77</v>
      </c>
      <c r="H35" s="56" t="s">
        <v>1106</v>
      </c>
      <c r="I35" s="58" t="s">
        <v>1101</v>
      </c>
    </row>
    <row r="36" spans="1:9" ht="30" x14ac:dyDescent="0.25">
      <c r="A36" s="56" t="s">
        <v>269</v>
      </c>
      <c r="B36" s="56">
        <v>2002</v>
      </c>
      <c r="C36" s="57" t="s">
        <v>72</v>
      </c>
      <c r="D36" s="56" t="s">
        <v>18</v>
      </c>
      <c r="E36" s="56" t="s">
        <v>19</v>
      </c>
      <c r="F36" s="56" t="s">
        <v>270</v>
      </c>
      <c r="G36" s="57" t="s">
        <v>23</v>
      </c>
      <c r="H36" s="56" t="s">
        <v>1096</v>
      </c>
      <c r="I36" s="58" t="s">
        <v>17</v>
      </c>
    </row>
    <row r="37" spans="1:9" ht="30" x14ac:dyDescent="0.25">
      <c r="A37" s="56" t="s">
        <v>207</v>
      </c>
      <c r="B37" s="56">
        <v>1997</v>
      </c>
      <c r="C37" s="57" t="s">
        <v>11</v>
      </c>
      <c r="D37" s="56" t="s">
        <v>12</v>
      </c>
      <c r="E37" s="56" t="s">
        <v>208</v>
      </c>
      <c r="F37" s="56" t="s">
        <v>36</v>
      </c>
      <c r="G37" s="57" t="s">
        <v>23</v>
      </c>
      <c r="H37" s="56" t="s">
        <v>742</v>
      </c>
      <c r="I37" s="58" t="s">
        <v>465</v>
      </c>
    </row>
    <row r="38" spans="1:9" ht="45" x14ac:dyDescent="0.25">
      <c r="A38" s="56" t="s">
        <v>254</v>
      </c>
      <c r="B38" s="56">
        <v>2003</v>
      </c>
      <c r="C38" s="57" t="s">
        <v>77</v>
      </c>
      <c r="D38" s="56" t="s">
        <v>111</v>
      </c>
      <c r="E38" s="56" t="s">
        <v>112</v>
      </c>
      <c r="F38" s="56" t="s">
        <v>255</v>
      </c>
      <c r="G38" s="57" t="s">
        <v>77</v>
      </c>
      <c r="H38" s="56" t="s">
        <v>742</v>
      </c>
      <c r="I38" s="58" t="s">
        <v>17</v>
      </c>
    </row>
    <row r="39" spans="1:9" ht="60" x14ac:dyDescent="0.25">
      <c r="A39" s="56" t="s">
        <v>385</v>
      </c>
      <c r="B39" s="56">
        <v>2002</v>
      </c>
      <c r="C39" s="57" t="s">
        <v>72</v>
      </c>
      <c r="D39" s="56" t="s">
        <v>99</v>
      </c>
      <c r="E39" s="56" t="s">
        <v>100</v>
      </c>
      <c r="F39" s="56" t="s">
        <v>101</v>
      </c>
      <c r="G39" s="57" t="s">
        <v>23</v>
      </c>
      <c r="H39" s="56" t="s">
        <v>1107</v>
      </c>
      <c r="I39" s="58" t="s">
        <v>1108</v>
      </c>
    </row>
    <row r="40" spans="1:9" ht="45" x14ac:dyDescent="0.25">
      <c r="A40" s="56" t="s">
        <v>234</v>
      </c>
      <c r="B40" s="56">
        <v>2002</v>
      </c>
      <c r="C40" s="57" t="s">
        <v>77</v>
      </c>
      <c r="D40" s="56" t="s">
        <v>12</v>
      </c>
      <c r="E40" s="56" t="s">
        <v>78</v>
      </c>
      <c r="F40" s="56" t="s">
        <v>184</v>
      </c>
      <c r="G40" s="57" t="s">
        <v>23</v>
      </c>
      <c r="H40" s="56" t="s">
        <v>1096</v>
      </c>
      <c r="I40" s="58" t="s">
        <v>17</v>
      </c>
    </row>
    <row r="41" spans="1:9" ht="90" x14ac:dyDescent="0.25">
      <c r="A41" s="56" t="s">
        <v>349</v>
      </c>
      <c r="B41" s="56">
        <v>2001</v>
      </c>
      <c r="C41" s="57" t="s">
        <v>77</v>
      </c>
      <c r="D41" s="56" t="s">
        <v>49</v>
      </c>
      <c r="E41" s="56" t="s">
        <v>346</v>
      </c>
      <c r="F41" s="56" t="s">
        <v>347</v>
      </c>
      <c r="G41" s="57" t="s">
        <v>72</v>
      </c>
      <c r="H41" s="56" t="s">
        <v>1106</v>
      </c>
      <c r="I41" s="58" t="s">
        <v>1103</v>
      </c>
    </row>
    <row r="42" spans="1:9" ht="60" x14ac:dyDescent="0.25">
      <c r="A42" s="56" t="s">
        <v>103</v>
      </c>
      <c r="B42" s="56">
        <v>2003</v>
      </c>
      <c r="C42" s="57" t="s">
        <v>77</v>
      </c>
      <c r="D42" s="56" t="s">
        <v>49</v>
      </c>
      <c r="E42" s="56" t="s">
        <v>50</v>
      </c>
      <c r="F42" s="56" t="s">
        <v>51</v>
      </c>
      <c r="G42" s="57" t="s">
        <v>23</v>
      </c>
      <c r="H42" s="56" t="s">
        <v>742</v>
      </c>
      <c r="I42" s="58" t="s">
        <v>491</v>
      </c>
    </row>
    <row r="43" spans="1:9" ht="60" x14ac:dyDescent="0.25">
      <c r="A43" s="56" t="s">
        <v>285</v>
      </c>
      <c r="B43" s="56">
        <v>2005</v>
      </c>
      <c r="C43" s="57" t="s">
        <v>23</v>
      </c>
      <c r="D43" s="56" t="s">
        <v>12</v>
      </c>
      <c r="E43" s="56" t="s">
        <v>282</v>
      </c>
      <c r="F43" s="56" t="s">
        <v>286</v>
      </c>
      <c r="G43" s="57" t="s">
        <v>23</v>
      </c>
      <c r="H43" s="56" t="s">
        <v>1099</v>
      </c>
      <c r="I43" s="58" t="s">
        <v>452</v>
      </c>
    </row>
    <row r="44" spans="1:9" ht="30" x14ac:dyDescent="0.25">
      <c r="A44" s="56" t="s">
        <v>387</v>
      </c>
      <c r="B44" s="56">
        <v>1984</v>
      </c>
      <c r="C44" s="57" t="s">
        <v>72</v>
      </c>
      <c r="D44" s="56" t="s">
        <v>12</v>
      </c>
      <c r="E44" s="56" t="s">
        <v>73</v>
      </c>
      <c r="F44" s="56" t="s">
        <v>74</v>
      </c>
      <c r="G44" s="57" t="s">
        <v>23</v>
      </c>
      <c r="H44" s="56" t="s">
        <v>1109</v>
      </c>
      <c r="I44" s="58" t="s">
        <v>1110</v>
      </c>
    </row>
    <row r="45" spans="1:9" ht="30" x14ac:dyDescent="0.25">
      <c r="A45" s="56" t="s">
        <v>203</v>
      </c>
      <c r="B45" s="56">
        <v>2006</v>
      </c>
      <c r="C45" s="57" t="s">
        <v>23</v>
      </c>
      <c r="D45" s="56" t="s">
        <v>41</v>
      </c>
      <c r="E45" s="56" t="s">
        <v>204</v>
      </c>
      <c r="F45" s="56" t="s">
        <v>205</v>
      </c>
      <c r="G45" s="57" t="s">
        <v>72</v>
      </c>
      <c r="H45" s="56" t="s">
        <v>1099</v>
      </c>
      <c r="I45" s="58" t="s">
        <v>23</v>
      </c>
    </row>
    <row r="46" spans="1:9" ht="30" x14ac:dyDescent="0.25">
      <c r="A46" s="56" t="s">
        <v>236</v>
      </c>
      <c r="B46" s="56">
        <v>2005</v>
      </c>
      <c r="C46" s="57" t="s">
        <v>23</v>
      </c>
      <c r="D46" s="56" t="s">
        <v>18</v>
      </c>
      <c r="E46" s="56" t="s">
        <v>19</v>
      </c>
      <c r="F46" s="56" t="s">
        <v>20</v>
      </c>
      <c r="G46" s="57" t="s">
        <v>77</v>
      </c>
      <c r="H46" s="56" t="s">
        <v>1099</v>
      </c>
      <c r="I46" s="58" t="s">
        <v>72</v>
      </c>
    </row>
    <row r="47" spans="1:9" ht="90" x14ac:dyDescent="0.25">
      <c r="A47" s="56" t="s">
        <v>345</v>
      </c>
      <c r="B47" s="56">
        <v>2003</v>
      </c>
      <c r="C47" s="57" t="s">
        <v>77</v>
      </c>
      <c r="D47" s="56" t="s">
        <v>49</v>
      </c>
      <c r="E47" s="56" t="s">
        <v>346</v>
      </c>
      <c r="F47" s="56" t="s">
        <v>347</v>
      </c>
      <c r="G47" s="57" t="s">
        <v>72</v>
      </c>
      <c r="H47" s="56" t="s">
        <v>700</v>
      </c>
      <c r="I47" s="58" t="s">
        <v>563</v>
      </c>
    </row>
    <row r="48" spans="1:9" ht="30" x14ac:dyDescent="0.25">
      <c r="A48" s="56" t="s">
        <v>124</v>
      </c>
      <c r="B48" s="56">
        <v>1988</v>
      </c>
      <c r="C48" s="57" t="s">
        <v>72</v>
      </c>
      <c r="D48" s="56" t="s">
        <v>12</v>
      </c>
      <c r="E48" s="56" t="s">
        <v>121</v>
      </c>
      <c r="F48" s="56" t="s">
        <v>122</v>
      </c>
      <c r="G48" s="57" t="s">
        <v>23</v>
      </c>
      <c r="H48" s="56" t="s">
        <v>1109</v>
      </c>
      <c r="I48" s="58" t="s">
        <v>1111</v>
      </c>
    </row>
    <row r="49" spans="1:9" x14ac:dyDescent="0.25">
      <c r="A49" s="60" t="s">
        <v>247</v>
      </c>
      <c r="B49" s="60">
        <v>1994</v>
      </c>
      <c r="C49" s="61" t="s">
        <v>11</v>
      </c>
      <c r="D49" s="60" t="s">
        <v>12</v>
      </c>
      <c r="E49" s="60" t="s">
        <v>13</v>
      </c>
      <c r="F49" s="60" t="s">
        <v>248</v>
      </c>
      <c r="G49" s="61" t="s">
        <v>23</v>
      </c>
      <c r="H49" s="60" t="s">
        <v>1099</v>
      </c>
      <c r="I49" s="62" t="s">
        <v>452</v>
      </c>
    </row>
    <row r="51" spans="1:9" x14ac:dyDescent="0.25">
      <c r="A51" s="1" t="s">
        <v>1112</v>
      </c>
    </row>
    <row r="52" spans="1:9" x14ac:dyDescent="0.25">
      <c r="A52" s="1" t="s">
        <v>1113</v>
      </c>
    </row>
    <row r="53" spans="1:9" x14ac:dyDescent="0.25">
      <c r="A53" s="1" t="s">
        <v>1114</v>
      </c>
    </row>
    <row r="54" spans="1:9" x14ac:dyDescent="0.25">
      <c r="A54" s="1" t="s">
        <v>1115</v>
      </c>
    </row>
    <row r="55" spans="1:9" x14ac:dyDescent="0.25">
      <c r="A55" s="1" t="s">
        <v>1116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"/>
  <sheetViews>
    <sheetView workbookViewId="0"/>
  </sheetViews>
  <sheetFormatPr defaultRowHeight="15" x14ac:dyDescent="0.25"/>
  <cols>
    <col min="1" max="1" width="22.28515625" style="1" customWidth="1"/>
    <col min="2" max="3" width="10.28515625" style="1" customWidth="1"/>
    <col min="4" max="5" width="9.140625" style="1"/>
    <col min="6" max="58" width="5.28515625" style="1" customWidth="1"/>
    <col min="59" max="16384" width="9.140625" style="1"/>
  </cols>
  <sheetData>
    <row r="1" spans="1:58" x14ac:dyDescent="0.25">
      <c r="A1" s="12" t="s">
        <v>418</v>
      </c>
      <c r="B1" s="12" t="s">
        <v>419</v>
      </c>
      <c r="C1" s="12"/>
      <c r="D1" s="12" t="s">
        <v>422</v>
      </c>
      <c r="E1" s="12" t="s">
        <v>423</v>
      </c>
      <c r="F1" s="12" t="s">
        <v>424</v>
      </c>
      <c r="G1" s="12"/>
      <c r="H1" s="12"/>
      <c r="I1" s="12"/>
      <c r="J1" s="12"/>
      <c r="K1" s="12"/>
      <c r="L1" s="12"/>
      <c r="M1" s="12"/>
      <c r="N1" s="12"/>
      <c r="O1" s="12" t="s">
        <v>425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</row>
    <row r="2" spans="1:58" x14ac:dyDescent="0.25">
      <c r="A2" s="12"/>
      <c r="B2" s="13" t="s">
        <v>420</v>
      </c>
      <c r="C2" s="13" t="s">
        <v>421</v>
      </c>
      <c r="D2" s="12"/>
      <c r="E2" s="12"/>
      <c r="F2" s="13" t="s">
        <v>54</v>
      </c>
      <c r="G2" s="13" t="s">
        <v>77</v>
      </c>
      <c r="H2" s="13">
        <v>1</v>
      </c>
      <c r="I2" s="13">
        <v>2</v>
      </c>
      <c r="J2" s="13">
        <v>3</v>
      </c>
      <c r="K2" s="13" t="s">
        <v>116</v>
      </c>
      <c r="L2" s="13" t="s">
        <v>48</v>
      </c>
      <c r="M2" s="13" t="s">
        <v>84</v>
      </c>
      <c r="N2" s="13" t="s">
        <v>11</v>
      </c>
      <c r="O2" s="13">
        <v>1951</v>
      </c>
      <c r="P2" s="13">
        <v>1952</v>
      </c>
      <c r="Q2" s="13">
        <v>1955</v>
      </c>
      <c r="R2" s="13">
        <v>1956</v>
      </c>
      <c r="S2" s="13">
        <v>1959</v>
      </c>
      <c r="T2" s="13">
        <v>1962</v>
      </c>
      <c r="U2" s="13">
        <v>1963</v>
      </c>
      <c r="V2" s="13">
        <v>1969</v>
      </c>
      <c r="W2" s="13">
        <v>1971</v>
      </c>
      <c r="X2" s="13">
        <v>1972</v>
      </c>
      <c r="Y2" s="13">
        <v>1973</v>
      </c>
      <c r="Z2" s="13">
        <v>1974</v>
      </c>
      <c r="AA2" s="13">
        <v>1975</v>
      </c>
      <c r="AB2" s="13">
        <v>1976</v>
      </c>
      <c r="AC2" s="13">
        <v>1978</v>
      </c>
      <c r="AD2" s="13">
        <v>1980</v>
      </c>
      <c r="AE2" s="13">
        <v>1981</v>
      </c>
      <c r="AF2" s="13">
        <v>1982</v>
      </c>
      <c r="AG2" s="13">
        <v>1984</v>
      </c>
      <c r="AH2" s="13">
        <v>1985</v>
      </c>
      <c r="AI2" s="13">
        <v>1986</v>
      </c>
      <c r="AJ2" s="13">
        <v>1987</v>
      </c>
      <c r="AK2" s="13">
        <v>1988</v>
      </c>
      <c r="AL2" s="13">
        <v>1989</v>
      </c>
      <c r="AM2" s="13">
        <v>1990</v>
      </c>
      <c r="AN2" s="13">
        <v>1991</v>
      </c>
      <c r="AO2" s="13">
        <v>1992</v>
      </c>
      <c r="AP2" s="13">
        <v>1993</v>
      </c>
      <c r="AQ2" s="13">
        <v>1994</v>
      </c>
      <c r="AR2" s="13">
        <v>1995</v>
      </c>
      <c r="AS2" s="13">
        <v>1996</v>
      </c>
      <c r="AT2" s="13">
        <v>1997</v>
      </c>
      <c r="AU2" s="13">
        <v>1998</v>
      </c>
      <c r="AV2" s="13">
        <v>1999</v>
      </c>
      <c r="AW2" s="13">
        <v>2000</v>
      </c>
      <c r="AX2" s="13">
        <v>2001</v>
      </c>
      <c r="AY2" s="13">
        <v>2002</v>
      </c>
      <c r="AZ2" s="13">
        <v>2003</v>
      </c>
      <c r="BA2" s="13">
        <v>2004</v>
      </c>
      <c r="BB2" s="13">
        <v>2005</v>
      </c>
      <c r="BC2" s="13">
        <v>2006</v>
      </c>
      <c r="BD2" s="13">
        <v>2007</v>
      </c>
      <c r="BE2" s="13">
        <v>2008</v>
      </c>
      <c r="BF2" s="13">
        <v>2010</v>
      </c>
    </row>
    <row r="3" spans="1:58" x14ac:dyDescent="0.25">
      <c r="A3" s="14" t="s">
        <v>68</v>
      </c>
      <c r="B3" s="15">
        <v>2</v>
      </c>
      <c r="C3" s="15">
        <v>2</v>
      </c>
      <c r="D3" s="16"/>
      <c r="E3" s="16">
        <f t="shared" ref="E3:E18" si="0">SUM(B3:D3)</f>
        <v>4</v>
      </c>
      <c r="F3" s="16"/>
      <c r="G3" s="16">
        <v>2</v>
      </c>
      <c r="H3" s="16">
        <v>1</v>
      </c>
      <c r="I3" s="16"/>
      <c r="J3" s="16"/>
      <c r="K3" s="16"/>
      <c r="L3" s="16"/>
      <c r="M3" s="16"/>
      <c r="N3" s="16">
        <v>1</v>
      </c>
      <c r="O3" s="16"/>
      <c r="P3" s="16"/>
      <c r="Q3" s="16"/>
      <c r="R3" s="16"/>
      <c r="S3" s="16"/>
      <c r="T3" s="16">
        <v>1</v>
      </c>
      <c r="U3" s="16"/>
      <c r="V3" s="16">
        <v>1</v>
      </c>
      <c r="W3" s="16"/>
      <c r="X3" s="16"/>
      <c r="Y3" s="16">
        <v>1</v>
      </c>
      <c r="Z3" s="16"/>
      <c r="AA3" s="16"/>
      <c r="AB3" s="16"/>
      <c r="AC3" s="16">
        <v>1</v>
      </c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</row>
    <row r="4" spans="1:58" x14ac:dyDescent="0.25">
      <c r="A4" s="14" t="s">
        <v>208</v>
      </c>
      <c r="B4" s="15">
        <v>1</v>
      </c>
      <c r="C4" s="15">
        <v>4</v>
      </c>
      <c r="D4" s="16"/>
      <c r="E4" s="16">
        <f t="shared" si="0"/>
        <v>5</v>
      </c>
      <c r="F4" s="16"/>
      <c r="G4" s="16"/>
      <c r="H4" s="16"/>
      <c r="I4" s="16"/>
      <c r="J4" s="16">
        <v>1</v>
      </c>
      <c r="K4" s="16"/>
      <c r="L4" s="16"/>
      <c r="M4" s="16"/>
      <c r="N4" s="16">
        <v>4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>
        <v>1</v>
      </c>
      <c r="AR4" s="16"/>
      <c r="AS4" s="16"/>
      <c r="AT4" s="16">
        <v>2</v>
      </c>
      <c r="AU4" s="16">
        <v>1</v>
      </c>
      <c r="AV4" s="16">
        <v>1</v>
      </c>
      <c r="AW4" s="16"/>
      <c r="AX4" s="16"/>
      <c r="AY4" s="16"/>
      <c r="AZ4" s="16"/>
      <c r="BA4" s="16"/>
      <c r="BB4" s="16"/>
      <c r="BC4" s="16"/>
      <c r="BD4" s="16"/>
      <c r="BE4" s="16"/>
      <c r="BF4" s="16"/>
    </row>
    <row r="5" spans="1:58" x14ac:dyDescent="0.25">
      <c r="A5" s="14" t="s">
        <v>426</v>
      </c>
      <c r="B5" s="15">
        <v>8</v>
      </c>
      <c r="C5" s="15">
        <v>2</v>
      </c>
      <c r="D5" s="16"/>
      <c r="E5" s="16">
        <f t="shared" si="0"/>
        <v>10</v>
      </c>
      <c r="F5" s="16"/>
      <c r="G5" s="16">
        <v>2</v>
      </c>
      <c r="H5" s="16">
        <v>3</v>
      </c>
      <c r="I5" s="16"/>
      <c r="J5" s="16">
        <v>1</v>
      </c>
      <c r="K5" s="16">
        <v>1</v>
      </c>
      <c r="L5" s="16">
        <v>3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>
        <v>3</v>
      </c>
      <c r="BA5" s="16">
        <v>2</v>
      </c>
      <c r="BB5" s="16">
        <v>1</v>
      </c>
      <c r="BC5" s="16">
        <v>2</v>
      </c>
      <c r="BD5" s="16">
        <v>2</v>
      </c>
      <c r="BE5" s="16"/>
      <c r="BF5" s="16"/>
    </row>
    <row r="6" spans="1:58" x14ac:dyDescent="0.25">
      <c r="A6" s="14" t="s">
        <v>427</v>
      </c>
      <c r="B6" s="15">
        <v>11</v>
      </c>
      <c r="C6" s="15">
        <v>5</v>
      </c>
      <c r="D6" s="16"/>
      <c r="E6" s="16">
        <f t="shared" si="0"/>
        <v>16</v>
      </c>
      <c r="F6" s="16">
        <v>2</v>
      </c>
      <c r="G6" s="16">
        <v>7</v>
      </c>
      <c r="H6" s="16">
        <v>6</v>
      </c>
      <c r="I6" s="16"/>
      <c r="J6" s="16"/>
      <c r="K6" s="16"/>
      <c r="L6" s="16"/>
      <c r="M6" s="16"/>
      <c r="N6" s="16">
        <v>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>
        <v>1</v>
      </c>
      <c r="AL6" s="16"/>
      <c r="AM6" s="16"/>
      <c r="AN6" s="16"/>
      <c r="AO6" s="16"/>
      <c r="AP6" s="16"/>
      <c r="AQ6" s="16"/>
      <c r="AR6" s="16">
        <v>1</v>
      </c>
      <c r="AS6" s="16"/>
      <c r="AT6" s="16"/>
      <c r="AU6" s="16">
        <v>3</v>
      </c>
      <c r="AV6" s="16"/>
      <c r="AW6" s="16"/>
      <c r="AX6" s="16">
        <v>2</v>
      </c>
      <c r="AY6" s="16">
        <v>2</v>
      </c>
      <c r="AZ6" s="16">
        <v>6</v>
      </c>
      <c r="BA6" s="16"/>
      <c r="BB6" s="16"/>
      <c r="BC6" s="16"/>
      <c r="BD6" s="16"/>
      <c r="BE6" s="16"/>
      <c r="BF6" s="16">
        <v>1</v>
      </c>
    </row>
    <row r="7" spans="1:58" x14ac:dyDescent="0.25">
      <c r="A7" s="14" t="s">
        <v>55</v>
      </c>
      <c r="B7" s="15">
        <v>4</v>
      </c>
      <c r="C7" s="15">
        <v>1</v>
      </c>
      <c r="D7" s="16"/>
      <c r="E7" s="16">
        <f t="shared" si="0"/>
        <v>5</v>
      </c>
      <c r="F7" s="16">
        <v>3</v>
      </c>
      <c r="G7" s="16">
        <v>1</v>
      </c>
      <c r="H7" s="16">
        <v>1</v>
      </c>
      <c r="I7" s="16"/>
      <c r="J7" s="16"/>
      <c r="K7" s="16"/>
      <c r="L7" s="16"/>
      <c r="M7" s="16"/>
      <c r="N7" s="16"/>
      <c r="O7" s="16">
        <v>2</v>
      </c>
      <c r="P7" s="16">
        <v>2</v>
      </c>
      <c r="Q7" s="16"/>
      <c r="R7" s="16"/>
      <c r="S7" s="16"/>
      <c r="T7" s="16"/>
      <c r="U7" s="16">
        <v>1</v>
      </c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</row>
    <row r="8" spans="1:58" x14ac:dyDescent="0.25">
      <c r="A8" s="14" t="s">
        <v>428</v>
      </c>
      <c r="B8" s="15">
        <v>9</v>
      </c>
      <c r="C8" s="15">
        <v>3</v>
      </c>
      <c r="D8" s="16"/>
      <c r="E8" s="16">
        <f t="shared" si="0"/>
        <v>12</v>
      </c>
      <c r="F8" s="16">
        <v>2</v>
      </c>
      <c r="G8" s="16">
        <v>1</v>
      </c>
      <c r="H8" s="16">
        <v>4</v>
      </c>
      <c r="I8" s="16">
        <v>2</v>
      </c>
      <c r="J8" s="16">
        <v>3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>
        <v>1</v>
      </c>
      <c r="Y8" s="16">
        <v>3</v>
      </c>
      <c r="Z8" s="16"/>
      <c r="AA8" s="16"/>
      <c r="AB8" s="16"/>
      <c r="AC8" s="16">
        <v>1</v>
      </c>
      <c r="AD8" s="16">
        <v>1</v>
      </c>
      <c r="AE8" s="16">
        <v>1</v>
      </c>
      <c r="AF8" s="16"/>
      <c r="AG8" s="16">
        <v>1</v>
      </c>
      <c r="AH8" s="16"/>
      <c r="AI8" s="16">
        <v>1</v>
      </c>
      <c r="AJ8" s="16">
        <v>1</v>
      </c>
      <c r="AK8" s="16">
        <v>2</v>
      </c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</row>
    <row r="9" spans="1:58" x14ac:dyDescent="0.25">
      <c r="A9" s="14" t="s">
        <v>429</v>
      </c>
      <c r="B9" s="15">
        <v>13</v>
      </c>
      <c r="C9" s="15">
        <v>5</v>
      </c>
      <c r="D9" s="16"/>
      <c r="E9" s="16">
        <f t="shared" si="0"/>
        <v>18</v>
      </c>
      <c r="F9" s="16"/>
      <c r="G9" s="16">
        <v>4</v>
      </c>
      <c r="H9" s="16"/>
      <c r="I9" s="16">
        <v>3</v>
      </c>
      <c r="J9" s="16">
        <v>1</v>
      </c>
      <c r="K9" s="16">
        <v>3</v>
      </c>
      <c r="L9" s="16">
        <v>1</v>
      </c>
      <c r="M9" s="16">
        <v>3</v>
      </c>
      <c r="N9" s="16">
        <v>3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>
        <v>1</v>
      </c>
      <c r="AB9" s="16"/>
      <c r="AC9" s="16"/>
      <c r="AD9" s="16"/>
      <c r="AE9" s="16"/>
      <c r="AF9" s="16"/>
      <c r="AG9" s="16"/>
      <c r="AH9" s="16"/>
      <c r="AI9" s="16"/>
      <c r="AJ9" s="16"/>
      <c r="AK9" s="16">
        <v>1</v>
      </c>
      <c r="AL9" s="16"/>
      <c r="AM9" s="16"/>
      <c r="AN9" s="16"/>
      <c r="AO9" s="16"/>
      <c r="AP9" s="16"/>
      <c r="AQ9" s="16"/>
      <c r="AR9" s="16"/>
      <c r="AS9" s="16">
        <v>1</v>
      </c>
      <c r="AT9" s="16">
        <v>1</v>
      </c>
      <c r="AU9" s="16"/>
      <c r="AV9" s="16"/>
      <c r="AW9" s="16">
        <v>1</v>
      </c>
      <c r="AX9" s="16"/>
      <c r="AY9" s="16">
        <v>3</v>
      </c>
      <c r="AZ9" s="16">
        <v>2</v>
      </c>
      <c r="BA9" s="16">
        <v>3</v>
      </c>
      <c r="BB9" s="16">
        <v>2</v>
      </c>
      <c r="BC9" s="16"/>
      <c r="BD9" s="16">
        <v>3</v>
      </c>
      <c r="BE9" s="16"/>
      <c r="BF9" s="16"/>
    </row>
    <row r="10" spans="1:58" x14ac:dyDescent="0.25">
      <c r="A10" s="14" t="s">
        <v>13</v>
      </c>
      <c r="B10" s="15">
        <v>16</v>
      </c>
      <c r="C10" s="15">
        <v>5</v>
      </c>
      <c r="D10" s="16"/>
      <c r="E10" s="16">
        <f t="shared" si="0"/>
        <v>21</v>
      </c>
      <c r="F10" s="16">
        <v>1</v>
      </c>
      <c r="G10" s="16">
        <v>2</v>
      </c>
      <c r="H10" s="16">
        <v>5</v>
      </c>
      <c r="I10" s="16">
        <v>6</v>
      </c>
      <c r="J10" s="16"/>
      <c r="K10" s="16">
        <v>1</v>
      </c>
      <c r="L10" s="16"/>
      <c r="M10" s="16"/>
      <c r="N10" s="16">
        <v>6</v>
      </c>
      <c r="O10" s="16"/>
      <c r="P10" s="16"/>
      <c r="Q10" s="16">
        <v>2</v>
      </c>
      <c r="R10" s="16"/>
      <c r="S10" s="16">
        <v>1</v>
      </c>
      <c r="T10" s="16">
        <v>2</v>
      </c>
      <c r="U10" s="16">
        <v>2</v>
      </c>
      <c r="V10" s="16"/>
      <c r="W10" s="16"/>
      <c r="X10" s="16"/>
      <c r="Y10" s="16"/>
      <c r="Z10" s="16"/>
      <c r="AA10" s="16">
        <v>1</v>
      </c>
      <c r="AB10" s="16">
        <v>2</v>
      </c>
      <c r="AC10" s="16"/>
      <c r="AD10" s="16">
        <v>1</v>
      </c>
      <c r="AE10" s="16">
        <v>2</v>
      </c>
      <c r="AF10" s="16"/>
      <c r="AG10" s="16">
        <v>1</v>
      </c>
      <c r="AH10" s="16">
        <v>1</v>
      </c>
      <c r="AI10" s="16"/>
      <c r="AJ10" s="16"/>
      <c r="AK10" s="16"/>
      <c r="AL10" s="16"/>
      <c r="AM10" s="16"/>
      <c r="AN10" s="16"/>
      <c r="AO10" s="16">
        <v>1</v>
      </c>
      <c r="AP10" s="16"/>
      <c r="AQ10" s="16">
        <v>1</v>
      </c>
      <c r="AR10" s="16"/>
      <c r="AS10" s="16"/>
      <c r="AT10" s="16"/>
      <c r="AU10" s="16"/>
      <c r="AV10" s="16">
        <v>1</v>
      </c>
      <c r="AW10" s="16"/>
      <c r="AX10" s="16">
        <v>2</v>
      </c>
      <c r="AY10" s="16"/>
      <c r="AZ10" s="16">
        <v>1</v>
      </c>
      <c r="BA10" s="16"/>
      <c r="BB10" s="16"/>
      <c r="BC10" s="16"/>
      <c r="BD10" s="16"/>
      <c r="BE10" s="16"/>
      <c r="BF10" s="16"/>
    </row>
    <row r="11" spans="1:58" x14ac:dyDescent="0.25">
      <c r="A11" s="14" t="s">
        <v>430</v>
      </c>
      <c r="B11" s="15">
        <v>12</v>
      </c>
      <c r="C11" s="15">
        <v>6</v>
      </c>
      <c r="D11" s="16"/>
      <c r="E11" s="16">
        <f t="shared" si="0"/>
        <v>18</v>
      </c>
      <c r="F11" s="16"/>
      <c r="G11" s="16">
        <v>8</v>
      </c>
      <c r="H11" s="16">
        <v>2</v>
      </c>
      <c r="I11" s="16">
        <v>1</v>
      </c>
      <c r="J11" s="16">
        <v>1</v>
      </c>
      <c r="K11" s="16"/>
      <c r="L11" s="16">
        <v>1</v>
      </c>
      <c r="M11" s="16">
        <v>1</v>
      </c>
      <c r="N11" s="16">
        <v>4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>
        <v>1</v>
      </c>
      <c r="AQ11" s="16"/>
      <c r="AR11" s="16">
        <v>1</v>
      </c>
      <c r="AS11" s="16"/>
      <c r="AT11" s="16">
        <v>1</v>
      </c>
      <c r="AU11" s="16">
        <v>1</v>
      </c>
      <c r="AV11" s="16">
        <v>1</v>
      </c>
      <c r="AW11" s="16">
        <v>5</v>
      </c>
      <c r="AX11" s="16"/>
      <c r="AY11" s="16"/>
      <c r="AZ11" s="16"/>
      <c r="BA11" s="16">
        <v>2</v>
      </c>
      <c r="BB11" s="16">
        <v>3</v>
      </c>
      <c r="BC11" s="16">
        <v>2</v>
      </c>
      <c r="BD11" s="16"/>
      <c r="BE11" s="16">
        <v>1</v>
      </c>
      <c r="BF11" s="16"/>
    </row>
    <row r="12" spans="1:58" x14ac:dyDescent="0.25">
      <c r="A12" s="14" t="s">
        <v>431</v>
      </c>
      <c r="B12" s="15">
        <v>7</v>
      </c>
      <c r="C12" s="15">
        <v>2</v>
      </c>
      <c r="D12" s="16"/>
      <c r="E12" s="16">
        <f t="shared" si="0"/>
        <v>9</v>
      </c>
      <c r="F12" s="16">
        <v>2</v>
      </c>
      <c r="G12" s="16">
        <v>6</v>
      </c>
      <c r="H12" s="16"/>
      <c r="I12" s="16">
        <v>1</v>
      </c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>
        <v>2</v>
      </c>
      <c r="AU12" s="16"/>
      <c r="AV12" s="16"/>
      <c r="AW12" s="16">
        <v>3</v>
      </c>
      <c r="AX12" s="16">
        <v>1</v>
      </c>
      <c r="AY12" s="16">
        <v>3</v>
      </c>
      <c r="AZ12" s="16"/>
      <c r="BA12" s="16"/>
      <c r="BB12" s="16"/>
      <c r="BC12" s="16"/>
      <c r="BD12" s="16"/>
      <c r="BE12" s="16"/>
      <c r="BF12" s="16"/>
    </row>
    <row r="13" spans="1:58" x14ac:dyDescent="0.25">
      <c r="A13" s="14" t="s">
        <v>432</v>
      </c>
      <c r="B13" s="15">
        <v>4</v>
      </c>
      <c r="C13" s="15"/>
      <c r="D13" s="16"/>
      <c r="E13" s="16">
        <f t="shared" si="0"/>
        <v>4</v>
      </c>
      <c r="F13" s="16"/>
      <c r="G13" s="16"/>
      <c r="H13" s="16">
        <v>2</v>
      </c>
      <c r="I13" s="16">
        <v>1</v>
      </c>
      <c r="J13" s="16"/>
      <c r="K13" s="16"/>
      <c r="L13" s="16"/>
      <c r="M13" s="16"/>
      <c r="N13" s="16">
        <v>1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>
        <v>1</v>
      </c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>
        <v>1</v>
      </c>
      <c r="AZ13" s="16"/>
      <c r="BA13" s="16"/>
      <c r="BB13" s="16">
        <v>1</v>
      </c>
      <c r="BC13" s="16">
        <v>1</v>
      </c>
      <c r="BD13" s="16"/>
      <c r="BE13" s="16"/>
      <c r="BF13" s="16"/>
    </row>
    <row r="14" spans="1:58" x14ac:dyDescent="0.25">
      <c r="A14" s="14" t="s">
        <v>433</v>
      </c>
      <c r="B14" s="15">
        <v>8</v>
      </c>
      <c r="C14" s="15">
        <v>3</v>
      </c>
      <c r="D14" s="16"/>
      <c r="E14" s="16">
        <f t="shared" si="0"/>
        <v>11</v>
      </c>
      <c r="F14" s="16"/>
      <c r="G14" s="16"/>
      <c r="H14" s="16">
        <v>2</v>
      </c>
      <c r="I14" s="16">
        <v>3</v>
      </c>
      <c r="J14" s="16">
        <v>1</v>
      </c>
      <c r="K14" s="16"/>
      <c r="L14" s="16"/>
      <c r="M14" s="16"/>
      <c r="N14" s="16">
        <v>5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>
        <v>1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>
        <v>2</v>
      </c>
      <c r="AM14" s="16"/>
      <c r="AN14" s="16"/>
      <c r="AO14" s="16">
        <v>2</v>
      </c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>
        <v>2</v>
      </c>
      <c r="BA14" s="16">
        <v>1</v>
      </c>
      <c r="BB14" s="16"/>
      <c r="BC14" s="16">
        <v>2</v>
      </c>
      <c r="BD14" s="16"/>
      <c r="BE14" s="16">
        <v>1</v>
      </c>
      <c r="BF14" s="16"/>
    </row>
    <row r="15" spans="1:58" x14ac:dyDescent="0.25">
      <c r="A15" s="14" t="s">
        <v>434</v>
      </c>
      <c r="B15" s="15">
        <v>4</v>
      </c>
      <c r="C15" s="15">
        <v>1</v>
      </c>
      <c r="D15" s="16"/>
      <c r="E15" s="16">
        <f t="shared" si="0"/>
        <v>5</v>
      </c>
      <c r="F15" s="16"/>
      <c r="G15" s="16"/>
      <c r="H15" s="16"/>
      <c r="I15" s="16"/>
      <c r="J15" s="16"/>
      <c r="K15" s="16"/>
      <c r="L15" s="16"/>
      <c r="M15" s="16"/>
      <c r="N15" s="16">
        <v>5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>
        <v>1</v>
      </c>
      <c r="AE15" s="16"/>
      <c r="AF15" s="16">
        <v>1</v>
      </c>
      <c r="AG15" s="16"/>
      <c r="AH15" s="16">
        <v>1</v>
      </c>
      <c r="AI15" s="16">
        <v>1</v>
      </c>
      <c r="AJ15" s="16"/>
      <c r="AK15" s="16"/>
      <c r="AL15" s="16"/>
      <c r="AM15" s="16">
        <v>1</v>
      </c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</row>
    <row r="16" spans="1:58" x14ac:dyDescent="0.25">
      <c r="A16" s="14" t="s">
        <v>435</v>
      </c>
      <c r="B16" s="15">
        <v>2</v>
      </c>
      <c r="C16" s="15"/>
      <c r="D16" s="16"/>
      <c r="E16" s="16">
        <f t="shared" si="0"/>
        <v>2</v>
      </c>
      <c r="F16" s="16">
        <v>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>
        <v>2</v>
      </c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</row>
    <row r="17" spans="1:58" x14ac:dyDescent="0.25">
      <c r="A17" s="14" t="s">
        <v>436</v>
      </c>
      <c r="B17" s="15">
        <v>9</v>
      </c>
      <c r="C17" s="15">
        <v>3</v>
      </c>
      <c r="D17" s="16"/>
      <c r="E17" s="16">
        <f t="shared" si="0"/>
        <v>12</v>
      </c>
      <c r="F17" s="16">
        <v>1</v>
      </c>
      <c r="G17" s="16">
        <v>4</v>
      </c>
      <c r="H17" s="16">
        <v>4</v>
      </c>
      <c r="I17" s="16">
        <v>1</v>
      </c>
      <c r="J17" s="16"/>
      <c r="K17" s="16"/>
      <c r="L17" s="16"/>
      <c r="M17" s="16"/>
      <c r="N17" s="16">
        <v>2</v>
      </c>
      <c r="O17" s="16"/>
      <c r="P17" s="16"/>
      <c r="Q17" s="16"/>
      <c r="R17" s="16">
        <v>1</v>
      </c>
      <c r="S17" s="16"/>
      <c r="T17" s="16"/>
      <c r="U17" s="16"/>
      <c r="V17" s="16">
        <v>1</v>
      </c>
      <c r="W17" s="16">
        <v>1</v>
      </c>
      <c r="X17" s="16"/>
      <c r="Y17" s="16"/>
      <c r="Z17" s="16"/>
      <c r="AA17" s="16"/>
      <c r="AB17" s="16">
        <v>1</v>
      </c>
      <c r="AC17" s="16"/>
      <c r="AD17" s="16"/>
      <c r="AE17" s="16"/>
      <c r="AF17" s="16"/>
      <c r="AG17" s="16">
        <v>1</v>
      </c>
      <c r="AH17" s="16">
        <v>1</v>
      </c>
      <c r="AI17" s="16">
        <v>1</v>
      </c>
      <c r="AJ17" s="16"/>
      <c r="AK17" s="16"/>
      <c r="AL17" s="16">
        <v>1</v>
      </c>
      <c r="AM17" s="16"/>
      <c r="AN17" s="16">
        <v>1</v>
      </c>
      <c r="AO17" s="16">
        <v>1</v>
      </c>
      <c r="AP17" s="16"/>
      <c r="AQ17" s="16"/>
      <c r="AR17" s="16"/>
      <c r="AS17" s="16"/>
      <c r="AT17" s="16"/>
      <c r="AU17" s="16"/>
      <c r="AV17" s="16"/>
      <c r="AW17" s="16">
        <v>2</v>
      </c>
      <c r="AX17" s="16"/>
      <c r="AY17" s="16"/>
      <c r="AZ17" s="16"/>
      <c r="BA17" s="16"/>
      <c r="BB17" s="16"/>
      <c r="BC17" s="16"/>
      <c r="BD17" s="16"/>
      <c r="BE17" s="16"/>
      <c r="BF17" s="16"/>
    </row>
    <row r="18" spans="1:58" x14ac:dyDescent="0.25">
      <c r="A18" s="14" t="s">
        <v>437</v>
      </c>
      <c r="B18" s="15">
        <v>3</v>
      </c>
      <c r="C18" s="15">
        <v>4</v>
      </c>
      <c r="D18" s="16"/>
      <c r="E18" s="16">
        <f t="shared" si="0"/>
        <v>7</v>
      </c>
      <c r="F18" s="16"/>
      <c r="G18" s="16"/>
      <c r="H18" s="16"/>
      <c r="I18" s="16">
        <v>3</v>
      </c>
      <c r="J18" s="16">
        <v>4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>
        <v>2</v>
      </c>
      <c r="AY18" s="16"/>
      <c r="AZ18" s="16">
        <v>1</v>
      </c>
      <c r="BA18" s="16">
        <v>3</v>
      </c>
      <c r="BB18" s="16">
        <v>1</v>
      </c>
      <c r="BC18" s="16"/>
      <c r="BD18" s="16"/>
      <c r="BE18" s="16"/>
      <c r="BF18" s="16"/>
    </row>
    <row r="19" spans="1:58" x14ac:dyDescent="0.25">
      <c r="A19" s="15" t="s">
        <v>438</v>
      </c>
      <c r="B19" s="15">
        <f t="shared" ref="B19:AG19" si="1">SUM(B3:B18)</f>
        <v>113</v>
      </c>
      <c r="C19" s="15">
        <f t="shared" si="1"/>
        <v>46</v>
      </c>
      <c r="D19" s="15">
        <f t="shared" si="1"/>
        <v>0</v>
      </c>
      <c r="E19" s="15">
        <f t="shared" si="1"/>
        <v>159</v>
      </c>
      <c r="F19" s="15">
        <f t="shared" si="1"/>
        <v>13</v>
      </c>
      <c r="G19" s="15">
        <f t="shared" si="1"/>
        <v>37</v>
      </c>
      <c r="H19" s="15">
        <f t="shared" si="1"/>
        <v>30</v>
      </c>
      <c r="I19" s="15">
        <f t="shared" si="1"/>
        <v>21</v>
      </c>
      <c r="J19" s="15">
        <f t="shared" si="1"/>
        <v>12</v>
      </c>
      <c r="K19" s="15">
        <f t="shared" si="1"/>
        <v>5</v>
      </c>
      <c r="L19" s="15">
        <f t="shared" si="1"/>
        <v>5</v>
      </c>
      <c r="M19" s="15">
        <f t="shared" si="1"/>
        <v>4</v>
      </c>
      <c r="N19" s="15">
        <f t="shared" si="1"/>
        <v>32</v>
      </c>
      <c r="O19" s="15">
        <f t="shared" si="1"/>
        <v>2</v>
      </c>
      <c r="P19" s="15">
        <f t="shared" si="1"/>
        <v>2</v>
      </c>
      <c r="Q19" s="15">
        <f t="shared" si="1"/>
        <v>2</v>
      </c>
      <c r="R19" s="15">
        <f t="shared" si="1"/>
        <v>1</v>
      </c>
      <c r="S19" s="15">
        <f t="shared" si="1"/>
        <v>1</v>
      </c>
      <c r="T19" s="15">
        <f t="shared" si="1"/>
        <v>3</v>
      </c>
      <c r="U19" s="15">
        <f t="shared" si="1"/>
        <v>3</v>
      </c>
      <c r="V19" s="15">
        <f t="shared" si="1"/>
        <v>2</v>
      </c>
      <c r="W19" s="15">
        <f t="shared" si="1"/>
        <v>1</v>
      </c>
      <c r="X19" s="15">
        <f t="shared" si="1"/>
        <v>1</v>
      </c>
      <c r="Y19" s="15">
        <f t="shared" si="1"/>
        <v>4</v>
      </c>
      <c r="Z19" s="15">
        <f t="shared" si="1"/>
        <v>1</v>
      </c>
      <c r="AA19" s="15">
        <f t="shared" si="1"/>
        <v>2</v>
      </c>
      <c r="AB19" s="15">
        <f t="shared" si="1"/>
        <v>3</v>
      </c>
      <c r="AC19" s="15">
        <f t="shared" si="1"/>
        <v>3</v>
      </c>
      <c r="AD19" s="15">
        <f t="shared" si="1"/>
        <v>3</v>
      </c>
      <c r="AE19" s="15">
        <f t="shared" si="1"/>
        <v>3</v>
      </c>
      <c r="AF19" s="15">
        <f t="shared" si="1"/>
        <v>1</v>
      </c>
      <c r="AG19" s="15">
        <f t="shared" si="1"/>
        <v>3</v>
      </c>
      <c r="AH19" s="15">
        <f t="shared" ref="AH19:BM19" si="2">SUM(AH3:AH18)</f>
        <v>3</v>
      </c>
      <c r="AI19" s="15">
        <f t="shared" si="2"/>
        <v>3</v>
      </c>
      <c r="AJ19" s="15">
        <f t="shared" si="2"/>
        <v>1</v>
      </c>
      <c r="AK19" s="15">
        <f t="shared" si="2"/>
        <v>4</v>
      </c>
      <c r="AL19" s="15">
        <f t="shared" si="2"/>
        <v>3</v>
      </c>
      <c r="AM19" s="15">
        <f t="shared" si="2"/>
        <v>3</v>
      </c>
      <c r="AN19" s="15">
        <f t="shared" si="2"/>
        <v>1</v>
      </c>
      <c r="AO19" s="15">
        <f t="shared" si="2"/>
        <v>4</v>
      </c>
      <c r="AP19" s="15">
        <f t="shared" si="2"/>
        <v>1</v>
      </c>
      <c r="AQ19" s="15">
        <f t="shared" si="2"/>
        <v>2</v>
      </c>
      <c r="AR19" s="15">
        <f t="shared" si="2"/>
        <v>2</v>
      </c>
      <c r="AS19" s="15">
        <f t="shared" si="2"/>
        <v>1</v>
      </c>
      <c r="AT19" s="15">
        <f t="shared" si="2"/>
        <v>6</v>
      </c>
      <c r="AU19" s="15">
        <f t="shared" si="2"/>
        <v>5</v>
      </c>
      <c r="AV19" s="15">
        <f t="shared" si="2"/>
        <v>3</v>
      </c>
      <c r="AW19" s="15">
        <f t="shared" si="2"/>
        <v>11</v>
      </c>
      <c r="AX19" s="15">
        <f t="shared" si="2"/>
        <v>7</v>
      </c>
      <c r="AY19" s="15">
        <f t="shared" si="2"/>
        <v>9</v>
      </c>
      <c r="AZ19" s="15">
        <f t="shared" si="2"/>
        <v>15</v>
      </c>
      <c r="BA19" s="15">
        <f t="shared" si="2"/>
        <v>11</v>
      </c>
      <c r="BB19" s="15">
        <f t="shared" si="2"/>
        <v>8</v>
      </c>
      <c r="BC19" s="15">
        <f t="shared" si="2"/>
        <v>7</v>
      </c>
      <c r="BD19" s="15">
        <f t="shared" si="2"/>
        <v>5</v>
      </c>
      <c r="BE19" s="15">
        <f t="shared" si="2"/>
        <v>2</v>
      </c>
      <c r="BF19" s="15">
        <f t="shared" si="2"/>
        <v>1</v>
      </c>
    </row>
  </sheetData>
  <mergeCells count="6">
    <mergeCell ref="A1:A2"/>
    <mergeCell ref="B1:C1"/>
    <mergeCell ref="D1:D2"/>
    <mergeCell ref="E1:E2"/>
    <mergeCell ref="F1:N1"/>
    <mergeCell ref="O1:BF1"/>
  </mergeCells>
  <pageMargins left="0.7" right="0.7" top="0.75" bottom="0.75" header="0.3" footer="0.3"/>
  <pageSetup paperSize="9" orientation="portrait" r:id="rId1"/>
  <ignoredErrors>
    <ignoredError sqref="F2:N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9" width="5.42578125" style="1" customWidth="1"/>
    <col min="10" max="16384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3" t="s">
        <v>10</v>
      </c>
      <c r="C2" s="2">
        <v>1963</v>
      </c>
      <c r="D2" s="4" t="s">
        <v>11</v>
      </c>
      <c r="E2" s="3" t="s">
        <v>12</v>
      </c>
      <c r="F2" s="3" t="s">
        <v>13</v>
      </c>
      <c r="G2" s="3"/>
      <c r="H2" s="3" t="s">
        <v>14</v>
      </c>
      <c r="I2" s="2">
        <v>0</v>
      </c>
    </row>
    <row r="3" spans="1:9" x14ac:dyDescent="0.25">
      <c r="A3" s="5" t="s">
        <v>15</v>
      </c>
      <c r="B3" s="6" t="s">
        <v>16</v>
      </c>
      <c r="C3" s="5">
        <v>2004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14</v>
      </c>
      <c r="I3" s="5">
        <v>0</v>
      </c>
    </row>
    <row r="4" spans="1:9" x14ac:dyDescent="0.25">
      <c r="A4" s="5" t="s">
        <v>21</v>
      </c>
      <c r="B4" s="6" t="s">
        <v>22</v>
      </c>
      <c r="C4" s="5">
        <v>1962</v>
      </c>
      <c r="D4" s="7" t="s">
        <v>23</v>
      </c>
      <c r="E4" s="6" t="s">
        <v>12</v>
      </c>
      <c r="F4" s="6" t="s">
        <v>24</v>
      </c>
      <c r="G4" s="6" t="s">
        <v>25</v>
      </c>
      <c r="H4" s="6" t="s">
        <v>14</v>
      </c>
      <c r="I4" s="5">
        <v>0</v>
      </c>
    </row>
    <row r="5" spans="1:9" x14ac:dyDescent="0.25">
      <c r="A5" s="5" t="s">
        <v>26</v>
      </c>
      <c r="B5" s="6" t="s">
        <v>27</v>
      </c>
      <c r="C5" s="5">
        <v>1963</v>
      </c>
      <c r="D5" s="7" t="s">
        <v>23</v>
      </c>
      <c r="E5" s="6" t="s">
        <v>12</v>
      </c>
      <c r="F5" s="6" t="s">
        <v>24</v>
      </c>
      <c r="G5" s="6" t="s">
        <v>25</v>
      </c>
      <c r="H5" s="6" t="s">
        <v>28</v>
      </c>
      <c r="I5" s="5">
        <v>0</v>
      </c>
    </row>
    <row r="6" spans="1:9" x14ac:dyDescent="0.25">
      <c r="A6" s="5" t="s">
        <v>29</v>
      </c>
      <c r="B6" s="6" t="s">
        <v>30</v>
      </c>
      <c r="C6" s="5">
        <v>2006</v>
      </c>
      <c r="D6" s="7" t="s">
        <v>11</v>
      </c>
      <c r="E6" s="6" t="s">
        <v>18</v>
      </c>
      <c r="F6" s="6" t="s">
        <v>31</v>
      </c>
      <c r="G6" s="6" t="s">
        <v>32</v>
      </c>
      <c r="H6" s="6" t="s">
        <v>14</v>
      </c>
      <c r="I6" s="5">
        <v>0</v>
      </c>
    </row>
    <row r="7" spans="1:9" x14ac:dyDescent="0.25">
      <c r="A7" s="5" t="s">
        <v>33</v>
      </c>
      <c r="B7" s="6" t="s">
        <v>34</v>
      </c>
      <c r="C7" s="5">
        <v>1997</v>
      </c>
      <c r="D7" s="7" t="s">
        <v>11</v>
      </c>
      <c r="E7" s="6" t="s">
        <v>12</v>
      </c>
      <c r="F7" s="6" t="s">
        <v>35</v>
      </c>
      <c r="G7" s="6" t="s">
        <v>36</v>
      </c>
      <c r="H7" s="6" t="s">
        <v>28</v>
      </c>
      <c r="I7" s="5">
        <v>0</v>
      </c>
    </row>
    <row r="8" spans="1:9" x14ac:dyDescent="0.25">
      <c r="A8" s="5" t="s">
        <v>37</v>
      </c>
      <c r="B8" s="6" t="s">
        <v>38</v>
      </c>
      <c r="C8" s="5">
        <v>1962</v>
      </c>
      <c r="D8" s="7" t="s">
        <v>23</v>
      </c>
      <c r="E8" s="6" t="s">
        <v>12</v>
      </c>
      <c r="F8" s="6" t="s">
        <v>24</v>
      </c>
      <c r="G8" s="6" t="s">
        <v>25</v>
      </c>
      <c r="H8" s="6" t="s">
        <v>14</v>
      </c>
      <c r="I8" s="5">
        <v>0</v>
      </c>
    </row>
    <row r="9" spans="1:9" x14ac:dyDescent="0.25">
      <c r="A9" s="5" t="s">
        <v>39</v>
      </c>
      <c r="B9" s="6" t="s">
        <v>40</v>
      </c>
      <c r="C9" s="5">
        <v>1974</v>
      </c>
      <c r="D9" s="7" t="s">
        <v>11</v>
      </c>
      <c r="E9" s="6" t="s">
        <v>41</v>
      </c>
      <c r="F9" s="6"/>
      <c r="G9" s="6"/>
      <c r="H9" s="6" t="s">
        <v>14</v>
      </c>
      <c r="I9" s="5">
        <v>0</v>
      </c>
    </row>
    <row r="10" spans="1:9" x14ac:dyDescent="0.25">
      <c r="A10" s="5" t="s">
        <v>42</v>
      </c>
      <c r="B10" s="6" t="s">
        <v>43</v>
      </c>
      <c r="C10" s="5">
        <v>1980</v>
      </c>
      <c r="D10" s="7" t="s">
        <v>11</v>
      </c>
      <c r="E10" s="6" t="s">
        <v>12</v>
      </c>
      <c r="F10" s="6" t="s">
        <v>44</v>
      </c>
      <c r="G10" s="6" t="s">
        <v>45</v>
      </c>
      <c r="H10" s="6" t="s">
        <v>14</v>
      </c>
      <c r="I10" s="5">
        <v>0</v>
      </c>
    </row>
    <row r="11" spans="1:9" x14ac:dyDescent="0.25">
      <c r="A11" s="5" t="s">
        <v>46</v>
      </c>
      <c r="B11" s="6" t="s">
        <v>47</v>
      </c>
      <c r="C11" s="5">
        <v>2006</v>
      </c>
      <c r="D11" s="7" t="s">
        <v>48</v>
      </c>
      <c r="E11" s="6" t="s">
        <v>49</v>
      </c>
      <c r="F11" s="6" t="s">
        <v>50</v>
      </c>
      <c r="G11" s="6" t="s">
        <v>51</v>
      </c>
      <c r="H11" s="6" t="s">
        <v>28</v>
      </c>
      <c r="I11" s="5">
        <v>0</v>
      </c>
    </row>
    <row r="12" spans="1:9" x14ac:dyDescent="0.25">
      <c r="A12" s="5" t="s">
        <v>52</v>
      </c>
      <c r="B12" s="6" t="s">
        <v>53</v>
      </c>
      <c r="C12" s="5">
        <v>1952</v>
      </c>
      <c r="D12" s="7" t="s">
        <v>54</v>
      </c>
      <c r="E12" s="6" t="s">
        <v>12</v>
      </c>
      <c r="F12" s="6" t="s">
        <v>55</v>
      </c>
      <c r="G12" s="6" t="s">
        <v>56</v>
      </c>
      <c r="H12" s="6" t="s">
        <v>14</v>
      </c>
      <c r="I12" s="5">
        <v>0</v>
      </c>
    </row>
    <row r="13" spans="1:9" x14ac:dyDescent="0.25">
      <c r="A13" s="5" t="s">
        <v>57</v>
      </c>
      <c r="B13" s="6" t="s">
        <v>58</v>
      </c>
      <c r="C13" s="5">
        <v>1984</v>
      </c>
      <c r="D13" s="7" t="s">
        <v>54</v>
      </c>
      <c r="E13" s="6" t="s">
        <v>12</v>
      </c>
      <c r="F13" s="6" t="s">
        <v>59</v>
      </c>
      <c r="G13" s="6"/>
      <c r="H13" s="6" t="s">
        <v>14</v>
      </c>
      <c r="I13" s="5">
        <v>0</v>
      </c>
    </row>
    <row r="14" spans="1:9" x14ac:dyDescent="0.25">
      <c r="A14" s="5" t="s">
        <v>60</v>
      </c>
      <c r="B14" s="6" t="s">
        <v>61</v>
      </c>
      <c r="C14" s="5">
        <v>2001</v>
      </c>
      <c r="D14" s="7" t="s">
        <v>11</v>
      </c>
      <c r="E14" s="6" t="s">
        <v>12</v>
      </c>
      <c r="F14" s="6" t="s">
        <v>13</v>
      </c>
      <c r="G14" s="6" t="s">
        <v>56</v>
      </c>
      <c r="H14" s="6" t="s">
        <v>14</v>
      </c>
      <c r="I14" s="5">
        <v>0</v>
      </c>
    </row>
    <row r="15" spans="1:9" x14ac:dyDescent="0.25">
      <c r="A15" s="5" t="s">
        <v>62</v>
      </c>
      <c r="B15" s="6" t="s">
        <v>63</v>
      </c>
      <c r="C15" s="5">
        <v>2001</v>
      </c>
      <c r="D15" s="7" t="s">
        <v>23</v>
      </c>
      <c r="E15" s="6" t="s">
        <v>18</v>
      </c>
      <c r="F15" s="6" t="s">
        <v>19</v>
      </c>
      <c r="G15" s="6" t="s">
        <v>20</v>
      </c>
      <c r="H15" s="6" t="s">
        <v>28</v>
      </c>
      <c r="I15" s="5">
        <v>0</v>
      </c>
    </row>
    <row r="16" spans="1:9" x14ac:dyDescent="0.25">
      <c r="A16" s="5" t="s">
        <v>64</v>
      </c>
      <c r="B16" s="6" t="s">
        <v>65</v>
      </c>
      <c r="C16" s="5">
        <v>2001</v>
      </c>
      <c r="D16" s="7" t="s">
        <v>11</v>
      </c>
      <c r="E16" s="6" t="s">
        <v>12</v>
      </c>
      <c r="F16" s="6" t="s">
        <v>13</v>
      </c>
      <c r="G16" s="6" t="s">
        <v>56</v>
      </c>
      <c r="H16" s="6" t="s">
        <v>14</v>
      </c>
      <c r="I16" s="5">
        <v>0</v>
      </c>
    </row>
    <row r="17" spans="1:9" x14ac:dyDescent="0.25">
      <c r="A17" s="5" t="s">
        <v>66</v>
      </c>
      <c r="B17" s="6" t="s">
        <v>67</v>
      </c>
      <c r="C17" s="5">
        <v>1973</v>
      </c>
      <c r="D17" s="7" t="s">
        <v>11</v>
      </c>
      <c r="E17" s="6" t="s">
        <v>12</v>
      </c>
      <c r="F17" s="6" t="s">
        <v>68</v>
      </c>
      <c r="G17" s="6" t="s">
        <v>69</v>
      </c>
      <c r="H17" s="6" t="s">
        <v>28</v>
      </c>
      <c r="I17" s="5">
        <v>0</v>
      </c>
    </row>
    <row r="18" spans="1:9" x14ac:dyDescent="0.25">
      <c r="A18" s="5" t="s">
        <v>70</v>
      </c>
      <c r="B18" s="6" t="s">
        <v>71</v>
      </c>
      <c r="C18" s="5">
        <v>1986</v>
      </c>
      <c r="D18" s="7" t="s">
        <v>72</v>
      </c>
      <c r="E18" s="6" t="s">
        <v>12</v>
      </c>
      <c r="F18" s="6" t="s">
        <v>73</v>
      </c>
      <c r="G18" s="6" t="s">
        <v>74</v>
      </c>
      <c r="H18" s="6" t="s">
        <v>14</v>
      </c>
      <c r="I18" s="5">
        <v>0</v>
      </c>
    </row>
    <row r="19" spans="1:9" x14ac:dyDescent="0.25">
      <c r="A19" s="5" t="s">
        <v>75</v>
      </c>
      <c r="B19" s="6" t="s">
        <v>76</v>
      </c>
      <c r="C19" s="5">
        <v>2002</v>
      </c>
      <c r="D19" s="7" t="s">
        <v>77</v>
      </c>
      <c r="E19" s="6" t="s">
        <v>12</v>
      </c>
      <c r="F19" s="6" t="s">
        <v>78</v>
      </c>
      <c r="G19" s="6" t="s">
        <v>79</v>
      </c>
      <c r="H19" s="6" t="s">
        <v>14</v>
      </c>
      <c r="I19" s="5">
        <v>0</v>
      </c>
    </row>
    <row r="20" spans="1:9" x14ac:dyDescent="0.25">
      <c r="A20" s="5" t="s">
        <v>80</v>
      </c>
      <c r="B20" s="6" t="s">
        <v>81</v>
      </c>
      <c r="C20" s="5">
        <v>2000</v>
      </c>
      <c r="D20" s="7" t="s">
        <v>77</v>
      </c>
      <c r="E20" s="6" t="s">
        <v>12</v>
      </c>
      <c r="F20" s="6" t="s">
        <v>78</v>
      </c>
      <c r="G20" s="6" t="s">
        <v>79</v>
      </c>
      <c r="H20" s="6" t="s">
        <v>14</v>
      </c>
      <c r="I20" s="5">
        <v>0</v>
      </c>
    </row>
    <row r="21" spans="1:9" x14ac:dyDescent="0.25">
      <c r="A21" s="5" t="s">
        <v>82</v>
      </c>
      <c r="B21" s="6" t="s">
        <v>83</v>
      </c>
      <c r="C21" s="5">
        <v>2007</v>
      </c>
      <c r="D21" s="7" t="s">
        <v>84</v>
      </c>
      <c r="E21" s="6" t="s">
        <v>12</v>
      </c>
      <c r="F21" s="6" t="s">
        <v>78</v>
      </c>
      <c r="G21" s="6" t="s">
        <v>85</v>
      </c>
      <c r="H21" s="6" t="s">
        <v>28</v>
      </c>
      <c r="I21" s="5">
        <v>0</v>
      </c>
    </row>
    <row r="22" spans="1:9" x14ac:dyDescent="0.25">
      <c r="A22" s="5" t="s">
        <v>86</v>
      </c>
      <c r="B22" s="6" t="s">
        <v>87</v>
      </c>
      <c r="C22" s="5">
        <v>2004</v>
      </c>
      <c r="D22" s="7" t="s">
        <v>72</v>
      </c>
      <c r="E22" s="6" t="s">
        <v>49</v>
      </c>
      <c r="F22" s="6" t="s">
        <v>50</v>
      </c>
      <c r="G22" s="6" t="s">
        <v>51</v>
      </c>
      <c r="H22" s="6" t="s">
        <v>14</v>
      </c>
      <c r="I22" s="5">
        <v>0</v>
      </c>
    </row>
    <row r="23" spans="1:9" x14ac:dyDescent="0.25">
      <c r="A23" s="5" t="s">
        <v>88</v>
      </c>
      <c r="B23" s="6" t="s">
        <v>89</v>
      </c>
      <c r="C23" s="5">
        <v>1999</v>
      </c>
      <c r="D23" s="7" t="s">
        <v>77</v>
      </c>
      <c r="E23" s="6" t="s">
        <v>12</v>
      </c>
      <c r="F23" s="6" t="s">
        <v>90</v>
      </c>
      <c r="G23" s="6" t="s">
        <v>91</v>
      </c>
      <c r="H23" s="6" t="s">
        <v>14</v>
      </c>
      <c r="I23" s="5">
        <v>0</v>
      </c>
    </row>
    <row r="24" spans="1:9" x14ac:dyDescent="0.25">
      <c r="A24" s="5" t="s">
        <v>92</v>
      </c>
      <c r="B24" s="6" t="s">
        <v>93</v>
      </c>
      <c r="C24" s="5">
        <v>1989</v>
      </c>
      <c r="D24" s="7" t="s">
        <v>72</v>
      </c>
      <c r="E24" s="6" t="s">
        <v>41</v>
      </c>
      <c r="F24" s="6"/>
      <c r="G24" s="6" t="s">
        <v>56</v>
      </c>
      <c r="H24" s="6" t="s">
        <v>14</v>
      </c>
      <c r="I24" s="5">
        <v>0</v>
      </c>
    </row>
    <row r="25" spans="1:9" x14ac:dyDescent="0.25">
      <c r="A25" s="5" t="s">
        <v>94</v>
      </c>
      <c r="B25" s="6" t="s">
        <v>95</v>
      </c>
      <c r="C25" s="5">
        <v>1998</v>
      </c>
      <c r="D25" s="7" t="s">
        <v>17</v>
      </c>
      <c r="E25" s="6" t="s">
        <v>12</v>
      </c>
      <c r="F25" s="6" t="s">
        <v>96</v>
      </c>
      <c r="G25" s="6" t="s">
        <v>36</v>
      </c>
      <c r="H25" s="6" t="s">
        <v>14</v>
      </c>
      <c r="I25" s="5">
        <v>0</v>
      </c>
    </row>
    <row r="26" spans="1:9" x14ac:dyDescent="0.25">
      <c r="A26" s="5" t="s">
        <v>97</v>
      </c>
      <c r="B26" s="6" t="s">
        <v>98</v>
      </c>
      <c r="C26" s="5">
        <v>2003</v>
      </c>
      <c r="D26" s="7" t="s">
        <v>72</v>
      </c>
      <c r="E26" s="6" t="s">
        <v>99</v>
      </c>
      <c r="F26" s="6" t="s">
        <v>100</v>
      </c>
      <c r="G26" s="6" t="s">
        <v>101</v>
      </c>
      <c r="H26" s="6" t="s">
        <v>14</v>
      </c>
      <c r="I26" s="5">
        <v>0</v>
      </c>
    </row>
    <row r="27" spans="1:9" x14ac:dyDescent="0.25">
      <c r="A27" s="5" t="s">
        <v>102</v>
      </c>
      <c r="B27" s="6" t="s">
        <v>103</v>
      </c>
      <c r="C27" s="5">
        <v>2003</v>
      </c>
      <c r="D27" s="7" t="s">
        <v>77</v>
      </c>
      <c r="E27" s="6" t="s">
        <v>49</v>
      </c>
      <c r="F27" s="6" t="s">
        <v>50</v>
      </c>
      <c r="G27" s="6" t="s">
        <v>51</v>
      </c>
      <c r="H27" s="6" t="s">
        <v>28</v>
      </c>
      <c r="I27" s="5">
        <v>0</v>
      </c>
    </row>
    <row r="28" spans="1:9" x14ac:dyDescent="0.25">
      <c r="A28" s="5" t="s">
        <v>104</v>
      </c>
      <c r="B28" s="6" t="s">
        <v>105</v>
      </c>
      <c r="C28" s="5">
        <v>1995</v>
      </c>
      <c r="D28" s="7" t="s">
        <v>77</v>
      </c>
      <c r="E28" s="6" t="s">
        <v>12</v>
      </c>
      <c r="F28" s="6" t="s">
        <v>90</v>
      </c>
      <c r="G28" s="6" t="s">
        <v>106</v>
      </c>
      <c r="H28" s="6" t="s">
        <v>14</v>
      </c>
      <c r="I28" s="5">
        <v>0</v>
      </c>
    </row>
    <row r="29" spans="1:9" x14ac:dyDescent="0.25">
      <c r="A29" s="5" t="s">
        <v>107</v>
      </c>
      <c r="B29" s="6" t="s">
        <v>108</v>
      </c>
      <c r="C29" s="5">
        <v>1997</v>
      </c>
      <c r="D29" s="7" t="s">
        <v>72</v>
      </c>
      <c r="E29" s="6" t="s">
        <v>12</v>
      </c>
      <c r="F29" s="6" t="s">
        <v>90</v>
      </c>
      <c r="G29" s="6" t="s">
        <v>106</v>
      </c>
      <c r="H29" s="6" t="s">
        <v>28</v>
      </c>
      <c r="I29" s="5">
        <v>0</v>
      </c>
    </row>
    <row r="30" spans="1:9" x14ac:dyDescent="0.25">
      <c r="A30" s="5" t="s">
        <v>109</v>
      </c>
      <c r="B30" s="6" t="s">
        <v>110</v>
      </c>
      <c r="C30" s="5">
        <v>1998</v>
      </c>
      <c r="D30" s="7" t="s">
        <v>77</v>
      </c>
      <c r="E30" s="6" t="s">
        <v>111</v>
      </c>
      <c r="F30" s="6" t="s">
        <v>112</v>
      </c>
      <c r="G30" s="6" t="s">
        <v>113</v>
      </c>
      <c r="H30" s="6" t="s">
        <v>14</v>
      </c>
      <c r="I30" s="5">
        <v>0</v>
      </c>
    </row>
    <row r="31" spans="1:9" x14ac:dyDescent="0.25">
      <c r="A31" s="5" t="s">
        <v>114</v>
      </c>
      <c r="B31" s="6" t="s">
        <v>115</v>
      </c>
      <c r="C31" s="5">
        <v>2003</v>
      </c>
      <c r="D31" s="7" t="s">
        <v>116</v>
      </c>
      <c r="E31" s="6" t="s">
        <v>12</v>
      </c>
      <c r="F31" s="6" t="s">
        <v>78</v>
      </c>
      <c r="G31" s="6" t="s">
        <v>85</v>
      </c>
      <c r="H31" s="6" t="s">
        <v>28</v>
      </c>
      <c r="I31" s="5">
        <v>0</v>
      </c>
    </row>
    <row r="32" spans="1:9" x14ac:dyDescent="0.25">
      <c r="A32" s="5" t="s">
        <v>117</v>
      </c>
      <c r="B32" s="6" t="s">
        <v>118</v>
      </c>
      <c r="C32" s="5">
        <v>1989</v>
      </c>
      <c r="D32" s="7" t="s">
        <v>11</v>
      </c>
      <c r="E32" s="6" t="s">
        <v>12</v>
      </c>
      <c r="F32" s="6" t="s">
        <v>73</v>
      </c>
      <c r="G32" s="6" t="s">
        <v>74</v>
      </c>
      <c r="H32" s="6" t="s">
        <v>28</v>
      </c>
      <c r="I32" s="5">
        <v>0</v>
      </c>
    </row>
    <row r="33" spans="1:9" x14ac:dyDescent="0.25">
      <c r="A33" s="5" t="s">
        <v>119</v>
      </c>
      <c r="B33" s="6" t="s">
        <v>120</v>
      </c>
      <c r="C33" s="5">
        <v>1988</v>
      </c>
      <c r="D33" s="7" t="s">
        <v>23</v>
      </c>
      <c r="E33" s="6" t="s">
        <v>12</v>
      </c>
      <c r="F33" s="6" t="s">
        <v>121</v>
      </c>
      <c r="G33" s="6" t="s">
        <v>122</v>
      </c>
      <c r="H33" s="6" t="s">
        <v>14</v>
      </c>
      <c r="I33" s="5">
        <v>0</v>
      </c>
    </row>
    <row r="34" spans="1:9" x14ac:dyDescent="0.25">
      <c r="A34" s="5" t="s">
        <v>123</v>
      </c>
      <c r="B34" s="6" t="s">
        <v>124</v>
      </c>
      <c r="C34" s="5">
        <v>1988</v>
      </c>
      <c r="D34" s="7" t="s">
        <v>72</v>
      </c>
      <c r="E34" s="6" t="s">
        <v>12</v>
      </c>
      <c r="F34" s="6" t="s">
        <v>121</v>
      </c>
      <c r="G34" s="6" t="s">
        <v>122</v>
      </c>
      <c r="H34" s="6" t="s">
        <v>28</v>
      </c>
      <c r="I34" s="5">
        <v>0</v>
      </c>
    </row>
    <row r="35" spans="1:9" x14ac:dyDescent="0.25">
      <c r="A35" s="5" t="s">
        <v>125</v>
      </c>
      <c r="B35" s="6" t="s">
        <v>126</v>
      </c>
      <c r="C35" s="5">
        <v>1986</v>
      </c>
      <c r="D35" s="7" t="s">
        <v>77</v>
      </c>
      <c r="E35" s="6" t="s">
        <v>12</v>
      </c>
      <c r="F35" s="6" t="s">
        <v>121</v>
      </c>
      <c r="G35" s="6" t="s">
        <v>127</v>
      </c>
      <c r="H35" s="6" t="s">
        <v>14</v>
      </c>
      <c r="I35" s="5">
        <v>0</v>
      </c>
    </row>
    <row r="36" spans="1:9" x14ac:dyDescent="0.25">
      <c r="A36" s="5" t="s">
        <v>128</v>
      </c>
      <c r="B36" s="6" t="s">
        <v>129</v>
      </c>
      <c r="C36" s="5">
        <v>2005</v>
      </c>
      <c r="D36" s="7" t="s">
        <v>48</v>
      </c>
      <c r="E36" s="6" t="s">
        <v>12</v>
      </c>
      <c r="F36" s="6" t="s">
        <v>78</v>
      </c>
      <c r="G36" s="6" t="s">
        <v>85</v>
      </c>
      <c r="H36" s="6" t="s">
        <v>14</v>
      </c>
      <c r="I36" s="5">
        <v>0</v>
      </c>
    </row>
    <row r="37" spans="1:9" x14ac:dyDescent="0.25">
      <c r="A37" s="5" t="s">
        <v>130</v>
      </c>
      <c r="B37" s="6" t="s">
        <v>131</v>
      </c>
      <c r="C37" s="5">
        <v>1980</v>
      </c>
      <c r="D37" s="7" t="s">
        <v>72</v>
      </c>
      <c r="E37" s="6" t="s">
        <v>12</v>
      </c>
      <c r="F37" s="6" t="s">
        <v>121</v>
      </c>
      <c r="G37" s="6" t="s">
        <v>132</v>
      </c>
      <c r="H37" s="6" t="s">
        <v>14</v>
      </c>
      <c r="I37" s="5">
        <v>0</v>
      </c>
    </row>
    <row r="38" spans="1:9" x14ac:dyDescent="0.25">
      <c r="A38" s="5" t="s">
        <v>133</v>
      </c>
      <c r="B38" s="6" t="s">
        <v>134</v>
      </c>
      <c r="C38" s="5">
        <v>1978</v>
      </c>
      <c r="D38" s="7" t="s">
        <v>72</v>
      </c>
      <c r="E38" s="6" t="s">
        <v>12</v>
      </c>
      <c r="F38" s="6" t="s">
        <v>121</v>
      </c>
      <c r="G38" s="6" t="s">
        <v>132</v>
      </c>
      <c r="H38" s="6" t="s">
        <v>28</v>
      </c>
      <c r="I38" s="5">
        <v>0</v>
      </c>
    </row>
    <row r="39" spans="1:9" x14ac:dyDescent="0.25">
      <c r="A39" s="5" t="s">
        <v>135</v>
      </c>
      <c r="B39" s="6" t="s">
        <v>136</v>
      </c>
      <c r="C39" s="5">
        <v>2005</v>
      </c>
      <c r="D39" s="7" t="s">
        <v>72</v>
      </c>
      <c r="E39" s="6" t="s">
        <v>49</v>
      </c>
      <c r="F39" s="6" t="s">
        <v>50</v>
      </c>
      <c r="G39" s="6" t="s">
        <v>51</v>
      </c>
      <c r="H39" s="6" t="s">
        <v>14</v>
      </c>
      <c r="I39" s="5">
        <v>0</v>
      </c>
    </row>
    <row r="40" spans="1:9" x14ac:dyDescent="0.25">
      <c r="A40" s="5" t="s">
        <v>137</v>
      </c>
      <c r="B40" s="6" t="s">
        <v>138</v>
      </c>
      <c r="C40" s="5">
        <v>1973</v>
      </c>
      <c r="D40" s="7" t="s">
        <v>54</v>
      </c>
      <c r="E40" s="6" t="s">
        <v>12</v>
      </c>
      <c r="F40" s="6" t="s">
        <v>121</v>
      </c>
      <c r="G40" s="6" t="s">
        <v>139</v>
      </c>
      <c r="H40" s="6" t="s">
        <v>14</v>
      </c>
      <c r="I40" s="5">
        <v>0</v>
      </c>
    </row>
    <row r="41" spans="1:9" x14ac:dyDescent="0.25">
      <c r="A41" s="5" t="s">
        <v>140</v>
      </c>
      <c r="B41" s="6" t="s">
        <v>141</v>
      </c>
      <c r="C41" s="5">
        <v>2006</v>
      </c>
      <c r="D41" s="7" t="s">
        <v>17</v>
      </c>
      <c r="E41" s="6" t="s">
        <v>49</v>
      </c>
      <c r="F41" s="6" t="s">
        <v>50</v>
      </c>
      <c r="G41" s="6" t="s">
        <v>51</v>
      </c>
      <c r="H41" s="6" t="s">
        <v>14</v>
      </c>
      <c r="I41" s="5">
        <v>0</v>
      </c>
    </row>
    <row r="42" spans="1:9" x14ac:dyDescent="0.25">
      <c r="A42" s="5" t="s">
        <v>142</v>
      </c>
      <c r="B42" s="6" t="s">
        <v>143</v>
      </c>
      <c r="C42" s="5">
        <v>1988</v>
      </c>
      <c r="D42" s="7" t="s">
        <v>54</v>
      </c>
      <c r="E42" s="6" t="s">
        <v>49</v>
      </c>
      <c r="F42" s="6" t="s">
        <v>144</v>
      </c>
      <c r="G42" s="6" t="s">
        <v>56</v>
      </c>
      <c r="H42" s="6" t="s">
        <v>14</v>
      </c>
      <c r="I42" s="5">
        <v>0</v>
      </c>
    </row>
    <row r="43" spans="1:9" x14ac:dyDescent="0.25">
      <c r="A43" s="5" t="s">
        <v>145</v>
      </c>
      <c r="B43" s="6" t="s">
        <v>146</v>
      </c>
      <c r="C43" s="5">
        <v>2004</v>
      </c>
      <c r="D43" s="7" t="s">
        <v>17</v>
      </c>
      <c r="E43" s="6" t="s">
        <v>18</v>
      </c>
      <c r="F43" s="6" t="s">
        <v>19</v>
      </c>
      <c r="G43" s="6" t="s">
        <v>20</v>
      </c>
      <c r="H43" s="6" t="s">
        <v>14</v>
      </c>
      <c r="I43" s="5">
        <v>0</v>
      </c>
    </row>
    <row r="44" spans="1:9" x14ac:dyDescent="0.25">
      <c r="A44" s="5" t="s">
        <v>147</v>
      </c>
      <c r="B44" s="6" t="s">
        <v>148</v>
      </c>
      <c r="C44" s="5">
        <v>2005</v>
      </c>
      <c r="D44" s="7" t="s">
        <v>23</v>
      </c>
      <c r="E44" s="6" t="s">
        <v>18</v>
      </c>
      <c r="F44" s="6" t="s">
        <v>19</v>
      </c>
      <c r="G44" s="6" t="s">
        <v>20</v>
      </c>
      <c r="H44" s="6" t="s">
        <v>14</v>
      </c>
      <c r="I44" s="5">
        <v>0</v>
      </c>
    </row>
    <row r="45" spans="1:9" x14ac:dyDescent="0.25">
      <c r="A45" s="5" t="s">
        <v>149</v>
      </c>
      <c r="B45" s="6" t="s">
        <v>150</v>
      </c>
      <c r="C45" s="5">
        <v>1986</v>
      </c>
      <c r="D45" s="7" t="s">
        <v>11</v>
      </c>
      <c r="E45" s="6" t="s">
        <v>12</v>
      </c>
      <c r="F45" s="6" t="s">
        <v>44</v>
      </c>
      <c r="G45" s="6" t="s">
        <v>151</v>
      </c>
      <c r="H45" s="6" t="s">
        <v>14</v>
      </c>
      <c r="I45" s="5">
        <v>0</v>
      </c>
    </row>
    <row r="46" spans="1:9" x14ac:dyDescent="0.25">
      <c r="A46" s="5" t="s">
        <v>152</v>
      </c>
      <c r="B46" s="6" t="s">
        <v>153</v>
      </c>
      <c r="C46" s="5">
        <v>2004</v>
      </c>
      <c r="D46" s="7" t="s">
        <v>11</v>
      </c>
      <c r="E46" s="6" t="s">
        <v>12</v>
      </c>
      <c r="F46" s="6" t="s">
        <v>78</v>
      </c>
      <c r="G46" s="6" t="s">
        <v>154</v>
      </c>
      <c r="H46" s="6" t="s">
        <v>14</v>
      </c>
      <c r="I46" s="5">
        <v>0</v>
      </c>
    </row>
    <row r="47" spans="1:9" x14ac:dyDescent="0.25">
      <c r="A47" s="5" t="s">
        <v>155</v>
      </c>
      <c r="B47" s="6" t="s">
        <v>156</v>
      </c>
      <c r="C47" s="5">
        <v>2003</v>
      </c>
      <c r="D47" s="7" t="s">
        <v>72</v>
      </c>
      <c r="E47" s="6" t="s">
        <v>49</v>
      </c>
      <c r="F47" s="6" t="s">
        <v>157</v>
      </c>
      <c r="G47" s="6" t="s">
        <v>158</v>
      </c>
      <c r="H47" s="6" t="s">
        <v>14</v>
      </c>
      <c r="I47" s="5">
        <v>0</v>
      </c>
    </row>
    <row r="48" spans="1:9" x14ac:dyDescent="0.25">
      <c r="A48" s="5" t="s">
        <v>159</v>
      </c>
      <c r="B48" s="6" t="s">
        <v>160</v>
      </c>
      <c r="C48" s="5">
        <v>2007</v>
      </c>
      <c r="D48" s="7" t="s">
        <v>48</v>
      </c>
      <c r="E48" s="6" t="s">
        <v>49</v>
      </c>
      <c r="F48" s="6" t="s">
        <v>50</v>
      </c>
      <c r="G48" s="6" t="s">
        <v>51</v>
      </c>
      <c r="H48" s="6" t="s">
        <v>14</v>
      </c>
      <c r="I48" s="5">
        <v>0</v>
      </c>
    </row>
    <row r="49" spans="1:9" x14ac:dyDescent="0.25">
      <c r="A49" s="5" t="s">
        <v>161</v>
      </c>
      <c r="B49" s="6" t="s">
        <v>162</v>
      </c>
      <c r="C49" s="5">
        <v>2003</v>
      </c>
      <c r="D49" s="7" t="s">
        <v>116</v>
      </c>
      <c r="E49" s="6" t="s">
        <v>12</v>
      </c>
      <c r="F49" s="6" t="s">
        <v>24</v>
      </c>
      <c r="G49" s="6" t="s">
        <v>25</v>
      </c>
      <c r="H49" s="6" t="s">
        <v>14</v>
      </c>
      <c r="I49" s="5">
        <v>0</v>
      </c>
    </row>
    <row r="50" spans="1:9" x14ac:dyDescent="0.25">
      <c r="A50" s="5" t="s">
        <v>163</v>
      </c>
      <c r="B50" s="6" t="s">
        <v>164</v>
      </c>
      <c r="C50" s="5">
        <v>1976</v>
      </c>
      <c r="D50" s="7" t="s">
        <v>72</v>
      </c>
      <c r="E50" s="6" t="s">
        <v>12</v>
      </c>
      <c r="F50" s="6" t="s">
        <v>24</v>
      </c>
      <c r="G50" s="6" t="s">
        <v>25</v>
      </c>
      <c r="H50" s="6" t="s">
        <v>14</v>
      </c>
      <c r="I50" s="5">
        <v>0</v>
      </c>
    </row>
    <row r="51" spans="1:9" x14ac:dyDescent="0.25">
      <c r="A51" s="5" t="s">
        <v>165</v>
      </c>
      <c r="B51" s="6" t="s">
        <v>166</v>
      </c>
      <c r="C51" s="5">
        <v>2001</v>
      </c>
      <c r="D51" s="7" t="s">
        <v>17</v>
      </c>
      <c r="E51" s="6" t="s">
        <v>18</v>
      </c>
      <c r="F51" s="6" t="s">
        <v>19</v>
      </c>
      <c r="G51" s="6" t="s">
        <v>20</v>
      </c>
      <c r="H51" s="6" t="s">
        <v>28</v>
      </c>
      <c r="I51" s="5">
        <v>0</v>
      </c>
    </row>
    <row r="52" spans="1:9" x14ac:dyDescent="0.25">
      <c r="A52" s="5" t="s">
        <v>167</v>
      </c>
      <c r="B52" s="6" t="s">
        <v>168</v>
      </c>
      <c r="C52" s="5">
        <v>1994</v>
      </c>
      <c r="D52" s="7" t="s">
        <v>11</v>
      </c>
      <c r="E52" s="6" t="s">
        <v>12</v>
      </c>
      <c r="F52" s="6" t="s">
        <v>96</v>
      </c>
      <c r="G52" s="6" t="s">
        <v>36</v>
      </c>
      <c r="H52" s="6" t="s">
        <v>28</v>
      </c>
      <c r="I52" s="5">
        <v>0</v>
      </c>
    </row>
    <row r="53" spans="1:9" x14ac:dyDescent="0.25">
      <c r="A53" s="5" t="s">
        <v>169</v>
      </c>
      <c r="B53" s="6" t="s">
        <v>170</v>
      </c>
      <c r="C53" s="5">
        <v>1997</v>
      </c>
      <c r="D53" s="7" t="s">
        <v>77</v>
      </c>
      <c r="E53" s="6" t="s">
        <v>12</v>
      </c>
      <c r="F53" s="6" t="s">
        <v>78</v>
      </c>
      <c r="G53" s="6" t="s">
        <v>79</v>
      </c>
      <c r="H53" s="6" t="s">
        <v>28</v>
      </c>
      <c r="I53" s="5">
        <v>0</v>
      </c>
    </row>
    <row r="54" spans="1:9" x14ac:dyDescent="0.25">
      <c r="A54" s="5" t="s">
        <v>171</v>
      </c>
      <c r="B54" s="6" t="s">
        <v>172</v>
      </c>
      <c r="C54" s="5">
        <v>1951</v>
      </c>
      <c r="D54" s="7" t="s">
        <v>54</v>
      </c>
      <c r="E54" s="6" t="s">
        <v>12</v>
      </c>
      <c r="F54" s="6" t="s">
        <v>55</v>
      </c>
      <c r="G54" s="6" t="s">
        <v>56</v>
      </c>
      <c r="H54" s="6" t="s">
        <v>14</v>
      </c>
      <c r="I54" s="5">
        <v>0</v>
      </c>
    </row>
    <row r="55" spans="1:9" x14ac:dyDescent="0.25">
      <c r="A55" s="5" t="s">
        <v>173</v>
      </c>
      <c r="B55" s="6" t="s">
        <v>174</v>
      </c>
      <c r="C55" s="5">
        <v>2000</v>
      </c>
      <c r="D55" s="7" t="s">
        <v>77</v>
      </c>
      <c r="E55" s="6" t="s">
        <v>12</v>
      </c>
      <c r="F55" s="6" t="s">
        <v>90</v>
      </c>
      <c r="G55" s="6" t="s">
        <v>91</v>
      </c>
      <c r="H55" s="6" t="s">
        <v>14</v>
      </c>
      <c r="I55" s="5">
        <v>0</v>
      </c>
    </row>
    <row r="56" spans="1:9" x14ac:dyDescent="0.25">
      <c r="A56" s="5" t="s">
        <v>175</v>
      </c>
      <c r="B56" s="6" t="s">
        <v>176</v>
      </c>
      <c r="C56" s="5">
        <v>2007</v>
      </c>
      <c r="D56" s="7" t="s">
        <v>84</v>
      </c>
      <c r="E56" s="6" t="s">
        <v>12</v>
      </c>
      <c r="F56" s="6" t="s">
        <v>78</v>
      </c>
      <c r="G56" s="6" t="s">
        <v>177</v>
      </c>
      <c r="H56" s="6" t="s">
        <v>14</v>
      </c>
      <c r="I56" s="5">
        <v>0</v>
      </c>
    </row>
    <row r="57" spans="1:9" x14ac:dyDescent="0.25">
      <c r="A57" s="5" t="s">
        <v>178</v>
      </c>
      <c r="B57" s="6" t="s">
        <v>179</v>
      </c>
      <c r="C57" s="5">
        <v>1997</v>
      </c>
      <c r="D57" s="7" t="s">
        <v>54</v>
      </c>
      <c r="E57" s="6" t="s">
        <v>12</v>
      </c>
      <c r="F57" s="6" t="s">
        <v>180</v>
      </c>
      <c r="G57" s="6" t="s">
        <v>181</v>
      </c>
      <c r="H57" s="6" t="s">
        <v>14</v>
      </c>
      <c r="I57" s="5">
        <v>0</v>
      </c>
    </row>
    <row r="58" spans="1:9" x14ac:dyDescent="0.25">
      <c r="A58" s="5" t="s">
        <v>182</v>
      </c>
      <c r="B58" s="6" t="s">
        <v>183</v>
      </c>
      <c r="C58" s="5">
        <v>2002</v>
      </c>
      <c r="D58" s="7" t="s">
        <v>23</v>
      </c>
      <c r="E58" s="6" t="s">
        <v>12</v>
      </c>
      <c r="F58" s="6" t="s">
        <v>78</v>
      </c>
      <c r="G58" s="6" t="s">
        <v>184</v>
      </c>
      <c r="H58" s="6" t="s">
        <v>14</v>
      </c>
      <c r="I58" s="5">
        <v>0</v>
      </c>
    </row>
    <row r="59" spans="1:9" x14ac:dyDescent="0.25">
      <c r="A59" s="5" t="s">
        <v>185</v>
      </c>
      <c r="B59" s="6" t="s">
        <v>186</v>
      </c>
      <c r="C59" s="5">
        <v>1992</v>
      </c>
      <c r="D59" s="7" t="s">
        <v>11</v>
      </c>
      <c r="E59" s="6" t="s">
        <v>12</v>
      </c>
      <c r="F59" s="6" t="s">
        <v>13</v>
      </c>
      <c r="G59" s="6" t="s">
        <v>56</v>
      </c>
      <c r="H59" s="6" t="s">
        <v>28</v>
      </c>
      <c r="I59" s="5">
        <v>0</v>
      </c>
    </row>
    <row r="60" spans="1:9" x14ac:dyDescent="0.25">
      <c r="A60" s="5" t="s">
        <v>187</v>
      </c>
      <c r="B60" s="6" t="s">
        <v>188</v>
      </c>
      <c r="C60" s="5">
        <v>1992</v>
      </c>
      <c r="D60" s="7" t="s">
        <v>23</v>
      </c>
      <c r="E60" s="6" t="s">
        <v>12</v>
      </c>
      <c r="F60" s="6" t="s">
        <v>73</v>
      </c>
      <c r="G60" s="6" t="s">
        <v>74</v>
      </c>
      <c r="H60" s="6" t="s">
        <v>14</v>
      </c>
      <c r="I60" s="5">
        <v>0</v>
      </c>
    </row>
    <row r="61" spans="1:9" x14ac:dyDescent="0.25">
      <c r="A61" s="5" t="s">
        <v>189</v>
      </c>
      <c r="B61" s="6" t="s">
        <v>190</v>
      </c>
      <c r="C61" s="5">
        <v>2006</v>
      </c>
      <c r="D61" s="7" t="s">
        <v>11</v>
      </c>
      <c r="E61" s="6" t="s">
        <v>12</v>
      </c>
      <c r="F61" s="6" t="s">
        <v>90</v>
      </c>
      <c r="G61" s="6"/>
      <c r="H61" s="6" t="s">
        <v>14</v>
      </c>
      <c r="I61" s="5">
        <v>0</v>
      </c>
    </row>
    <row r="62" spans="1:9" x14ac:dyDescent="0.25">
      <c r="A62" s="5" t="s">
        <v>191</v>
      </c>
      <c r="B62" s="6" t="s">
        <v>192</v>
      </c>
      <c r="C62" s="5">
        <v>1969</v>
      </c>
      <c r="D62" s="7" t="s">
        <v>77</v>
      </c>
      <c r="E62" s="6" t="s">
        <v>12</v>
      </c>
      <c r="F62" s="6" t="s">
        <v>68</v>
      </c>
      <c r="G62" s="6" t="s">
        <v>56</v>
      </c>
      <c r="H62" s="6" t="s">
        <v>14</v>
      </c>
      <c r="I62" s="5">
        <v>0</v>
      </c>
    </row>
    <row r="63" spans="1:9" x14ac:dyDescent="0.25">
      <c r="A63" s="5" t="s">
        <v>193</v>
      </c>
      <c r="B63" s="6" t="s">
        <v>194</v>
      </c>
      <c r="C63" s="5">
        <v>1956</v>
      </c>
      <c r="D63" s="7" t="s">
        <v>77</v>
      </c>
      <c r="E63" s="6" t="s">
        <v>12</v>
      </c>
      <c r="F63" s="6" t="s">
        <v>73</v>
      </c>
      <c r="G63" s="6" t="s">
        <v>74</v>
      </c>
      <c r="H63" s="6" t="s">
        <v>14</v>
      </c>
      <c r="I63" s="5">
        <v>0</v>
      </c>
    </row>
    <row r="64" spans="1:9" x14ac:dyDescent="0.25">
      <c r="A64" s="5" t="s">
        <v>195</v>
      </c>
      <c r="B64" s="6" t="s">
        <v>196</v>
      </c>
      <c r="C64" s="5">
        <v>2000</v>
      </c>
      <c r="D64" s="7" t="s">
        <v>77</v>
      </c>
      <c r="E64" s="6" t="s">
        <v>12</v>
      </c>
      <c r="F64" s="6" t="s">
        <v>90</v>
      </c>
      <c r="G64" s="6" t="s">
        <v>91</v>
      </c>
      <c r="H64" s="6" t="s">
        <v>14</v>
      </c>
      <c r="I64" s="5">
        <v>0</v>
      </c>
    </row>
    <row r="65" spans="1:9" x14ac:dyDescent="0.25">
      <c r="A65" s="5" t="s">
        <v>197</v>
      </c>
      <c r="B65" s="6" t="s">
        <v>198</v>
      </c>
      <c r="C65" s="5">
        <v>2005</v>
      </c>
      <c r="D65" s="7" t="s">
        <v>11</v>
      </c>
      <c r="E65" s="6" t="s">
        <v>12</v>
      </c>
      <c r="F65" s="6" t="s">
        <v>90</v>
      </c>
      <c r="G65" s="6" t="s">
        <v>199</v>
      </c>
      <c r="H65" s="6" t="s">
        <v>28</v>
      </c>
      <c r="I65" s="5">
        <v>0</v>
      </c>
    </row>
    <row r="66" spans="1:9" x14ac:dyDescent="0.25">
      <c r="A66" s="5" t="s">
        <v>200</v>
      </c>
      <c r="B66" s="6" t="s">
        <v>201</v>
      </c>
      <c r="C66" s="5">
        <v>2005</v>
      </c>
      <c r="D66" s="7" t="s">
        <v>11</v>
      </c>
      <c r="E66" s="6" t="s">
        <v>12</v>
      </c>
      <c r="F66" s="6" t="s">
        <v>90</v>
      </c>
      <c r="G66" s="6" t="s">
        <v>199</v>
      </c>
      <c r="H66" s="6" t="s">
        <v>28</v>
      </c>
      <c r="I66" s="5">
        <v>0</v>
      </c>
    </row>
    <row r="67" spans="1:9" x14ac:dyDescent="0.25">
      <c r="A67" s="5" t="s">
        <v>202</v>
      </c>
      <c r="B67" s="6" t="s">
        <v>203</v>
      </c>
      <c r="C67" s="5">
        <v>2006</v>
      </c>
      <c r="D67" s="7" t="s">
        <v>23</v>
      </c>
      <c r="E67" s="6" t="s">
        <v>41</v>
      </c>
      <c r="F67" s="6" t="s">
        <v>204</v>
      </c>
      <c r="G67" s="6" t="s">
        <v>205</v>
      </c>
      <c r="H67" s="6" t="s">
        <v>28</v>
      </c>
      <c r="I67" s="5">
        <v>0</v>
      </c>
    </row>
    <row r="68" spans="1:9" x14ac:dyDescent="0.25">
      <c r="A68" s="5" t="s">
        <v>206</v>
      </c>
      <c r="B68" s="6" t="s">
        <v>207</v>
      </c>
      <c r="C68" s="5">
        <v>1997</v>
      </c>
      <c r="D68" s="7" t="s">
        <v>11</v>
      </c>
      <c r="E68" s="6" t="s">
        <v>12</v>
      </c>
      <c r="F68" s="6" t="s">
        <v>208</v>
      </c>
      <c r="G68" s="6" t="s">
        <v>36</v>
      </c>
      <c r="H68" s="6" t="s">
        <v>28</v>
      </c>
      <c r="I68" s="5">
        <v>0</v>
      </c>
    </row>
    <row r="69" spans="1:9" x14ac:dyDescent="0.25">
      <c r="A69" s="5" t="s">
        <v>209</v>
      </c>
      <c r="B69" s="6" t="s">
        <v>210</v>
      </c>
      <c r="C69" s="5">
        <v>2007</v>
      </c>
      <c r="D69" s="7" t="s">
        <v>116</v>
      </c>
      <c r="E69" s="6" t="s">
        <v>49</v>
      </c>
      <c r="F69" s="6" t="s">
        <v>50</v>
      </c>
      <c r="G69" s="6" t="s">
        <v>51</v>
      </c>
      <c r="H69" s="6" t="s">
        <v>14</v>
      </c>
      <c r="I69" s="5">
        <v>0</v>
      </c>
    </row>
    <row r="70" spans="1:9" x14ac:dyDescent="0.25">
      <c r="A70" s="5" t="s">
        <v>211</v>
      </c>
      <c r="B70" s="6" t="s">
        <v>212</v>
      </c>
      <c r="C70" s="5">
        <v>1997</v>
      </c>
      <c r="D70" s="7" t="s">
        <v>54</v>
      </c>
      <c r="E70" s="6" t="s">
        <v>12</v>
      </c>
      <c r="F70" s="6" t="s">
        <v>180</v>
      </c>
      <c r="G70" s="6" t="s">
        <v>181</v>
      </c>
      <c r="H70" s="6" t="s">
        <v>28</v>
      </c>
      <c r="I70" s="5">
        <v>0</v>
      </c>
    </row>
    <row r="71" spans="1:9" x14ac:dyDescent="0.25">
      <c r="A71" s="5" t="s">
        <v>213</v>
      </c>
      <c r="B71" s="6" t="s">
        <v>214</v>
      </c>
      <c r="C71" s="5">
        <v>2000</v>
      </c>
      <c r="D71" s="7" t="s">
        <v>77</v>
      </c>
      <c r="E71" s="6" t="s">
        <v>215</v>
      </c>
      <c r="F71" s="6" t="s">
        <v>216</v>
      </c>
      <c r="G71" s="6" t="s">
        <v>217</v>
      </c>
      <c r="H71" s="6" t="s">
        <v>14</v>
      </c>
      <c r="I71" s="5">
        <v>0</v>
      </c>
    </row>
    <row r="72" spans="1:9" x14ac:dyDescent="0.25">
      <c r="A72" s="5" t="s">
        <v>218</v>
      </c>
      <c r="B72" s="6" t="s">
        <v>219</v>
      </c>
      <c r="C72" s="5">
        <v>1999</v>
      </c>
      <c r="D72" s="7" t="s">
        <v>77</v>
      </c>
      <c r="E72" s="6" t="s">
        <v>12</v>
      </c>
      <c r="F72" s="6" t="s">
        <v>220</v>
      </c>
      <c r="G72" s="6" t="s">
        <v>221</v>
      </c>
      <c r="H72" s="6" t="s">
        <v>28</v>
      </c>
      <c r="I72" s="5">
        <v>0</v>
      </c>
    </row>
    <row r="73" spans="1:9" x14ac:dyDescent="0.25">
      <c r="A73" s="5" t="s">
        <v>222</v>
      </c>
      <c r="B73" s="6" t="s">
        <v>223</v>
      </c>
      <c r="C73" s="5">
        <v>1982</v>
      </c>
      <c r="D73" s="7" t="s">
        <v>11</v>
      </c>
      <c r="E73" s="6" t="s">
        <v>12</v>
      </c>
      <c r="F73" s="6" t="s">
        <v>44</v>
      </c>
      <c r="G73" s="6" t="s">
        <v>224</v>
      </c>
      <c r="H73" s="6" t="s">
        <v>14</v>
      </c>
      <c r="I73" s="5">
        <v>0</v>
      </c>
    </row>
    <row r="74" spans="1:9" x14ac:dyDescent="0.25">
      <c r="A74" s="5" t="s">
        <v>225</v>
      </c>
      <c r="B74" s="6" t="s">
        <v>226</v>
      </c>
      <c r="C74" s="5">
        <v>1969</v>
      </c>
      <c r="D74" s="7" t="s">
        <v>72</v>
      </c>
      <c r="E74" s="6" t="s">
        <v>12</v>
      </c>
      <c r="F74" s="6" t="s">
        <v>73</v>
      </c>
      <c r="G74" s="6" t="s">
        <v>74</v>
      </c>
      <c r="H74" s="6" t="s">
        <v>14</v>
      </c>
      <c r="I74" s="5">
        <v>0</v>
      </c>
    </row>
    <row r="75" spans="1:9" x14ac:dyDescent="0.25">
      <c r="A75" s="5" t="s">
        <v>227</v>
      </c>
      <c r="B75" s="6" t="s">
        <v>228</v>
      </c>
      <c r="C75" s="5">
        <v>2003</v>
      </c>
      <c r="D75" s="7" t="s">
        <v>23</v>
      </c>
      <c r="E75" s="6" t="s">
        <v>12</v>
      </c>
      <c r="F75" s="6" t="s">
        <v>78</v>
      </c>
      <c r="G75" s="6" t="s">
        <v>85</v>
      </c>
      <c r="H75" s="6" t="s">
        <v>14</v>
      </c>
      <c r="I75" s="5">
        <v>0</v>
      </c>
    </row>
    <row r="76" spans="1:9" x14ac:dyDescent="0.25">
      <c r="A76" s="5" t="s">
        <v>229</v>
      </c>
      <c r="B76" s="6" t="s">
        <v>230</v>
      </c>
      <c r="C76" s="5">
        <v>1955</v>
      </c>
      <c r="D76" s="7" t="s">
        <v>11</v>
      </c>
      <c r="E76" s="6" t="s">
        <v>12</v>
      </c>
      <c r="F76" s="6" t="s">
        <v>13</v>
      </c>
      <c r="G76" s="6"/>
      <c r="H76" s="6" t="s">
        <v>14</v>
      </c>
      <c r="I76" s="5">
        <v>0</v>
      </c>
    </row>
    <row r="77" spans="1:9" x14ac:dyDescent="0.25">
      <c r="A77" s="5" t="s">
        <v>231</v>
      </c>
      <c r="B77" s="6" t="s">
        <v>232</v>
      </c>
      <c r="C77" s="5">
        <v>1992</v>
      </c>
      <c r="D77" s="7" t="s">
        <v>11</v>
      </c>
      <c r="E77" s="6" t="s">
        <v>41</v>
      </c>
      <c r="F77" s="6"/>
      <c r="G77" s="6" t="s">
        <v>205</v>
      </c>
      <c r="H77" s="6" t="s">
        <v>28</v>
      </c>
      <c r="I77" s="5">
        <v>0</v>
      </c>
    </row>
    <row r="78" spans="1:9" x14ac:dyDescent="0.25">
      <c r="A78" s="5" t="s">
        <v>233</v>
      </c>
      <c r="B78" s="6" t="s">
        <v>234</v>
      </c>
      <c r="C78" s="5">
        <v>2002</v>
      </c>
      <c r="D78" s="7" t="s">
        <v>77</v>
      </c>
      <c r="E78" s="6" t="s">
        <v>12</v>
      </c>
      <c r="F78" s="6" t="s">
        <v>78</v>
      </c>
      <c r="G78" s="6" t="s">
        <v>184</v>
      </c>
      <c r="H78" s="6" t="s">
        <v>14</v>
      </c>
      <c r="I78" s="5">
        <v>0</v>
      </c>
    </row>
    <row r="79" spans="1:9" x14ac:dyDescent="0.25">
      <c r="A79" s="5" t="s">
        <v>235</v>
      </c>
      <c r="B79" s="6" t="s">
        <v>236</v>
      </c>
      <c r="C79" s="5">
        <v>2005</v>
      </c>
      <c r="D79" s="7" t="s">
        <v>23</v>
      </c>
      <c r="E79" s="6" t="s">
        <v>18</v>
      </c>
      <c r="F79" s="6" t="s">
        <v>19</v>
      </c>
      <c r="G79" s="6" t="s">
        <v>20</v>
      </c>
      <c r="H79" s="6" t="s">
        <v>28</v>
      </c>
      <c r="I79" s="5">
        <v>0</v>
      </c>
    </row>
    <row r="80" spans="1:9" x14ac:dyDescent="0.25">
      <c r="A80" s="5" t="s">
        <v>237</v>
      </c>
      <c r="B80" s="6" t="s">
        <v>238</v>
      </c>
      <c r="C80" s="5">
        <v>1973</v>
      </c>
      <c r="D80" s="7" t="s">
        <v>72</v>
      </c>
      <c r="E80" s="6" t="s">
        <v>12</v>
      </c>
      <c r="F80" s="6" t="s">
        <v>121</v>
      </c>
      <c r="G80" s="6" t="s">
        <v>122</v>
      </c>
      <c r="H80" s="6" t="s">
        <v>14</v>
      </c>
      <c r="I80" s="5">
        <v>0</v>
      </c>
    </row>
    <row r="81" spans="1:9" x14ac:dyDescent="0.25">
      <c r="A81" s="5" t="s">
        <v>239</v>
      </c>
      <c r="B81" s="6" t="s">
        <v>240</v>
      </c>
      <c r="C81" s="5">
        <v>1978</v>
      </c>
      <c r="D81" s="7" t="s">
        <v>77</v>
      </c>
      <c r="E81" s="6" t="s">
        <v>12</v>
      </c>
      <c r="F81" s="6" t="s">
        <v>68</v>
      </c>
      <c r="G81" s="6" t="s">
        <v>69</v>
      </c>
      <c r="H81" s="6" t="s">
        <v>28</v>
      </c>
      <c r="I81" s="5">
        <v>0</v>
      </c>
    </row>
    <row r="82" spans="1:9" x14ac:dyDescent="0.25">
      <c r="A82" s="5" t="s">
        <v>241</v>
      </c>
      <c r="B82" s="6" t="s">
        <v>242</v>
      </c>
      <c r="C82" s="5">
        <v>2004</v>
      </c>
      <c r="D82" s="7" t="s">
        <v>116</v>
      </c>
      <c r="E82" s="6" t="s">
        <v>12</v>
      </c>
      <c r="F82" s="6" t="s">
        <v>78</v>
      </c>
      <c r="G82" s="6" t="s">
        <v>243</v>
      </c>
      <c r="H82" s="6" t="s">
        <v>14</v>
      </c>
      <c r="I82" s="5">
        <v>0</v>
      </c>
    </row>
    <row r="83" spans="1:9" x14ac:dyDescent="0.25">
      <c r="A83" s="5" t="s">
        <v>244</v>
      </c>
      <c r="B83" s="6" t="s">
        <v>245</v>
      </c>
      <c r="C83" s="5">
        <v>2003</v>
      </c>
      <c r="D83" s="7" t="s">
        <v>72</v>
      </c>
      <c r="E83" s="6" t="s">
        <v>49</v>
      </c>
      <c r="F83" s="6" t="s">
        <v>50</v>
      </c>
      <c r="G83" s="6" t="s">
        <v>51</v>
      </c>
      <c r="H83" s="6" t="s">
        <v>14</v>
      </c>
      <c r="I83" s="5">
        <v>0</v>
      </c>
    </row>
    <row r="84" spans="1:9" x14ac:dyDescent="0.25">
      <c r="A84" s="5" t="s">
        <v>246</v>
      </c>
      <c r="B84" s="6" t="s">
        <v>247</v>
      </c>
      <c r="C84" s="5">
        <v>1994</v>
      </c>
      <c r="D84" s="7" t="s">
        <v>11</v>
      </c>
      <c r="E84" s="6" t="s">
        <v>12</v>
      </c>
      <c r="F84" s="6" t="s">
        <v>13</v>
      </c>
      <c r="G84" s="6" t="s">
        <v>248</v>
      </c>
      <c r="H84" s="6" t="s">
        <v>28</v>
      </c>
      <c r="I84" s="5">
        <v>0</v>
      </c>
    </row>
    <row r="85" spans="1:9" x14ac:dyDescent="0.25">
      <c r="A85" s="5" t="s">
        <v>249</v>
      </c>
      <c r="B85" s="6" t="s">
        <v>250</v>
      </c>
      <c r="C85" s="5">
        <v>1999</v>
      </c>
      <c r="D85" s="7" t="s">
        <v>11</v>
      </c>
      <c r="E85" s="6" t="s">
        <v>12</v>
      </c>
      <c r="F85" s="6" t="s">
        <v>208</v>
      </c>
      <c r="G85" s="6" t="s">
        <v>36</v>
      </c>
      <c r="H85" s="6" t="s">
        <v>28</v>
      </c>
      <c r="I85" s="5">
        <v>0</v>
      </c>
    </row>
    <row r="86" spans="1:9" x14ac:dyDescent="0.25">
      <c r="A86" s="5" t="s">
        <v>251</v>
      </c>
      <c r="B86" s="6" t="s">
        <v>252</v>
      </c>
      <c r="C86" s="5">
        <v>1990</v>
      </c>
      <c r="D86" s="7" t="s">
        <v>11</v>
      </c>
      <c r="E86" s="6" t="s">
        <v>12</v>
      </c>
      <c r="F86" s="6" t="s">
        <v>44</v>
      </c>
      <c r="G86" s="6" t="s">
        <v>151</v>
      </c>
      <c r="H86" s="6" t="s">
        <v>14</v>
      </c>
      <c r="I86" s="5">
        <v>0</v>
      </c>
    </row>
    <row r="87" spans="1:9" x14ac:dyDescent="0.25">
      <c r="A87" s="5" t="s">
        <v>253</v>
      </c>
      <c r="B87" s="6" t="s">
        <v>254</v>
      </c>
      <c r="C87" s="5">
        <v>2003</v>
      </c>
      <c r="D87" s="7" t="s">
        <v>77</v>
      </c>
      <c r="E87" s="6" t="s">
        <v>111</v>
      </c>
      <c r="F87" s="6" t="s">
        <v>112</v>
      </c>
      <c r="G87" s="6" t="s">
        <v>255</v>
      </c>
      <c r="H87" s="6" t="s">
        <v>28</v>
      </c>
      <c r="I87" s="5">
        <v>0</v>
      </c>
    </row>
    <row r="88" spans="1:9" x14ac:dyDescent="0.25">
      <c r="A88" s="5" t="s">
        <v>256</v>
      </c>
      <c r="B88" s="6" t="s">
        <v>257</v>
      </c>
      <c r="C88" s="5">
        <v>2003</v>
      </c>
      <c r="D88" s="7" t="s">
        <v>23</v>
      </c>
      <c r="E88" s="6" t="s">
        <v>18</v>
      </c>
      <c r="F88" s="6" t="s">
        <v>19</v>
      </c>
      <c r="G88" s="6" t="s">
        <v>20</v>
      </c>
      <c r="H88" s="6" t="s">
        <v>28</v>
      </c>
      <c r="I88" s="5">
        <v>0</v>
      </c>
    </row>
    <row r="89" spans="1:9" x14ac:dyDescent="0.25">
      <c r="A89" s="5" t="s">
        <v>258</v>
      </c>
      <c r="B89" s="6" t="s">
        <v>259</v>
      </c>
      <c r="C89" s="5">
        <v>1955</v>
      </c>
      <c r="D89" s="7" t="s">
        <v>72</v>
      </c>
      <c r="E89" s="6" t="s">
        <v>12</v>
      </c>
      <c r="F89" s="6" t="s">
        <v>260</v>
      </c>
      <c r="G89" s="6" t="s">
        <v>56</v>
      </c>
      <c r="H89" s="6" t="s">
        <v>14</v>
      </c>
      <c r="I89" s="5">
        <v>0</v>
      </c>
    </row>
    <row r="90" spans="1:9" x14ac:dyDescent="0.25">
      <c r="A90" s="5" t="s">
        <v>261</v>
      </c>
      <c r="B90" s="6" t="s">
        <v>262</v>
      </c>
      <c r="C90" s="5">
        <v>1992</v>
      </c>
      <c r="D90" s="7" t="s">
        <v>11</v>
      </c>
      <c r="E90" s="6" t="s">
        <v>41</v>
      </c>
      <c r="F90" s="6"/>
      <c r="G90" s="6" t="s">
        <v>205</v>
      </c>
      <c r="H90" s="6" t="s">
        <v>14</v>
      </c>
      <c r="I90" s="5">
        <v>0</v>
      </c>
    </row>
    <row r="91" spans="1:9" x14ac:dyDescent="0.25">
      <c r="A91" s="5" t="s">
        <v>263</v>
      </c>
      <c r="B91" s="6" t="s">
        <v>264</v>
      </c>
      <c r="C91" s="5">
        <v>1951</v>
      </c>
      <c r="D91" s="7" t="s">
        <v>54</v>
      </c>
      <c r="E91" s="6" t="s">
        <v>12</v>
      </c>
      <c r="F91" s="6" t="s">
        <v>55</v>
      </c>
      <c r="G91" s="6"/>
      <c r="H91" s="6" t="s">
        <v>28</v>
      </c>
      <c r="I91" s="5">
        <v>0</v>
      </c>
    </row>
    <row r="92" spans="1:9" x14ac:dyDescent="0.25">
      <c r="A92" s="5" t="s">
        <v>265</v>
      </c>
      <c r="B92" s="6" t="s">
        <v>266</v>
      </c>
      <c r="C92" s="5">
        <v>1998</v>
      </c>
      <c r="D92" s="7" t="s">
        <v>72</v>
      </c>
      <c r="E92" s="6" t="s">
        <v>12</v>
      </c>
      <c r="F92" s="6" t="s">
        <v>90</v>
      </c>
      <c r="G92" s="6" t="s">
        <v>267</v>
      </c>
      <c r="H92" s="6" t="s">
        <v>28</v>
      </c>
      <c r="I92" s="5">
        <v>0</v>
      </c>
    </row>
    <row r="93" spans="1:9" x14ac:dyDescent="0.25">
      <c r="A93" s="5" t="s">
        <v>268</v>
      </c>
      <c r="B93" s="6" t="s">
        <v>269</v>
      </c>
      <c r="C93" s="5">
        <v>2002</v>
      </c>
      <c r="D93" s="7" t="s">
        <v>72</v>
      </c>
      <c r="E93" s="6" t="s">
        <v>18</v>
      </c>
      <c r="F93" s="6" t="s">
        <v>19</v>
      </c>
      <c r="G93" s="6" t="s">
        <v>270</v>
      </c>
      <c r="H93" s="6" t="s">
        <v>14</v>
      </c>
      <c r="I93" s="5">
        <v>0</v>
      </c>
    </row>
    <row r="94" spans="1:9" x14ac:dyDescent="0.25">
      <c r="A94" s="5" t="s">
        <v>271</v>
      </c>
      <c r="B94" s="6" t="s">
        <v>272</v>
      </c>
      <c r="C94" s="5">
        <v>2004</v>
      </c>
      <c r="D94" s="7" t="s">
        <v>23</v>
      </c>
      <c r="E94" s="6" t="s">
        <v>12</v>
      </c>
      <c r="F94" s="6" t="s">
        <v>90</v>
      </c>
      <c r="G94" s="6" t="s">
        <v>273</v>
      </c>
      <c r="H94" s="6" t="s">
        <v>14</v>
      </c>
      <c r="I94" s="5">
        <v>0</v>
      </c>
    </row>
    <row r="95" spans="1:9" x14ac:dyDescent="0.25">
      <c r="A95" s="5" t="s">
        <v>274</v>
      </c>
      <c r="B95" s="6" t="s">
        <v>275</v>
      </c>
      <c r="C95" s="5">
        <v>1998</v>
      </c>
      <c r="D95" s="7" t="s">
        <v>77</v>
      </c>
      <c r="E95" s="6" t="s">
        <v>49</v>
      </c>
      <c r="F95" s="6" t="s">
        <v>100</v>
      </c>
      <c r="G95" s="6" t="s">
        <v>276</v>
      </c>
      <c r="H95" s="6" t="s">
        <v>28</v>
      </c>
      <c r="I95" s="5">
        <v>0</v>
      </c>
    </row>
    <row r="96" spans="1:9" x14ac:dyDescent="0.25">
      <c r="A96" s="5" t="s">
        <v>277</v>
      </c>
      <c r="B96" s="6" t="s">
        <v>278</v>
      </c>
      <c r="C96" s="5">
        <v>1978</v>
      </c>
      <c r="D96" s="7" t="s">
        <v>72</v>
      </c>
      <c r="E96" s="6" t="s">
        <v>18</v>
      </c>
      <c r="F96" s="6" t="s">
        <v>279</v>
      </c>
      <c r="G96" s="6" t="s">
        <v>56</v>
      </c>
      <c r="H96" s="6" t="s">
        <v>14</v>
      </c>
      <c r="I96" s="5">
        <v>0</v>
      </c>
    </row>
    <row r="97" spans="1:9" x14ac:dyDescent="0.25">
      <c r="A97" s="5" t="s">
        <v>280</v>
      </c>
      <c r="B97" s="6" t="s">
        <v>281</v>
      </c>
      <c r="C97" s="5">
        <v>2001</v>
      </c>
      <c r="D97" s="7" t="s">
        <v>77</v>
      </c>
      <c r="E97" s="6" t="s">
        <v>12</v>
      </c>
      <c r="F97" s="6" t="s">
        <v>282</v>
      </c>
      <c r="G97" s="6" t="s">
        <v>283</v>
      </c>
      <c r="H97" s="6" t="s">
        <v>28</v>
      </c>
      <c r="I97" s="5">
        <v>0</v>
      </c>
    </row>
    <row r="98" spans="1:9" x14ac:dyDescent="0.25">
      <c r="A98" s="5" t="s">
        <v>284</v>
      </c>
      <c r="B98" s="6" t="s">
        <v>285</v>
      </c>
      <c r="C98" s="5">
        <v>2005</v>
      </c>
      <c r="D98" s="7" t="s">
        <v>23</v>
      </c>
      <c r="E98" s="6" t="s">
        <v>12</v>
      </c>
      <c r="F98" s="6" t="s">
        <v>282</v>
      </c>
      <c r="G98" s="6" t="s">
        <v>286</v>
      </c>
      <c r="H98" s="6" t="s">
        <v>28</v>
      </c>
      <c r="I98" s="5">
        <v>0</v>
      </c>
    </row>
    <row r="99" spans="1:9" x14ac:dyDescent="0.25">
      <c r="A99" s="5" t="s">
        <v>287</v>
      </c>
      <c r="B99" s="6" t="s">
        <v>288</v>
      </c>
      <c r="C99" s="5">
        <v>1963</v>
      </c>
      <c r="D99" s="7" t="s">
        <v>72</v>
      </c>
      <c r="E99" s="6" t="s">
        <v>12</v>
      </c>
      <c r="F99" s="6" t="s">
        <v>55</v>
      </c>
      <c r="G99" s="6" t="s">
        <v>56</v>
      </c>
      <c r="H99" s="6" t="s">
        <v>14</v>
      </c>
      <c r="I99" s="5">
        <v>0</v>
      </c>
    </row>
    <row r="100" spans="1:9" x14ac:dyDescent="0.25">
      <c r="A100" s="5" t="s">
        <v>289</v>
      </c>
      <c r="B100" s="6" t="s">
        <v>290</v>
      </c>
      <c r="C100" s="5">
        <v>1988</v>
      </c>
      <c r="D100" s="7" t="s">
        <v>11</v>
      </c>
      <c r="E100" s="6" t="s">
        <v>12</v>
      </c>
      <c r="F100" s="6" t="s">
        <v>291</v>
      </c>
      <c r="G100" s="6" t="s">
        <v>292</v>
      </c>
      <c r="H100" s="6" t="s">
        <v>14</v>
      </c>
      <c r="I100" s="5">
        <v>0</v>
      </c>
    </row>
    <row r="101" spans="1:9" x14ac:dyDescent="0.25">
      <c r="A101" s="5" t="s">
        <v>293</v>
      </c>
      <c r="B101" s="6" t="s">
        <v>294</v>
      </c>
      <c r="C101" s="5">
        <v>1995</v>
      </c>
      <c r="D101" s="7" t="s">
        <v>54</v>
      </c>
      <c r="E101" s="6" t="s">
        <v>49</v>
      </c>
      <c r="F101" s="6" t="s">
        <v>295</v>
      </c>
      <c r="G101" s="6" t="s">
        <v>296</v>
      </c>
      <c r="H101" s="6" t="s">
        <v>14</v>
      </c>
      <c r="I101" s="5">
        <v>0</v>
      </c>
    </row>
    <row r="102" spans="1:9" x14ac:dyDescent="0.25">
      <c r="A102" s="5" t="s">
        <v>297</v>
      </c>
      <c r="B102" s="6" t="s">
        <v>298</v>
      </c>
      <c r="C102" s="5">
        <v>2000</v>
      </c>
      <c r="D102" s="7" t="s">
        <v>77</v>
      </c>
      <c r="E102" s="6" t="s">
        <v>12</v>
      </c>
      <c r="F102" s="6" t="s">
        <v>220</v>
      </c>
      <c r="G102" s="6" t="s">
        <v>299</v>
      </c>
      <c r="H102" s="6" t="s">
        <v>14</v>
      </c>
      <c r="I102" s="5">
        <v>0</v>
      </c>
    </row>
    <row r="103" spans="1:9" x14ac:dyDescent="0.25">
      <c r="A103" s="5" t="s">
        <v>300</v>
      </c>
      <c r="B103" s="6" t="s">
        <v>301</v>
      </c>
      <c r="C103" s="5">
        <v>2003</v>
      </c>
      <c r="D103" s="7" t="s">
        <v>23</v>
      </c>
      <c r="E103" s="6" t="s">
        <v>41</v>
      </c>
      <c r="F103" s="6" t="s">
        <v>204</v>
      </c>
      <c r="G103" s="6" t="s">
        <v>205</v>
      </c>
      <c r="H103" s="6" t="s">
        <v>14</v>
      </c>
      <c r="I103" s="5">
        <v>0</v>
      </c>
    </row>
    <row r="104" spans="1:9" x14ac:dyDescent="0.25">
      <c r="A104" s="5" t="s">
        <v>302</v>
      </c>
      <c r="B104" s="6" t="s">
        <v>303</v>
      </c>
      <c r="C104" s="5">
        <v>2000</v>
      </c>
      <c r="D104" s="7" t="s">
        <v>77</v>
      </c>
      <c r="E104" s="6" t="s">
        <v>215</v>
      </c>
      <c r="F104" s="6" t="s">
        <v>304</v>
      </c>
      <c r="G104" s="6" t="s">
        <v>305</v>
      </c>
      <c r="H104" s="6" t="s">
        <v>14</v>
      </c>
      <c r="I104" s="5">
        <v>0</v>
      </c>
    </row>
    <row r="105" spans="1:9" x14ac:dyDescent="0.25">
      <c r="A105" s="5" t="s">
        <v>306</v>
      </c>
      <c r="B105" s="6" t="s">
        <v>307</v>
      </c>
      <c r="C105" s="5">
        <v>1987</v>
      </c>
      <c r="D105" s="7" t="s">
        <v>23</v>
      </c>
      <c r="E105" s="6" t="s">
        <v>12</v>
      </c>
      <c r="F105" s="6" t="s">
        <v>121</v>
      </c>
      <c r="G105" s="6" t="s">
        <v>122</v>
      </c>
      <c r="H105" s="6" t="s">
        <v>28</v>
      </c>
      <c r="I105" s="5">
        <v>0</v>
      </c>
    </row>
    <row r="106" spans="1:9" x14ac:dyDescent="0.25">
      <c r="A106" s="5" t="s">
        <v>308</v>
      </c>
      <c r="B106" s="6" t="s">
        <v>309</v>
      </c>
      <c r="C106" s="5">
        <v>1976</v>
      </c>
      <c r="D106" s="7" t="s">
        <v>72</v>
      </c>
      <c r="E106" s="6" t="s">
        <v>12</v>
      </c>
      <c r="F106" s="6" t="s">
        <v>73</v>
      </c>
      <c r="G106" s="6" t="s">
        <v>74</v>
      </c>
      <c r="H106" s="6" t="s">
        <v>14</v>
      </c>
      <c r="I106" s="5">
        <v>0</v>
      </c>
    </row>
    <row r="107" spans="1:9" x14ac:dyDescent="0.25">
      <c r="A107" s="5" t="s">
        <v>310</v>
      </c>
      <c r="B107" s="6" t="s">
        <v>311</v>
      </c>
      <c r="C107" s="5">
        <v>2000</v>
      </c>
      <c r="D107" s="7" t="s">
        <v>77</v>
      </c>
      <c r="E107" s="6" t="s">
        <v>12</v>
      </c>
      <c r="F107" s="6" t="s">
        <v>220</v>
      </c>
      <c r="G107" s="6" t="s">
        <v>299</v>
      </c>
      <c r="H107" s="6" t="s">
        <v>14</v>
      </c>
      <c r="I107" s="5">
        <v>0</v>
      </c>
    </row>
    <row r="108" spans="1:9" x14ac:dyDescent="0.25">
      <c r="A108" s="5" t="s">
        <v>312</v>
      </c>
      <c r="B108" s="6" t="s">
        <v>313</v>
      </c>
      <c r="C108" s="5">
        <v>2003</v>
      </c>
      <c r="D108" s="7" t="s">
        <v>23</v>
      </c>
      <c r="E108" s="6" t="s">
        <v>41</v>
      </c>
      <c r="F108" s="6" t="s">
        <v>204</v>
      </c>
      <c r="G108" s="6" t="s">
        <v>205</v>
      </c>
      <c r="H108" s="6" t="s">
        <v>14</v>
      </c>
      <c r="I108" s="5">
        <v>0</v>
      </c>
    </row>
    <row r="109" spans="1:9" x14ac:dyDescent="0.25">
      <c r="A109" s="5" t="s">
        <v>314</v>
      </c>
      <c r="B109" s="6" t="s">
        <v>315</v>
      </c>
      <c r="C109" s="5">
        <v>2006</v>
      </c>
      <c r="D109" s="7" t="s">
        <v>11</v>
      </c>
      <c r="E109" s="6" t="s">
        <v>41</v>
      </c>
      <c r="F109" s="6" t="s">
        <v>204</v>
      </c>
      <c r="G109" s="6" t="s">
        <v>205</v>
      </c>
      <c r="H109" s="6" t="s">
        <v>28</v>
      </c>
      <c r="I109" s="5">
        <v>0</v>
      </c>
    </row>
    <row r="110" spans="1:9" x14ac:dyDescent="0.25">
      <c r="A110" s="5" t="s">
        <v>316</v>
      </c>
      <c r="B110" s="6" t="s">
        <v>317</v>
      </c>
      <c r="C110" s="5">
        <v>1959</v>
      </c>
      <c r="D110" s="7" t="s">
        <v>72</v>
      </c>
      <c r="E110" s="6" t="s">
        <v>12</v>
      </c>
      <c r="F110" s="6" t="s">
        <v>260</v>
      </c>
      <c r="G110" s="6" t="s">
        <v>56</v>
      </c>
      <c r="H110" s="6" t="s">
        <v>14</v>
      </c>
      <c r="I110" s="5">
        <v>0</v>
      </c>
    </row>
    <row r="111" spans="1:9" x14ac:dyDescent="0.25">
      <c r="A111" s="5" t="s">
        <v>318</v>
      </c>
      <c r="B111" s="6" t="s">
        <v>319</v>
      </c>
      <c r="C111" s="5">
        <v>2010</v>
      </c>
      <c r="D111" s="7" t="s">
        <v>11</v>
      </c>
      <c r="E111" s="6" t="s">
        <v>49</v>
      </c>
      <c r="F111" s="6" t="s">
        <v>100</v>
      </c>
      <c r="G111" s="6" t="s">
        <v>320</v>
      </c>
      <c r="H111" s="6" t="s">
        <v>28</v>
      </c>
      <c r="I111" s="5">
        <v>0</v>
      </c>
    </row>
    <row r="112" spans="1:9" x14ac:dyDescent="0.25">
      <c r="A112" s="5" t="s">
        <v>321</v>
      </c>
      <c r="B112" s="6" t="s">
        <v>322</v>
      </c>
      <c r="C112" s="5">
        <v>1998</v>
      </c>
      <c r="D112" s="7" t="s">
        <v>77</v>
      </c>
      <c r="E112" s="6" t="s">
        <v>111</v>
      </c>
      <c r="F112" s="6" t="s">
        <v>112</v>
      </c>
      <c r="G112" s="6" t="s">
        <v>113</v>
      </c>
      <c r="H112" s="6" t="s">
        <v>14</v>
      </c>
      <c r="I112" s="5">
        <v>0</v>
      </c>
    </row>
    <row r="113" spans="1:9" x14ac:dyDescent="0.25">
      <c r="A113" s="5" t="s">
        <v>323</v>
      </c>
      <c r="B113" s="6" t="s">
        <v>324</v>
      </c>
      <c r="C113" s="5">
        <v>2002</v>
      </c>
      <c r="D113" s="7" t="s">
        <v>11</v>
      </c>
      <c r="E113" s="6" t="s">
        <v>12</v>
      </c>
      <c r="F113" s="6" t="s">
        <v>325</v>
      </c>
      <c r="G113" s="6" t="s">
        <v>326</v>
      </c>
      <c r="H113" s="6" t="s">
        <v>14</v>
      </c>
      <c r="I113" s="5">
        <v>0</v>
      </c>
    </row>
    <row r="114" spans="1:9" x14ac:dyDescent="0.25">
      <c r="A114" s="5" t="s">
        <v>327</v>
      </c>
      <c r="B114" s="6" t="s">
        <v>328</v>
      </c>
      <c r="C114" s="5">
        <v>1971</v>
      </c>
      <c r="D114" s="7" t="s">
        <v>54</v>
      </c>
      <c r="E114" s="6" t="s">
        <v>12</v>
      </c>
      <c r="F114" s="6" t="s">
        <v>73</v>
      </c>
      <c r="G114" s="6" t="s">
        <v>74</v>
      </c>
      <c r="H114" s="6" t="s">
        <v>28</v>
      </c>
      <c r="I114" s="5">
        <v>0</v>
      </c>
    </row>
    <row r="115" spans="1:9" x14ac:dyDescent="0.25">
      <c r="A115" s="5" t="s">
        <v>329</v>
      </c>
      <c r="B115" s="6" t="s">
        <v>330</v>
      </c>
      <c r="C115" s="5">
        <v>1996</v>
      </c>
      <c r="D115" s="7" t="s">
        <v>77</v>
      </c>
      <c r="E115" s="6" t="s">
        <v>12</v>
      </c>
      <c r="F115" s="6" t="s">
        <v>331</v>
      </c>
      <c r="G115" s="6" t="s">
        <v>79</v>
      </c>
      <c r="H115" s="6" t="s">
        <v>28</v>
      </c>
      <c r="I115" s="5">
        <v>0</v>
      </c>
    </row>
    <row r="116" spans="1:9" x14ac:dyDescent="0.25">
      <c r="A116" s="5" t="s">
        <v>332</v>
      </c>
      <c r="B116" s="6" t="s">
        <v>333</v>
      </c>
      <c r="C116" s="5">
        <v>2008</v>
      </c>
      <c r="D116" s="7" t="s">
        <v>11</v>
      </c>
      <c r="E116" s="6" t="s">
        <v>12</v>
      </c>
      <c r="F116" s="6" t="s">
        <v>334</v>
      </c>
      <c r="G116" s="6" t="s">
        <v>199</v>
      </c>
      <c r="H116" s="6" t="s">
        <v>14</v>
      </c>
      <c r="I116" s="5">
        <v>0</v>
      </c>
    </row>
    <row r="117" spans="1:9" x14ac:dyDescent="0.25">
      <c r="A117" s="5" t="s">
        <v>335</v>
      </c>
      <c r="B117" s="6" t="s">
        <v>336</v>
      </c>
      <c r="C117" s="5">
        <v>1975</v>
      </c>
      <c r="D117" s="7" t="s">
        <v>23</v>
      </c>
      <c r="E117" s="6" t="s">
        <v>12</v>
      </c>
      <c r="F117" s="6" t="s">
        <v>24</v>
      </c>
      <c r="G117" s="6"/>
      <c r="H117" s="6" t="s">
        <v>14</v>
      </c>
      <c r="I117" s="5">
        <v>0</v>
      </c>
    </row>
    <row r="118" spans="1:9" x14ac:dyDescent="0.25">
      <c r="A118" s="5" t="s">
        <v>337</v>
      </c>
      <c r="B118" s="6" t="s">
        <v>338</v>
      </c>
      <c r="C118" s="5">
        <v>2004</v>
      </c>
      <c r="D118" s="7" t="s">
        <v>11</v>
      </c>
      <c r="E118" s="6" t="s">
        <v>41</v>
      </c>
      <c r="F118" s="6" t="s">
        <v>204</v>
      </c>
      <c r="G118" s="6" t="s">
        <v>205</v>
      </c>
      <c r="H118" s="6" t="s">
        <v>14</v>
      </c>
      <c r="I118" s="5">
        <v>0</v>
      </c>
    </row>
    <row r="119" spans="1:9" x14ac:dyDescent="0.25">
      <c r="A119" s="5" t="s">
        <v>339</v>
      </c>
      <c r="B119" s="6" t="s">
        <v>340</v>
      </c>
      <c r="C119" s="5">
        <v>2005</v>
      </c>
      <c r="D119" s="7" t="s">
        <v>48</v>
      </c>
      <c r="E119" s="6" t="s">
        <v>12</v>
      </c>
      <c r="F119" s="6" t="s">
        <v>90</v>
      </c>
      <c r="G119" s="6" t="s">
        <v>341</v>
      </c>
      <c r="H119" s="6" t="s">
        <v>14</v>
      </c>
      <c r="I119" s="5">
        <v>0</v>
      </c>
    </row>
    <row r="120" spans="1:9" x14ac:dyDescent="0.25">
      <c r="A120" s="5" t="s">
        <v>342</v>
      </c>
      <c r="B120" s="6" t="s">
        <v>343</v>
      </c>
      <c r="C120" s="5">
        <v>1952</v>
      </c>
      <c r="D120" s="7" t="s">
        <v>77</v>
      </c>
      <c r="E120" s="6" t="s">
        <v>12</v>
      </c>
      <c r="F120" s="6" t="s">
        <v>55</v>
      </c>
      <c r="G120" s="6" t="s">
        <v>56</v>
      </c>
      <c r="H120" s="6" t="s">
        <v>14</v>
      </c>
      <c r="I120" s="5">
        <v>0</v>
      </c>
    </row>
    <row r="121" spans="1:9" x14ac:dyDescent="0.25">
      <c r="A121" s="5" t="s">
        <v>344</v>
      </c>
      <c r="B121" s="6" t="s">
        <v>345</v>
      </c>
      <c r="C121" s="5">
        <v>2003</v>
      </c>
      <c r="D121" s="7" t="s">
        <v>77</v>
      </c>
      <c r="E121" s="6" t="s">
        <v>49</v>
      </c>
      <c r="F121" s="6" t="s">
        <v>346</v>
      </c>
      <c r="G121" s="6" t="s">
        <v>347</v>
      </c>
      <c r="H121" s="6" t="s">
        <v>14</v>
      </c>
      <c r="I121" s="5">
        <v>0</v>
      </c>
    </row>
    <row r="122" spans="1:9" x14ac:dyDescent="0.25">
      <c r="A122" s="5" t="s">
        <v>348</v>
      </c>
      <c r="B122" s="6" t="s">
        <v>349</v>
      </c>
      <c r="C122" s="5">
        <v>2001</v>
      </c>
      <c r="D122" s="7" t="s">
        <v>77</v>
      </c>
      <c r="E122" s="6" t="s">
        <v>49</v>
      </c>
      <c r="F122" s="6" t="s">
        <v>346</v>
      </c>
      <c r="G122" s="6" t="s">
        <v>347</v>
      </c>
      <c r="H122" s="6" t="s">
        <v>28</v>
      </c>
      <c r="I122" s="5">
        <v>0</v>
      </c>
    </row>
    <row r="123" spans="1:9" x14ac:dyDescent="0.25">
      <c r="A123" s="5" t="s">
        <v>350</v>
      </c>
      <c r="B123" s="6" t="s">
        <v>351</v>
      </c>
      <c r="C123" s="5">
        <v>2007</v>
      </c>
      <c r="D123" s="7" t="s">
        <v>84</v>
      </c>
      <c r="E123" s="6" t="s">
        <v>12</v>
      </c>
      <c r="F123" s="6" t="s">
        <v>78</v>
      </c>
      <c r="G123" s="6" t="s">
        <v>85</v>
      </c>
      <c r="H123" s="6" t="s">
        <v>14</v>
      </c>
      <c r="I123" s="5">
        <v>0</v>
      </c>
    </row>
    <row r="124" spans="1:9" x14ac:dyDescent="0.25">
      <c r="A124" s="5" t="s">
        <v>352</v>
      </c>
      <c r="B124" s="6" t="s">
        <v>353</v>
      </c>
      <c r="C124" s="5">
        <v>1981</v>
      </c>
      <c r="D124" s="7" t="s">
        <v>23</v>
      </c>
      <c r="E124" s="6" t="s">
        <v>12</v>
      </c>
      <c r="F124" s="6" t="s">
        <v>24</v>
      </c>
      <c r="G124" s="6" t="s">
        <v>25</v>
      </c>
      <c r="H124" s="6" t="s">
        <v>14</v>
      </c>
      <c r="I124" s="5">
        <v>0</v>
      </c>
    </row>
    <row r="125" spans="1:9" x14ac:dyDescent="0.25">
      <c r="A125" s="5" t="s">
        <v>354</v>
      </c>
      <c r="B125" s="6" t="s">
        <v>355</v>
      </c>
      <c r="C125" s="5">
        <v>1973</v>
      </c>
      <c r="D125" s="7" t="s">
        <v>54</v>
      </c>
      <c r="E125" s="6" t="s">
        <v>12</v>
      </c>
      <c r="F125" s="6" t="s">
        <v>121</v>
      </c>
      <c r="G125" s="6" t="s">
        <v>127</v>
      </c>
      <c r="H125" s="6" t="s">
        <v>14</v>
      </c>
      <c r="I125" s="5">
        <v>0</v>
      </c>
    </row>
    <row r="126" spans="1:9" x14ac:dyDescent="0.25">
      <c r="A126" s="5" t="s">
        <v>356</v>
      </c>
      <c r="B126" s="6" t="s">
        <v>357</v>
      </c>
      <c r="C126" s="5">
        <v>1972</v>
      </c>
      <c r="D126" s="7" t="s">
        <v>17</v>
      </c>
      <c r="E126" s="6" t="s">
        <v>12</v>
      </c>
      <c r="F126" s="6" t="s">
        <v>121</v>
      </c>
      <c r="G126" s="6" t="s">
        <v>122</v>
      </c>
      <c r="H126" s="6" t="s">
        <v>14</v>
      </c>
      <c r="I126" s="5">
        <v>0</v>
      </c>
    </row>
    <row r="127" spans="1:9" x14ac:dyDescent="0.25">
      <c r="A127" s="5" t="s">
        <v>358</v>
      </c>
      <c r="B127" s="6" t="s">
        <v>359</v>
      </c>
      <c r="C127" s="5">
        <v>1976</v>
      </c>
      <c r="D127" s="7" t="s">
        <v>72</v>
      </c>
      <c r="E127" s="6" t="s">
        <v>12</v>
      </c>
      <c r="F127" s="6" t="s">
        <v>13</v>
      </c>
      <c r="G127" s="6"/>
      <c r="H127" s="6" t="s">
        <v>14</v>
      </c>
      <c r="I127" s="5">
        <v>0</v>
      </c>
    </row>
    <row r="128" spans="1:9" x14ac:dyDescent="0.25">
      <c r="A128" s="5" t="s">
        <v>360</v>
      </c>
      <c r="B128" s="6" t="s">
        <v>361</v>
      </c>
      <c r="C128" s="5">
        <v>2001</v>
      </c>
      <c r="D128" s="7" t="s">
        <v>77</v>
      </c>
      <c r="E128" s="6" t="s">
        <v>49</v>
      </c>
      <c r="F128" s="6" t="s">
        <v>362</v>
      </c>
      <c r="G128" s="6" t="s">
        <v>363</v>
      </c>
      <c r="H128" s="6" t="s">
        <v>28</v>
      </c>
      <c r="I128" s="5">
        <v>0</v>
      </c>
    </row>
    <row r="129" spans="1:9" x14ac:dyDescent="0.25">
      <c r="A129" s="5" t="s">
        <v>364</v>
      </c>
      <c r="B129" s="6" t="s">
        <v>365</v>
      </c>
      <c r="C129" s="5">
        <v>2008</v>
      </c>
      <c r="D129" s="7" t="s">
        <v>17</v>
      </c>
      <c r="E129" s="6" t="s">
        <v>41</v>
      </c>
      <c r="F129" s="6" t="s">
        <v>204</v>
      </c>
      <c r="G129" s="6" t="s">
        <v>205</v>
      </c>
      <c r="H129" s="6" t="s">
        <v>14</v>
      </c>
      <c r="I129" s="5">
        <v>0</v>
      </c>
    </row>
    <row r="130" spans="1:9" x14ac:dyDescent="0.25">
      <c r="A130" s="5" t="s">
        <v>366</v>
      </c>
      <c r="B130" s="6" t="s">
        <v>367</v>
      </c>
      <c r="C130" s="5">
        <v>1985</v>
      </c>
      <c r="D130" s="7" t="s">
        <v>77</v>
      </c>
      <c r="E130" s="6" t="s">
        <v>12</v>
      </c>
      <c r="F130" s="6" t="s">
        <v>368</v>
      </c>
      <c r="G130" s="6" t="s">
        <v>56</v>
      </c>
      <c r="H130" s="6" t="s">
        <v>14</v>
      </c>
      <c r="I130" s="5">
        <v>0</v>
      </c>
    </row>
    <row r="131" spans="1:9" x14ac:dyDescent="0.25">
      <c r="A131" s="5" t="s">
        <v>369</v>
      </c>
      <c r="B131" s="6" t="s">
        <v>370</v>
      </c>
      <c r="C131" s="5">
        <v>1962</v>
      </c>
      <c r="D131" s="7" t="s">
        <v>72</v>
      </c>
      <c r="E131" s="6" t="s">
        <v>12</v>
      </c>
      <c r="F131" s="6" t="s">
        <v>68</v>
      </c>
      <c r="G131" s="6" t="s">
        <v>56</v>
      </c>
      <c r="H131" s="6" t="s">
        <v>14</v>
      </c>
      <c r="I131" s="5">
        <v>0</v>
      </c>
    </row>
    <row r="132" spans="1:9" x14ac:dyDescent="0.25">
      <c r="A132" s="5" t="s">
        <v>371</v>
      </c>
      <c r="B132" s="6" t="s">
        <v>372</v>
      </c>
      <c r="C132" s="5">
        <v>2006</v>
      </c>
      <c r="D132" s="7" t="s">
        <v>84</v>
      </c>
      <c r="E132" s="6" t="s">
        <v>12</v>
      </c>
      <c r="F132" s="6" t="s">
        <v>90</v>
      </c>
      <c r="G132" s="6" t="s">
        <v>341</v>
      </c>
      <c r="H132" s="6" t="s">
        <v>28</v>
      </c>
      <c r="I132" s="5">
        <v>0</v>
      </c>
    </row>
    <row r="133" spans="1:9" x14ac:dyDescent="0.25">
      <c r="A133" s="5" t="s">
        <v>373</v>
      </c>
      <c r="B133" s="6" t="s">
        <v>374</v>
      </c>
      <c r="C133" s="5">
        <v>2002</v>
      </c>
      <c r="D133" s="7" t="s">
        <v>116</v>
      </c>
      <c r="E133" s="6" t="s">
        <v>12</v>
      </c>
      <c r="F133" s="6" t="s">
        <v>78</v>
      </c>
      <c r="G133" s="6" t="s">
        <v>85</v>
      </c>
      <c r="H133" s="6" t="s">
        <v>14</v>
      </c>
      <c r="I133" s="5">
        <v>0</v>
      </c>
    </row>
    <row r="134" spans="1:9" x14ac:dyDescent="0.25">
      <c r="A134" s="5" t="s">
        <v>375</v>
      </c>
      <c r="B134" s="6" t="s">
        <v>376</v>
      </c>
      <c r="C134" s="5">
        <v>1981</v>
      </c>
      <c r="D134" s="7" t="s">
        <v>17</v>
      </c>
      <c r="E134" s="6" t="s">
        <v>12</v>
      </c>
      <c r="F134" s="6" t="s">
        <v>121</v>
      </c>
      <c r="G134" s="6" t="s">
        <v>122</v>
      </c>
      <c r="H134" s="6" t="s">
        <v>14</v>
      </c>
      <c r="I134" s="5">
        <v>0</v>
      </c>
    </row>
    <row r="135" spans="1:9" x14ac:dyDescent="0.25">
      <c r="A135" s="5" t="s">
        <v>377</v>
      </c>
      <c r="B135" s="6" t="s">
        <v>378</v>
      </c>
      <c r="C135" s="5">
        <v>1990</v>
      </c>
      <c r="D135" s="7" t="s">
        <v>54</v>
      </c>
      <c r="E135" s="6" t="s">
        <v>12</v>
      </c>
      <c r="F135" s="6" t="s">
        <v>379</v>
      </c>
      <c r="G135" s="6" t="s">
        <v>380</v>
      </c>
      <c r="H135" s="6" t="s">
        <v>14</v>
      </c>
      <c r="I135" s="5">
        <v>0</v>
      </c>
    </row>
    <row r="136" spans="1:9" x14ac:dyDescent="0.25">
      <c r="A136" s="5" t="s">
        <v>381</v>
      </c>
      <c r="B136" s="6" t="s">
        <v>382</v>
      </c>
      <c r="C136" s="5">
        <v>1990</v>
      </c>
      <c r="D136" s="7" t="s">
        <v>54</v>
      </c>
      <c r="E136" s="6" t="s">
        <v>12</v>
      </c>
      <c r="F136" s="6" t="s">
        <v>379</v>
      </c>
      <c r="G136" s="6" t="s">
        <v>383</v>
      </c>
      <c r="H136" s="6" t="s">
        <v>14</v>
      </c>
      <c r="I136" s="5">
        <v>0</v>
      </c>
    </row>
    <row r="137" spans="1:9" x14ac:dyDescent="0.25">
      <c r="A137" s="5" t="s">
        <v>384</v>
      </c>
      <c r="B137" s="6" t="s">
        <v>385</v>
      </c>
      <c r="C137" s="5">
        <v>2002</v>
      </c>
      <c r="D137" s="7" t="s">
        <v>72</v>
      </c>
      <c r="E137" s="6" t="s">
        <v>99</v>
      </c>
      <c r="F137" s="6" t="s">
        <v>100</v>
      </c>
      <c r="G137" s="6" t="s">
        <v>101</v>
      </c>
      <c r="H137" s="6" t="s">
        <v>14</v>
      </c>
      <c r="I137" s="5">
        <v>0</v>
      </c>
    </row>
    <row r="138" spans="1:9" x14ac:dyDescent="0.25">
      <c r="A138" s="5" t="s">
        <v>386</v>
      </c>
      <c r="B138" s="6" t="s">
        <v>387</v>
      </c>
      <c r="C138" s="5">
        <v>1984</v>
      </c>
      <c r="D138" s="7" t="s">
        <v>72</v>
      </c>
      <c r="E138" s="6" t="s">
        <v>12</v>
      </c>
      <c r="F138" s="6" t="s">
        <v>73</v>
      </c>
      <c r="G138" s="6" t="s">
        <v>74</v>
      </c>
      <c r="H138" s="6" t="s">
        <v>28</v>
      </c>
      <c r="I138" s="5">
        <v>0</v>
      </c>
    </row>
    <row r="139" spans="1:9" x14ac:dyDescent="0.25">
      <c r="A139" s="5" t="s">
        <v>388</v>
      </c>
      <c r="B139" s="6" t="s">
        <v>389</v>
      </c>
      <c r="C139" s="5">
        <v>1993</v>
      </c>
      <c r="D139" s="7" t="s">
        <v>77</v>
      </c>
      <c r="E139" s="6" t="s">
        <v>12</v>
      </c>
      <c r="F139" s="6" t="s">
        <v>90</v>
      </c>
      <c r="G139" s="6" t="s">
        <v>106</v>
      </c>
      <c r="H139" s="6" t="s">
        <v>28</v>
      </c>
      <c r="I139" s="5">
        <v>0</v>
      </c>
    </row>
    <row r="140" spans="1:9" x14ac:dyDescent="0.25">
      <c r="A140" s="5" t="s">
        <v>390</v>
      </c>
      <c r="B140" s="6" t="s">
        <v>391</v>
      </c>
      <c r="C140" s="5">
        <v>1984</v>
      </c>
      <c r="D140" s="7" t="s">
        <v>17</v>
      </c>
      <c r="E140" s="6" t="s">
        <v>12</v>
      </c>
      <c r="F140" s="6" t="s">
        <v>121</v>
      </c>
      <c r="G140" s="6" t="s">
        <v>122</v>
      </c>
      <c r="H140" s="6" t="s">
        <v>14</v>
      </c>
      <c r="I140" s="5">
        <v>0</v>
      </c>
    </row>
    <row r="141" spans="1:9" x14ac:dyDescent="0.25">
      <c r="A141" s="5" t="s">
        <v>392</v>
      </c>
      <c r="B141" s="6" t="s">
        <v>393</v>
      </c>
      <c r="C141" s="5">
        <v>2002</v>
      </c>
      <c r="D141" s="7" t="s">
        <v>72</v>
      </c>
      <c r="E141" s="6" t="s">
        <v>111</v>
      </c>
      <c r="F141" s="6" t="s">
        <v>394</v>
      </c>
      <c r="G141" s="6" t="s">
        <v>255</v>
      </c>
      <c r="H141" s="6" t="s">
        <v>14</v>
      </c>
      <c r="I141" s="5">
        <v>0</v>
      </c>
    </row>
    <row r="142" spans="1:9" x14ac:dyDescent="0.25">
      <c r="A142" s="5" t="s">
        <v>395</v>
      </c>
      <c r="B142" s="6" t="s">
        <v>396</v>
      </c>
      <c r="C142" s="5">
        <v>1980</v>
      </c>
      <c r="D142" s="7" t="s">
        <v>23</v>
      </c>
      <c r="E142" s="6" t="s">
        <v>12</v>
      </c>
      <c r="F142" s="6" t="s">
        <v>24</v>
      </c>
      <c r="G142" s="6" t="s">
        <v>25</v>
      </c>
      <c r="H142" s="6" t="s">
        <v>28</v>
      </c>
      <c r="I142" s="5">
        <v>0</v>
      </c>
    </row>
    <row r="143" spans="1:9" x14ac:dyDescent="0.25">
      <c r="A143" s="5" t="s">
        <v>397</v>
      </c>
      <c r="B143" s="6" t="s">
        <v>398</v>
      </c>
      <c r="C143" s="5">
        <v>1981</v>
      </c>
      <c r="D143" s="7" t="s">
        <v>72</v>
      </c>
      <c r="E143" s="6" t="s">
        <v>12</v>
      </c>
      <c r="F143" s="6" t="s">
        <v>24</v>
      </c>
      <c r="G143" s="6" t="s">
        <v>25</v>
      </c>
      <c r="H143" s="6" t="s">
        <v>14</v>
      </c>
      <c r="I143" s="5">
        <v>0</v>
      </c>
    </row>
    <row r="144" spans="1:9" x14ac:dyDescent="0.25">
      <c r="A144" s="5" t="s">
        <v>399</v>
      </c>
      <c r="B144" s="6" t="s">
        <v>400</v>
      </c>
      <c r="C144" s="5">
        <v>2004</v>
      </c>
      <c r="D144" s="7" t="s">
        <v>23</v>
      </c>
      <c r="E144" s="6" t="s">
        <v>12</v>
      </c>
      <c r="F144" s="6" t="s">
        <v>78</v>
      </c>
      <c r="G144" s="6" t="s">
        <v>85</v>
      </c>
      <c r="H144" s="6" t="s">
        <v>14</v>
      </c>
      <c r="I144" s="5">
        <v>0</v>
      </c>
    </row>
    <row r="145" spans="1:9" x14ac:dyDescent="0.25">
      <c r="A145" s="5" t="s">
        <v>401</v>
      </c>
      <c r="B145" s="6" t="s">
        <v>402</v>
      </c>
      <c r="C145" s="5">
        <v>2004</v>
      </c>
      <c r="D145" s="7" t="s">
        <v>17</v>
      </c>
      <c r="E145" s="6" t="s">
        <v>12</v>
      </c>
      <c r="F145" s="6" t="s">
        <v>90</v>
      </c>
      <c r="G145" s="6" t="s">
        <v>273</v>
      </c>
      <c r="H145" s="6" t="s">
        <v>14</v>
      </c>
      <c r="I145" s="5">
        <v>0</v>
      </c>
    </row>
    <row r="146" spans="1:9" x14ac:dyDescent="0.25">
      <c r="A146" s="5" t="s">
        <v>403</v>
      </c>
      <c r="B146" s="6" t="s">
        <v>404</v>
      </c>
      <c r="C146" s="5">
        <v>1991</v>
      </c>
      <c r="D146" s="7" t="s">
        <v>11</v>
      </c>
      <c r="E146" s="6" t="s">
        <v>12</v>
      </c>
      <c r="F146" s="6" t="s">
        <v>73</v>
      </c>
      <c r="G146" s="6" t="s">
        <v>74</v>
      </c>
      <c r="H146" s="6" t="s">
        <v>14</v>
      </c>
      <c r="I146" s="5">
        <v>0</v>
      </c>
    </row>
    <row r="147" spans="1:9" x14ac:dyDescent="0.25">
      <c r="A147" s="5" t="s">
        <v>405</v>
      </c>
      <c r="B147" s="6" t="s">
        <v>406</v>
      </c>
      <c r="C147" s="5">
        <v>2004</v>
      </c>
      <c r="D147" s="7" t="s">
        <v>17</v>
      </c>
      <c r="E147" s="6" t="s">
        <v>18</v>
      </c>
      <c r="F147" s="6" t="s">
        <v>19</v>
      </c>
      <c r="G147" s="6" t="s">
        <v>20</v>
      </c>
      <c r="H147" s="6" t="s">
        <v>14</v>
      </c>
      <c r="I147" s="5">
        <v>0</v>
      </c>
    </row>
    <row r="148" spans="1:9" x14ac:dyDescent="0.25">
      <c r="A148" s="5" t="s">
        <v>407</v>
      </c>
      <c r="B148" s="6" t="s">
        <v>408</v>
      </c>
      <c r="C148" s="5">
        <v>1985</v>
      </c>
      <c r="D148" s="7" t="s">
        <v>11</v>
      </c>
      <c r="E148" s="6" t="s">
        <v>12</v>
      </c>
      <c r="F148" s="6" t="s">
        <v>44</v>
      </c>
      <c r="G148" s="6" t="s">
        <v>45</v>
      </c>
      <c r="H148" s="6" t="s">
        <v>28</v>
      </c>
      <c r="I148" s="5">
        <v>0</v>
      </c>
    </row>
    <row r="149" spans="1:9" x14ac:dyDescent="0.25">
      <c r="A149" s="5" t="s">
        <v>409</v>
      </c>
      <c r="B149" s="6" t="s">
        <v>410</v>
      </c>
      <c r="C149" s="5">
        <v>2003</v>
      </c>
      <c r="D149" s="7" t="s">
        <v>72</v>
      </c>
      <c r="E149" s="6" t="s">
        <v>111</v>
      </c>
      <c r="F149" s="6" t="s">
        <v>394</v>
      </c>
      <c r="G149" s="6" t="s">
        <v>411</v>
      </c>
      <c r="H149" s="6" t="s">
        <v>14</v>
      </c>
      <c r="I149" s="5">
        <v>0</v>
      </c>
    </row>
    <row r="150" spans="1:9" x14ac:dyDescent="0.25">
      <c r="A150" s="5" t="s">
        <v>412</v>
      </c>
      <c r="B150" s="6" t="s">
        <v>413</v>
      </c>
      <c r="C150" s="5">
        <v>2004</v>
      </c>
      <c r="D150" s="7" t="s">
        <v>48</v>
      </c>
      <c r="E150" s="6" t="s">
        <v>49</v>
      </c>
      <c r="F150" s="6" t="s">
        <v>50</v>
      </c>
      <c r="G150" s="6" t="s">
        <v>51</v>
      </c>
      <c r="H150" s="6" t="s">
        <v>14</v>
      </c>
      <c r="I150" s="5">
        <v>0</v>
      </c>
    </row>
    <row r="151" spans="1:9" x14ac:dyDescent="0.25">
      <c r="A151" s="5" t="s">
        <v>414</v>
      </c>
      <c r="B151" s="6" t="s">
        <v>415</v>
      </c>
      <c r="C151" s="5">
        <v>1975</v>
      </c>
      <c r="D151" s="7" t="s">
        <v>17</v>
      </c>
      <c r="E151" s="6" t="s">
        <v>12</v>
      </c>
      <c r="F151" s="6" t="s">
        <v>291</v>
      </c>
      <c r="G151" s="6" t="s">
        <v>292</v>
      </c>
      <c r="H151" s="6" t="s">
        <v>14</v>
      </c>
      <c r="I151" s="5">
        <v>0</v>
      </c>
    </row>
    <row r="152" spans="1:9" x14ac:dyDescent="0.25">
      <c r="A152" s="8" t="s">
        <v>416</v>
      </c>
      <c r="B152" s="9" t="s">
        <v>417</v>
      </c>
      <c r="C152" s="8">
        <v>1989</v>
      </c>
      <c r="D152" s="10" t="s">
        <v>72</v>
      </c>
      <c r="E152" s="9" t="s">
        <v>41</v>
      </c>
      <c r="F152" s="9" t="s">
        <v>204</v>
      </c>
      <c r="G152" s="9" t="s">
        <v>205</v>
      </c>
      <c r="H152" s="9" t="s">
        <v>14</v>
      </c>
      <c r="I152" s="8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6384" width="9.140625" style="1"/>
  </cols>
  <sheetData>
    <row r="1" spans="1:12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</row>
    <row r="4" spans="1:12" ht="21" x14ac:dyDescent="0.25">
      <c r="A4" s="24" t="s">
        <v>1085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23.25" x14ac:dyDescent="0.25">
      <c r="A5" s="25" t="s">
        <v>1086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18.75" x14ac:dyDescent="0.25">
      <c r="A6" s="21" t="s">
        <v>831</v>
      </c>
      <c r="B6" s="21"/>
      <c r="C6" s="21"/>
      <c r="D6" s="21"/>
      <c r="E6" s="21"/>
      <c r="F6" s="21"/>
      <c r="G6" s="21"/>
      <c r="H6" s="21"/>
      <c r="I6" s="21"/>
      <c r="J6" s="21"/>
    </row>
    <row r="7" spans="1:12" ht="60" x14ac:dyDescent="0.25">
      <c r="A7" s="31" t="s">
        <v>830</v>
      </c>
      <c r="B7" s="31" t="s">
        <v>1</v>
      </c>
      <c r="C7" s="31" t="s">
        <v>2</v>
      </c>
      <c r="D7" s="31" t="s">
        <v>441</v>
      </c>
      <c r="E7" s="31" t="s">
        <v>442</v>
      </c>
      <c r="F7" s="31" t="s">
        <v>3</v>
      </c>
      <c r="G7" s="31" t="s">
        <v>4</v>
      </c>
      <c r="H7" s="31" t="s">
        <v>5</v>
      </c>
      <c r="I7" s="31" t="s">
        <v>6</v>
      </c>
      <c r="J7" s="31" t="s">
        <v>1087</v>
      </c>
      <c r="K7" s="31" t="s">
        <v>1088</v>
      </c>
      <c r="L7" s="31" t="s">
        <v>1089</v>
      </c>
    </row>
    <row r="8" spans="1:12" ht="60" x14ac:dyDescent="0.25">
      <c r="A8" s="32">
        <v>1</v>
      </c>
      <c r="B8" s="33" t="s">
        <v>179</v>
      </c>
      <c r="C8" s="32">
        <v>1997</v>
      </c>
      <c r="D8" s="32">
        <v>1997</v>
      </c>
      <c r="E8" s="32">
        <v>1997</v>
      </c>
      <c r="F8" s="33" t="s">
        <v>54</v>
      </c>
      <c r="G8" s="33" t="s">
        <v>12</v>
      </c>
      <c r="H8" s="33" t="s">
        <v>180</v>
      </c>
      <c r="I8" s="33" t="s">
        <v>181</v>
      </c>
      <c r="J8" s="32">
        <v>1</v>
      </c>
      <c r="K8" s="32">
        <v>1</v>
      </c>
      <c r="L8" s="32">
        <f t="shared" ref="L8:L45" si="0">J8+K8</f>
        <v>2</v>
      </c>
    </row>
    <row r="9" spans="1:12" ht="45" x14ac:dyDescent="0.25">
      <c r="A9" s="5">
        <v>2</v>
      </c>
      <c r="B9" s="17" t="s">
        <v>298</v>
      </c>
      <c r="C9" s="5">
        <v>2000</v>
      </c>
      <c r="D9" s="5">
        <v>2000</v>
      </c>
      <c r="E9" s="5">
        <v>2000</v>
      </c>
      <c r="F9" s="17" t="s">
        <v>77</v>
      </c>
      <c r="G9" s="17" t="s">
        <v>12</v>
      </c>
      <c r="H9" s="17" t="s">
        <v>220</v>
      </c>
      <c r="I9" s="17" t="s">
        <v>299</v>
      </c>
      <c r="J9" s="5">
        <v>2</v>
      </c>
      <c r="K9" s="5">
        <v>2</v>
      </c>
      <c r="L9" s="5">
        <f t="shared" si="0"/>
        <v>4</v>
      </c>
    </row>
    <row r="10" spans="1:12" ht="60" x14ac:dyDescent="0.25">
      <c r="A10" s="5">
        <v>3</v>
      </c>
      <c r="B10" s="17" t="s">
        <v>322</v>
      </c>
      <c r="C10" s="5">
        <v>1998</v>
      </c>
      <c r="D10" s="5">
        <v>1998</v>
      </c>
      <c r="E10" s="5">
        <v>1998</v>
      </c>
      <c r="F10" s="17" t="s">
        <v>77</v>
      </c>
      <c r="G10" s="17" t="s">
        <v>111</v>
      </c>
      <c r="H10" s="17" t="s">
        <v>112</v>
      </c>
      <c r="I10" s="17" t="s">
        <v>113</v>
      </c>
      <c r="J10" s="5">
        <v>3</v>
      </c>
      <c r="K10" s="5">
        <v>3</v>
      </c>
      <c r="L10" s="5">
        <f t="shared" si="0"/>
        <v>6</v>
      </c>
    </row>
    <row r="11" spans="1:12" ht="30" x14ac:dyDescent="0.25">
      <c r="A11" s="5">
        <v>4</v>
      </c>
      <c r="B11" s="17" t="s">
        <v>138</v>
      </c>
      <c r="C11" s="5">
        <v>1973</v>
      </c>
      <c r="D11" s="5">
        <v>1973</v>
      </c>
      <c r="E11" s="5">
        <v>1973</v>
      </c>
      <c r="F11" s="17" t="s">
        <v>54</v>
      </c>
      <c r="G11" s="17" t="s">
        <v>12</v>
      </c>
      <c r="H11" s="17" t="s">
        <v>121</v>
      </c>
      <c r="I11" s="17" t="s">
        <v>139</v>
      </c>
      <c r="J11" s="5">
        <v>5</v>
      </c>
      <c r="K11" s="5">
        <v>4</v>
      </c>
      <c r="L11" s="5">
        <f t="shared" si="0"/>
        <v>9</v>
      </c>
    </row>
    <row r="12" spans="1:12" ht="45" x14ac:dyDescent="0.25">
      <c r="A12" s="5">
        <v>5</v>
      </c>
      <c r="B12" s="17" t="s">
        <v>311</v>
      </c>
      <c r="C12" s="5">
        <v>2000</v>
      </c>
      <c r="D12" s="5">
        <v>2000</v>
      </c>
      <c r="E12" s="5">
        <v>2000</v>
      </c>
      <c r="F12" s="17" t="s">
        <v>77</v>
      </c>
      <c r="G12" s="17" t="s">
        <v>12</v>
      </c>
      <c r="H12" s="17" t="s">
        <v>220</v>
      </c>
      <c r="I12" s="17" t="s">
        <v>299</v>
      </c>
      <c r="J12" s="5">
        <v>6</v>
      </c>
      <c r="K12" s="5">
        <v>5</v>
      </c>
      <c r="L12" s="5">
        <f t="shared" si="0"/>
        <v>11</v>
      </c>
    </row>
    <row r="13" spans="1:12" ht="45" x14ac:dyDescent="0.25">
      <c r="A13" s="5">
        <v>6</v>
      </c>
      <c r="B13" s="17" t="s">
        <v>71</v>
      </c>
      <c r="C13" s="5">
        <v>1986</v>
      </c>
      <c r="D13" s="5">
        <v>1986</v>
      </c>
      <c r="E13" s="5">
        <v>1986</v>
      </c>
      <c r="F13" s="17">
        <v>1</v>
      </c>
      <c r="G13" s="17" t="s">
        <v>12</v>
      </c>
      <c r="H13" s="17" t="s">
        <v>73</v>
      </c>
      <c r="I13" s="17" t="s">
        <v>74</v>
      </c>
      <c r="J13" s="5">
        <v>4</v>
      </c>
      <c r="K13" s="5">
        <v>8</v>
      </c>
      <c r="L13" s="5">
        <f t="shared" si="0"/>
        <v>12</v>
      </c>
    </row>
    <row r="14" spans="1:12" ht="30" x14ac:dyDescent="0.25">
      <c r="A14" s="5">
        <v>7</v>
      </c>
      <c r="B14" s="17" t="s">
        <v>367</v>
      </c>
      <c r="C14" s="5">
        <v>1985</v>
      </c>
      <c r="D14" s="5">
        <v>1985</v>
      </c>
      <c r="E14" s="5">
        <v>1985</v>
      </c>
      <c r="F14" s="17" t="s">
        <v>77</v>
      </c>
      <c r="G14" s="17" t="s">
        <v>12</v>
      </c>
      <c r="H14" s="17" t="s">
        <v>368</v>
      </c>
      <c r="I14" s="17" t="s">
        <v>56</v>
      </c>
      <c r="J14" s="5">
        <v>7</v>
      </c>
      <c r="K14" s="5">
        <v>6</v>
      </c>
      <c r="L14" s="5">
        <f t="shared" si="0"/>
        <v>13</v>
      </c>
    </row>
    <row r="15" spans="1:12" ht="45" x14ac:dyDescent="0.25">
      <c r="A15" s="5">
        <v>8</v>
      </c>
      <c r="B15" s="17" t="s">
        <v>309</v>
      </c>
      <c r="C15" s="5">
        <v>1976</v>
      </c>
      <c r="D15" s="5">
        <v>1976</v>
      </c>
      <c r="E15" s="5">
        <v>1976</v>
      </c>
      <c r="F15" s="17">
        <v>1</v>
      </c>
      <c r="G15" s="17" t="s">
        <v>12</v>
      </c>
      <c r="H15" s="17" t="s">
        <v>73</v>
      </c>
      <c r="I15" s="17" t="s">
        <v>74</v>
      </c>
      <c r="J15" s="5">
        <v>8</v>
      </c>
      <c r="K15" s="5">
        <v>9</v>
      </c>
      <c r="L15" s="5">
        <f t="shared" si="0"/>
        <v>17</v>
      </c>
    </row>
    <row r="16" spans="1:12" ht="30" x14ac:dyDescent="0.25">
      <c r="A16" s="5">
        <v>9</v>
      </c>
      <c r="B16" s="17" t="s">
        <v>126</v>
      </c>
      <c r="C16" s="5">
        <v>1986</v>
      </c>
      <c r="D16" s="5">
        <v>1986</v>
      </c>
      <c r="E16" s="5">
        <v>1986</v>
      </c>
      <c r="F16" s="17" t="s">
        <v>77</v>
      </c>
      <c r="G16" s="17" t="s">
        <v>12</v>
      </c>
      <c r="H16" s="17" t="s">
        <v>121</v>
      </c>
      <c r="I16" s="17" t="s">
        <v>127</v>
      </c>
      <c r="J16" s="5">
        <v>11</v>
      </c>
      <c r="K16" s="5">
        <v>7</v>
      </c>
      <c r="L16" s="5">
        <f t="shared" si="0"/>
        <v>18</v>
      </c>
    </row>
    <row r="17" spans="1:12" ht="60" x14ac:dyDescent="0.25">
      <c r="A17" s="5">
        <v>10</v>
      </c>
      <c r="B17" s="17" t="s">
        <v>110</v>
      </c>
      <c r="C17" s="5">
        <v>1998</v>
      </c>
      <c r="D17" s="5">
        <v>1998</v>
      </c>
      <c r="E17" s="5">
        <v>1998</v>
      </c>
      <c r="F17" s="17" t="s">
        <v>77</v>
      </c>
      <c r="G17" s="17" t="s">
        <v>111</v>
      </c>
      <c r="H17" s="17" t="s">
        <v>112</v>
      </c>
      <c r="I17" s="17" t="s">
        <v>113</v>
      </c>
      <c r="J17" s="5">
        <v>9</v>
      </c>
      <c r="K17" s="5">
        <v>11</v>
      </c>
      <c r="L17" s="5">
        <f t="shared" si="0"/>
        <v>20</v>
      </c>
    </row>
    <row r="18" spans="1:12" ht="45" x14ac:dyDescent="0.25">
      <c r="A18" s="5">
        <v>11</v>
      </c>
      <c r="B18" s="17" t="s">
        <v>188</v>
      </c>
      <c r="C18" s="5">
        <v>1992</v>
      </c>
      <c r="D18" s="5">
        <v>1992</v>
      </c>
      <c r="E18" s="5">
        <v>1992</v>
      </c>
      <c r="F18" s="17">
        <v>2</v>
      </c>
      <c r="G18" s="17" t="s">
        <v>12</v>
      </c>
      <c r="H18" s="17" t="s">
        <v>73</v>
      </c>
      <c r="I18" s="17" t="s">
        <v>74</v>
      </c>
      <c r="J18" s="5">
        <v>14</v>
      </c>
      <c r="K18" s="5">
        <v>10</v>
      </c>
      <c r="L18" s="5">
        <f t="shared" si="0"/>
        <v>24</v>
      </c>
    </row>
    <row r="19" spans="1:12" x14ac:dyDescent="0.25">
      <c r="A19" s="5">
        <v>12</v>
      </c>
      <c r="B19" s="17" t="s">
        <v>398</v>
      </c>
      <c r="C19" s="5">
        <v>1981</v>
      </c>
      <c r="D19" s="5">
        <v>1981</v>
      </c>
      <c r="E19" s="5">
        <v>1981</v>
      </c>
      <c r="F19" s="17">
        <v>1</v>
      </c>
      <c r="G19" s="17" t="s">
        <v>12</v>
      </c>
      <c r="H19" s="17" t="s">
        <v>24</v>
      </c>
      <c r="I19" s="17" t="s">
        <v>25</v>
      </c>
      <c r="J19" s="5">
        <v>13</v>
      </c>
      <c r="K19" s="5">
        <v>12</v>
      </c>
      <c r="L19" s="5">
        <f t="shared" si="0"/>
        <v>25</v>
      </c>
    </row>
    <row r="20" spans="1:12" ht="45" x14ac:dyDescent="0.25">
      <c r="A20" s="5">
        <v>13</v>
      </c>
      <c r="B20" s="17" t="s">
        <v>234</v>
      </c>
      <c r="C20" s="5">
        <v>2002</v>
      </c>
      <c r="D20" s="5">
        <v>2002</v>
      </c>
      <c r="E20" s="5">
        <v>2002</v>
      </c>
      <c r="F20" s="17" t="s">
        <v>77</v>
      </c>
      <c r="G20" s="17" t="s">
        <v>12</v>
      </c>
      <c r="H20" s="17" t="s">
        <v>78</v>
      </c>
      <c r="I20" s="17" t="s">
        <v>184</v>
      </c>
      <c r="J20" s="5">
        <v>10</v>
      </c>
      <c r="K20" s="5">
        <v>15</v>
      </c>
      <c r="L20" s="5">
        <f t="shared" si="0"/>
        <v>25</v>
      </c>
    </row>
    <row r="21" spans="1:12" ht="45" x14ac:dyDescent="0.25">
      <c r="A21" s="5">
        <v>14</v>
      </c>
      <c r="B21" s="17" t="s">
        <v>76</v>
      </c>
      <c r="C21" s="5">
        <v>2002</v>
      </c>
      <c r="D21" s="5">
        <v>2002</v>
      </c>
      <c r="E21" s="5">
        <v>2002</v>
      </c>
      <c r="F21" s="17" t="s">
        <v>77</v>
      </c>
      <c r="G21" s="17" t="s">
        <v>12</v>
      </c>
      <c r="H21" s="17" t="s">
        <v>78</v>
      </c>
      <c r="I21" s="17" t="s">
        <v>79</v>
      </c>
      <c r="J21" s="5">
        <v>12</v>
      </c>
      <c r="K21" s="5">
        <v>14</v>
      </c>
      <c r="L21" s="5">
        <f t="shared" si="0"/>
        <v>26</v>
      </c>
    </row>
    <row r="22" spans="1:12" ht="30" x14ac:dyDescent="0.25">
      <c r="A22" s="5">
        <v>15</v>
      </c>
      <c r="B22" s="17" t="s">
        <v>238</v>
      </c>
      <c r="C22" s="5">
        <v>1973</v>
      </c>
      <c r="D22" s="5">
        <v>1973</v>
      </c>
      <c r="E22" s="5">
        <v>1973</v>
      </c>
      <c r="F22" s="17">
        <v>1</v>
      </c>
      <c r="G22" s="17" t="s">
        <v>12</v>
      </c>
      <c r="H22" s="17" t="s">
        <v>121</v>
      </c>
      <c r="I22" s="17" t="s">
        <v>122</v>
      </c>
      <c r="J22" s="5">
        <v>17</v>
      </c>
      <c r="K22" s="5">
        <v>13</v>
      </c>
      <c r="L22" s="5">
        <f t="shared" si="0"/>
        <v>30</v>
      </c>
    </row>
    <row r="23" spans="1:12" ht="45" x14ac:dyDescent="0.25">
      <c r="A23" s="5">
        <v>16</v>
      </c>
      <c r="B23" s="17" t="s">
        <v>269</v>
      </c>
      <c r="C23" s="5">
        <v>2002</v>
      </c>
      <c r="D23" s="5">
        <v>2002</v>
      </c>
      <c r="E23" s="5">
        <v>2002</v>
      </c>
      <c r="F23" s="17">
        <v>1</v>
      </c>
      <c r="G23" s="17" t="s">
        <v>18</v>
      </c>
      <c r="H23" s="17" t="s">
        <v>19</v>
      </c>
      <c r="I23" s="17" t="s">
        <v>270</v>
      </c>
      <c r="J23" s="5">
        <v>15</v>
      </c>
      <c r="K23" s="5">
        <v>17</v>
      </c>
      <c r="L23" s="5">
        <f t="shared" si="0"/>
        <v>32</v>
      </c>
    </row>
    <row r="24" spans="1:12" x14ac:dyDescent="0.25">
      <c r="A24" s="5">
        <v>17</v>
      </c>
      <c r="B24" s="17" t="s">
        <v>164</v>
      </c>
      <c r="C24" s="5">
        <v>1976</v>
      </c>
      <c r="D24" s="5">
        <v>1976</v>
      </c>
      <c r="E24" s="5">
        <v>1976</v>
      </c>
      <c r="F24" s="17">
        <v>1</v>
      </c>
      <c r="G24" s="17" t="s">
        <v>12</v>
      </c>
      <c r="H24" s="17" t="s">
        <v>24</v>
      </c>
      <c r="I24" s="17" t="s">
        <v>25</v>
      </c>
      <c r="J24" s="5">
        <v>18</v>
      </c>
      <c r="K24" s="5">
        <v>16</v>
      </c>
      <c r="L24" s="5">
        <f t="shared" si="0"/>
        <v>34</v>
      </c>
    </row>
    <row r="25" spans="1:12" ht="90" x14ac:dyDescent="0.25">
      <c r="A25" s="5">
        <v>18</v>
      </c>
      <c r="B25" s="17" t="s">
        <v>278</v>
      </c>
      <c r="C25" s="5">
        <v>1978</v>
      </c>
      <c r="D25" s="5">
        <v>1978</v>
      </c>
      <c r="E25" s="5">
        <v>1978</v>
      </c>
      <c r="F25" s="17">
        <v>1</v>
      </c>
      <c r="G25" s="17" t="s">
        <v>18</v>
      </c>
      <c r="H25" s="17" t="s">
        <v>279</v>
      </c>
      <c r="I25" s="17" t="s">
        <v>56</v>
      </c>
      <c r="J25" s="5">
        <v>16</v>
      </c>
      <c r="K25" s="5">
        <v>20</v>
      </c>
      <c r="L25" s="5">
        <f t="shared" si="0"/>
        <v>36</v>
      </c>
    </row>
    <row r="26" spans="1:12" ht="60" x14ac:dyDescent="0.25">
      <c r="A26" s="5">
        <v>19</v>
      </c>
      <c r="B26" s="17" t="s">
        <v>98</v>
      </c>
      <c r="C26" s="5">
        <v>2003</v>
      </c>
      <c r="D26" s="5">
        <v>2003</v>
      </c>
      <c r="E26" s="5">
        <v>2003</v>
      </c>
      <c r="F26" s="17">
        <v>1</v>
      </c>
      <c r="G26" s="17" t="s">
        <v>99</v>
      </c>
      <c r="H26" s="17" t="s">
        <v>100</v>
      </c>
      <c r="I26" s="17" t="s">
        <v>101</v>
      </c>
      <c r="J26" s="5">
        <v>19</v>
      </c>
      <c r="K26" s="5">
        <v>18</v>
      </c>
      <c r="L26" s="5">
        <f t="shared" si="0"/>
        <v>37</v>
      </c>
    </row>
    <row r="27" spans="1:12" ht="60" x14ac:dyDescent="0.25">
      <c r="A27" s="5">
        <v>20</v>
      </c>
      <c r="B27" s="17" t="s">
        <v>228</v>
      </c>
      <c r="C27" s="5">
        <v>2003</v>
      </c>
      <c r="D27" s="5">
        <v>2003</v>
      </c>
      <c r="E27" s="5">
        <v>2003</v>
      </c>
      <c r="F27" s="17">
        <v>2</v>
      </c>
      <c r="G27" s="17" t="s">
        <v>12</v>
      </c>
      <c r="H27" s="17" t="s">
        <v>78</v>
      </c>
      <c r="I27" s="17" t="s">
        <v>85</v>
      </c>
      <c r="J27" s="5">
        <v>22</v>
      </c>
      <c r="K27" s="5">
        <v>26</v>
      </c>
      <c r="L27" s="5">
        <f t="shared" si="0"/>
        <v>48</v>
      </c>
    </row>
    <row r="28" spans="1:12" ht="30" x14ac:dyDescent="0.25">
      <c r="A28" s="5">
        <v>21</v>
      </c>
      <c r="B28" s="17" t="s">
        <v>370</v>
      </c>
      <c r="C28" s="5">
        <v>1962</v>
      </c>
      <c r="D28" s="5">
        <v>1962</v>
      </c>
      <c r="E28" s="5">
        <v>1962</v>
      </c>
      <c r="F28" s="17">
        <v>1</v>
      </c>
      <c r="G28" s="17" t="s">
        <v>12</v>
      </c>
      <c r="H28" s="17" t="s">
        <v>68</v>
      </c>
      <c r="I28" s="17" t="s">
        <v>56</v>
      </c>
      <c r="J28" s="5">
        <v>28</v>
      </c>
      <c r="K28" s="5">
        <v>21</v>
      </c>
      <c r="L28" s="5">
        <f t="shared" si="0"/>
        <v>49</v>
      </c>
    </row>
    <row r="29" spans="1:12" ht="45" x14ac:dyDescent="0.25">
      <c r="A29" s="5">
        <v>22</v>
      </c>
      <c r="B29" s="17" t="s">
        <v>417</v>
      </c>
      <c r="C29" s="5">
        <v>1989</v>
      </c>
      <c r="D29" s="5">
        <v>1989</v>
      </c>
      <c r="E29" s="5">
        <v>1989</v>
      </c>
      <c r="F29" s="17">
        <v>1</v>
      </c>
      <c r="G29" s="17" t="s">
        <v>41</v>
      </c>
      <c r="H29" s="17" t="s">
        <v>204</v>
      </c>
      <c r="I29" s="17" t="s">
        <v>205</v>
      </c>
      <c r="J29" s="5">
        <v>29</v>
      </c>
      <c r="K29" s="5">
        <v>22</v>
      </c>
      <c r="L29" s="5">
        <f t="shared" si="0"/>
        <v>51</v>
      </c>
    </row>
    <row r="30" spans="1:12" ht="45" x14ac:dyDescent="0.25">
      <c r="A30" s="5">
        <v>23</v>
      </c>
      <c r="B30" s="17" t="s">
        <v>150</v>
      </c>
      <c r="C30" s="5">
        <v>1986</v>
      </c>
      <c r="D30" s="5">
        <v>1986</v>
      </c>
      <c r="E30" s="5">
        <v>1986</v>
      </c>
      <c r="F30" s="17" t="s">
        <v>11</v>
      </c>
      <c r="G30" s="17" t="s">
        <v>12</v>
      </c>
      <c r="H30" s="17" t="s">
        <v>44</v>
      </c>
      <c r="I30" s="17" t="s">
        <v>151</v>
      </c>
      <c r="J30" s="5">
        <v>27</v>
      </c>
      <c r="K30" s="5">
        <v>25</v>
      </c>
      <c r="L30" s="5">
        <f t="shared" si="0"/>
        <v>52</v>
      </c>
    </row>
    <row r="31" spans="1:12" ht="75" x14ac:dyDescent="0.25">
      <c r="A31" s="5">
        <v>24</v>
      </c>
      <c r="B31" s="17" t="s">
        <v>410</v>
      </c>
      <c r="C31" s="5">
        <v>2003</v>
      </c>
      <c r="D31" s="5">
        <v>2003</v>
      </c>
      <c r="E31" s="5">
        <v>2003</v>
      </c>
      <c r="F31" s="17">
        <v>1</v>
      </c>
      <c r="G31" s="17" t="s">
        <v>111</v>
      </c>
      <c r="H31" s="17" t="s">
        <v>394</v>
      </c>
      <c r="I31" s="17" t="s">
        <v>411</v>
      </c>
      <c r="J31" s="5">
        <v>34</v>
      </c>
      <c r="K31" s="5">
        <v>19</v>
      </c>
      <c r="L31" s="5">
        <f t="shared" si="0"/>
        <v>53</v>
      </c>
    </row>
    <row r="32" spans="1:12" ht="45" x14ac:dyDescent="0.25">
      <c r="A32" s="5">
        <v>25</v>
      </c>
      <c r="B32" s="17" t="s">
        <v>81</v>
      </c>
      <c r="C32" s="5">
        <v>2000</v>
      </c>
      <c r="D32" s="5">
        <v>2000</v>
      </c>
      <c r="E32" s="5">
        <v>2000</v>
      </c>
      <c r="F32" s="17" t="s">
        <v>77</v>
      </c>
      <c r="G32" s="17" t="s">
        <v>12</v>
      </c>
      <c r="H32" s="17" t="s">
        <v>78</v>
      </c>
      <c r="I32" s="17" t="s">
        <v>79</v>
      </c>
      <c r="J32" s="5">
        <v>24</v>
      </c>
      <c r="K32" s="5">
        <v>29</v>
      </c>
      <c r="L32" s="5">
        <f t="shared" si="0"/>
        <v>53</v>
      </c>
    </row>
    <row r="33" spans="1:12" ht="30" x14ac:dyDescent="0.25">
      <c r="A33" s="5">
        <v>26</v>
      </c>
      <c r="B33" s="17" t="s">
        <v>95</v>
      </c>
      <c r="C33" s="5">
        <v>1998</v>
      </c>
      <c r="D33" s="5">
        <v>1998</v>
      </c>
      <c r="E33" s="5">
        <v>1998</v>
      </c>
      <c r="F33" s="17">
        <v>3</v>
      </c>
      <c r="G33" s="17" t="s">
        <v>12</v>
      </c>
      <c r="H33" s="17" t="s">
        <v>96</v>
      </c>
      <c r="I33" s="17" t="s">
        <v>36</v>
      </c>
      <c r="J33" s="5">
        <v>31</v>
      </c>
      <c r="K33" s="5">
        <v>23</v>
      </c>
      <c r="L33" s="5">
        <f t="shared" si="0"/>
        <v>54</v>
      </c>
    </row>
    <row r="34" spans="1:12" ht="60" x14ac:dyDescent="0.25">
      <c r="A34" s="5">
        <v>27</v>
      </c>
      <c r="B34" s="17" t="s">
        <v>400</v>
      </c>
      <c r="C34" s="5">
        <v>2004</v>
      </c>
      <c r="D34" s="5">
        <v>2004</v>
      </c>
      <c r="E34" s="5">
        <v>2004</v>
      </c>
      <c r="F34" s="17">
        <v>2</v>
      </c>
      <c r="G34" s="17" t="s">
        <v>12</v>
      </c>
      <c r="H34" s="17" t="s">
        <v>78</v>
      </c>
      <c r="I34" s="17" t="s">
        <v>85</v>
      </c>
      <c r="J34" s="5">
        <v>21</v>
      </c>
      <c r="K34" s="5">
        <v>34</v>
      </c>
      <c r="L34" s="5">
        <f t="shared" si="0"/>
        <v>55</v>
      </c>
    </row>
    <row r="35" spans="1:12" ht="60" x14ac:dyDescent="0.25">
      <c r="A35" s="5">
        <v>28</v>
      </c>
      <c r="B35" s="17" t="s">
        <v>245</v>
      </c>
      <c r="C35" s="5">
        <v>2003</v>
      </c>
      <c r="D35" s="5">
        <v>2003</v>
      </c>
      <c r="E35" s="5">
        <v>2003</v>
      </c>
      <c r="F35" s="17">
        <v>1</v>
      </c>
      <c r="G35" s="17" t="s">
        <v>49</v>
      </c>
      <c r="H35" s="17" t="s">
        <v>50</v>
      </c>
      <c r="I35" s="17" t="s">
        <v>51</v>
      </c>
      <c r="J35" s="5">
        <v>20</v>
      </c>
      <c r="K35" s="5">
        <v>35</v>
      </c>
      <c r="L35" s="5">
        <f t="shared" si="0"/>
        <v>55</v>
      </c>
    </row>
    <row r="36" spans="1:12" ht="60" x14ac:dyDescent="0.25">
      <c r="A36" s="5">
        <v>29</v>
      </c>
      <c r="B36" s="17" t="s">
        <v>385</v>
      </c>
      <c r="C36" s="5">
        <v>2002</v>
      </c>
      <c r="D36" s="5">
        <v>2002</v>
      </c>
      <c r="E36" s="5">
        <v>2002</v>
      </c>
      <c r="F36" s="17">
        <v>1</v>
      </c>
      <c r="G36" s="17" t="s">
        <v>99</v>
      </c>
      <c r="H36" s="17" t="s">
        <v>100</v>
      </c>
      <c r="I36" s="17" t="s">
        <v>101</v>
      </c>
      <c r="J36" s="5">
        <v>33</v>
      </c>
      <c r="K36" s="5">
        <v>24</v>
      </c>
      <c r="L36" s="5">
        <f t="shared" si="0"/>
        <v>57</v>
      </c>
    </row>
    <row r="37" spans="1:12" ht="30" x14ac:dyDescent="0.25">
      <c r="A37" s="5">
        <v>30</v>
      </c>
      <c r="B37" s="17" t="s">
        <v>192</v>
      </c>
      <c r="C37" s="5">
        <v>1969</v>
      </c>
      <c r="D37" s="5">
        <v>1969</v>
      </c>
      <c r="E37" s="5">
        <v>1969</v>
      </c>
      <c r="F37" s="17" t="s">
        <v>77</v>
      </c>
      <c r="G37" s="17" t="s">
        <v>12</v>
      </c>
      <c r="H37" s="17" t="s">
        <v>68</v>
      </c>
      <c r="I37" s="17" t="s">
        <v>56</v>
      </c>
      <c r="J37" s="5">
        <v>30</v>
      </c>
      <c r="K37" s="5">
        <v>28</v>
      </c>
      <c r="L37" s="5">
        <f t="shared" si="0"/>
        <v>58</v>
      </c>
    </row>
    <row r="38" spans="1:12" ht="45" x14ac:dyDescent="0.25">
      <c r="A38" s="5">
        <v>31</v>
      </c>
      <c r="B38" s="17" t="s">
        <v>183</v>
      </c>
      <c r="C38" s="5">
        <v>2002</v>
      </c>
      <c r="D38" s="5">
        <v>2002</v>
      </c>
      <c r="E38" s="5">
        <v>2002</v>
      </c>
      <c r="F38" s="17">
        <v>2</v>
      </c>
      <c r="G38" s="17" t="s">
        <v>12</v>
      </c>
      <c r="H38" s="17" t="s">
        <v>78</v>
      </c>
      <c r="I38" s="17" t="s">
        <v>184</v>
      </c>
      <c r="J38" s="5">
        <v>26</v>
      </c>
      <c r="K38" s="5">
        <v>32</v>
      </c>
      <c r="L38" s="5">
        <f t="shared" si="0"/>
        <v>58</v>
      </c>
    </row>
    <row r="39" spans="1:12" ht="60" x14ac:dyDescent="0.25">
      <c r="A39" s="5">
        <v>32</v>
      </c>
      <c r="B39" s="17" t="s">
        <v>87</v>
      </c>
      <c r="C39" s="5">
        <v>2004</v>
      </c>
      <c r="D39" s="5">
        <v>2004</v>
      </c>
      <c r="E39" s="5">
        <v>2004</v>
      </c>
      <c r="F39" s="17">
        <v>1</v>
      </c>
      <c r="G39" s="17" t="s">
        <v>49</v>
      </c>
      <c r="H39" s="17" t="s">
        <v>50</v>
      </c>
      <c r="I39" s="17" t="s">
        <v>51</v>
      </c>
      <c r="J39" s="5">
        <v>23</v>
      </c>
      <c r="K39" s="5">
        <v>35</v>
      </c>
      <c r="L39" s="5">
        <f t="shared" si="0"/>
        <v>58</v>
      </c>
    </row>
    <row r="40" spans="1:12" x14ac:dyDescent="0.25">
      <c r="A40" s="5">
        <v>33</v>
      </c>
      <c r="B40" s="17" t="s">
        <v>359</v>
      </c>
      <c r="C40" s="5">
        <v>1976</v>
      </c>
      <c r="D40" s="5">
        <v>1976</v>
      </c>
      <c r="E40" s="5">
        <v>1976</v>
      </c>
      <c r="F40" s="17">
        <v>1</v>
      </c>
      <c r="G40" s="17" t="s">
        <v>12</v>
      </c>
      <c r="H40" s="17" t="s">
        <v>13</v>
      </c>
      <c r="I40" s="17"/>
      <c r="J40" s="5">
        <v>25</v>
      </c>
      <c r="K40" s="5">
        <v>35</v>
      </c>
      <c r="L40" s="5">
        <f t="shared" si="0"/>
        <v>60</v>
      </c>
    </row>
    <row r="41" spans="1:12" ht="30" x14ac:dyDescent="0.25">
      <c r="A41" s="5">
        <v>34</v>
      </c>
      <c r="B41" s="17" t="s">
        <v>317</v>
      </c>
      <c r="C41" s="5">
        <v>1959</v>
      </c>
      <c r="D41" s="5">
        <v>1959</v>
      </c>
      <c r="E41" s="5">
        <v>1959</v>
      </c>
      <c r="F41" s="17">
        <v>1</v>
      </c>
      <c r="G41" s="17" t="s">
        <v>12</v>
      </c>
      <c r="H41" s="17" t="s">
        <v>260</v>
      </c>
      <c r="I41" s="17" t="s">
        <v>56</v>
      </c>
      <c r="J41" s="5">
        <v>32</v>
      </c>
      <c r="K41" s="5">
        <v>30</v>
      </c>
      <c r="L41" s="5">
        <f t="shared" si="0"/>
        <v>62</v>
      </c>
    </row>
    <row r="42" spans="1:12" ht="45" x14ac:dyDescent="0.25">
      <c r="A42" s="5">
        <v>35</v>
      </c>
      <c r="B42" s="17" t="s">
        <v>226</v>
      </c>
      <c r="C42" s="5">
        <v>1969</v>
      </c>
      <c r="D42" s="5">
        <v>1969</v>
      </c>
      <c r="E42" s="5">
        <v>1969</v>
      </c>
      <c r="F42" s="17">
        <v>1</v>
      </c>
      <c r="G42" s="17" t="s">
        <v>12</v>
      </c>
      <c r="H42" s="17" t="s">
        <v>73</v>
      </c>
      <c r="I42" s="17" t="s">
        <v>74</v>
      </c>
      <c r="J42" s="5">
        <v>37</v>
      </c>
      <c r="K42" s="5">
        <v>27</v>
      </c>
      <c r="L42" s="5">
        <f t="shared" si="0"/>
        <v>64</v>
      </c>
    </row>
    <row r="43" spans="1:12" ht="45" x14ac:dyDescent="0.25">
      <c r="A43" s="5">
        <v>36</v>
      </c>
      <c r="B43" s="17" t="s">
        <v>131</v>
      </c>
      <c r="C43" s="5">
        <v>1980</v>
      </c>
      <c r="D43" s="5">
        <v>1980</v>
      </c>
      <c r="E43" s="5">
        <v>1980</v>
      </c>
      <c r="F43" s="17">
        <v>1</v>
      </c>
      <c r="G43" s="17" t="s">
        <v>12</v>
      </c>
      <c r="H43" s="17" t="s">
        <v>121</v>
      </c>
      <c r="I43" s="17" t="s">
        <v>132</v>
      </c>
      <c r="J43" s="5">
        <v>38</v>
      </c>
      <c r="K43" s="5">
        <v>31</v>
      </c>
      <c r="L43" s="5">
        <f t="shared" si="0"/>
        <v>69</v>
      </c>
    </row>
    <row r="44" spans="1:12" ht="30" x14ac:dyDescent="0.25">
      <c r="A44" s="5">
        <v>37</v>
      </c>
      <c r="B44" s="17" t="s">
        <v>259</v>
      </c>
      <c r="C44" s="5">
        <v>1955</v>
      </c>
      <c r="D44" s="5">
        <v>1955</v>
      </c>
      <c r="E44" s="5">
        <v>1955</v>
      </c>
      <c r="F44" s="17">
        <v>1</v>
      </c>
      <c r="G44" s="17" t="s">
        <v>12</v>
      </c>
      <c r="H44" s="17" t="s">
        <v>260</v>
      </c>
      <c r="I44" s="17" t="s">
        <v>56</v>
      </c>
      <c r="J44" s="5">
        <v>36</v>
      </c>
      <c r="K44" s="5">
        <v>33</v>
      </c>
      <c r="L44" s="5">
        <f t="shared" si="0"/>
        <v>69</v>
      </c>
    </row>
    <row r="45" spans="1:12" x14ac:dyDescent="0.25">
      <c r="A45" s="5">
        <v>38</v>
      </c>
      <c r="B45" s="17" t="s">
        <v>58</v>
      </c>
      <c r="C45" s="5">
        <v>1984</v>
      </c>
      <c r="D45" s="5">
        <v>1984</v>
      </c>
      <c r="E45" s="5">
        <v>1984</v>
      </c>
      <c r="F45" s="17" t="s">
        <v>54</v>
      </c>
      <c r="G45" s="17" t="s">
        <v>12</v>
      </c>
      <c r="H45" s="17" t="s">
        <v>59</v>
      </c>
      <c r="I45" s="17"/>
      <c r="J45" s="5">
        <v>35</v>
      </c>
      <c r="K45" s="5">
        <v>35</v>
      </c>
      <c r="L45" s="5">
        <f t="shared" si="0"/>
        <v>70</v>
      </c>
    </row>
    <row r="46" spans="1:12" ht="18.75" x14ac:dyDescent="0.25">
      <c r="A46" s="53" t="s">
        <v>841</v>
      </c>
      <c r="B46" s="53"/>
      <c r="C46" s="53"/>
      <c r="D46" s="53"/>
      <c r="E46" s="53"/>
      <c r="F46" s="53"/>
      <c r="G46" s="53"/>
      <c r="H46" s="53"/>
      <c r="I46" s="53"/>
      <c r="J46" s="53"/>
    </row>
    <row r="47" spans="1:12" ht="60" x14ac:dyDescent="0.25">
      <c r="A47" s="31" t="s">
        <v>830</v>
      </c>
      <c r="B47" s="31" t="s">
        <v>1</v>
      </c>
      <c r="C47" s="31" t="s">
        <v>2</v>
      </c>
      <c r="D47" s="31" t="s">
        <v>441</v>
      </c>
      <c r="E47" s="31" t="s">
        <v>442</v>
      </c>
      <c r="F47" s="31" t="s">
        <v>3</v>
      </c>
      <c r="G47" s="31" t="s">
        <v>4</v>
      </c>
      <c r="H47" s="31" t="s">
        <v>5</v>
      </c>
      <c r="I47" s="31" t="s">
        <v>6</v>
      </c>
      <c r="J47" s="31" t="s">
        <v>1087</v>
      </c>
      <c r="K47" s="31" t="s">
        <v>1088</v>
      </c>
      <c r="L47" s="31" t="s">
        <v>1089</v>
      </c>
    </row>
    <row r="48" spans="1:12" ht="30" x14ac:dyDescent="0.25">
      <c r="A48" s="32">
        <v>1</v>
      </c>
      <c r="B48" s="33" t="s">
        <v>842</v>
      </c>
      <c r="C48" s="54" t="s">
        <v>843</v>
      </c>
      <c r="D48" s="32">
        <v>1990</v>
      </c>
      <c r="E48" s="32">
        <v>1990</v>
      </c>
      <c r="F48" s="33" t="s">
        <v>844</v>
      </c>
      <c r="G48" s="33" t="s">
        <v>12</v>
      </c>
      <c r="H48" s="33" t="s">
        <v>379</v>
      </c>
      <c r="I48" s="33" t="s">
        <v>647</v>
      </c>
      <c r="J48" s="32">
        <v>1</v>
      </c>
      <c r="K48" s="32">
        <v>1</v>
      </c>
      <c r="L48" s="32">
        <f t="shared" ref="L48:L54" si="1">J48+K48</f>
        <v>2</v>
      </c>
    </row>
    <row r="49" spans="1:12" ht="75" x14ac:dyDescent="0.25">
      <c r="A49" s="5">
        <v>2</v>
      </c>
      <c r="B49" s="17" t="s">
        <v>845</v>
      </c>
      <c r="C49" s="55" t="s">
        <v>846</v>
      </c>
      <c r="D49" s="5">
        <v>1998</v>
      </c>
      <c r="E49" s="5">
        <v>1995</v>
      </c>
      <c r="F49" s="17" t="s">
        <v>847</v>
      </c>
      <c r="G49" s="17" t="s">
        <v>627</v>
      </c>
      <c r="H49" s="17" t="s">
        <v>628</v>
      </c>
      <c r="I49" s="17" t="s">
        <v>629</v>
      </c>
      <c r="J49" s="5">
        <v>2</v>
      </c>
      <c r="K49" s="5">
        <v>2</v>
      </c>
      <c r="L49" s="5">
        <f t="shared" si="1"/>
        <v>4</v>
      </c>
    </row>
    <row r="50" spans="1:12" ht="30" x14ac:dyDescent="0.25">
      <c r="A50" s="5">
        <v>3</v>
      </c>
      <c r="B50" s="17" t="s">
        <v>851</v>
      </c>
      <c r="C50" s="55" t="s">
        <v>852</v>
      </c>
      <c r="D50" s="5">
        <v>2000</v>
      </c>
      <c r="E50" s="5">
        <v>2000</v>
      </c>
      <c r="F50" s="17" t="s">
        <v>850</v>
      </c>
      <c r="G50" s="17" t="s">
        <v>12</v>
      </c>
      <c r="H50" s="17" t="s">
        <v>90</v>
      </c>
      <c r="I50" s="17" t="s">
        <v>91</v>
      </c>
      <c r="J50" s="5">
        <v>4</v>
      </c>
      <c r="K50" s="5">
        <v>3</v>
      </c>
      <c r="L50" s="5">
        <f t="shared" si="1"/>
        <v>7</v>
      </c>
    </row>
    <row r="51" spans="1:12" ht="90" x14ac:dyDescent="0.25">
      <c r="A51" s="5">
        <v>4</v>
      </c>
      <c r="B51" s="17" t="s">
        <v>848</v>
      </c>
      <c r="C51" s="55" t="s">
        <v>849</v>
      </c>
      <c r="D51" s="5">
        <v>2000</v>
      </c>
      <c r="E51" s="5">
        <v>1995</v>
      </c>
      <c r="F51" s="17" t="s">
        <v>850</v>
      </c>
      <c r="G51" s="17" t="s">
        <v>592</v>
      </c>
      <c r="H51" s="17" t="s">
        <v>593</v>
      </c>
      <c r="I51" s="17" t="s">
        <v>594</v>
      </c>
      <c r="J51" s="5">
        <v>3</v>
      </c>
      <c r="K51" s="5">
        <v>4</v>
      </c>
      <c r="L51" s="5">
        <f t="shared" si="1"/>
        <v>7</v>
      </c>
    </row>
    <row r="52" spans="1:12" ht="135" x14ac:dyDescent="0.25">
      <c r="A52" s="5">
        <v>5</v>
      </c>
      <c r="B52" s="17" t="s">
        <v>856</v>
      </c>
      <c r="C52" s="55" t="s">
        <v>852</v>
      </c>
      <c r="D52" s="5">
        <v>2000</v>
      </c>
      <c r="E52" s="5">
        <v>2000</v>
      </c>
      <c r="F52" s="17" t="s">
        <v>850</v>
      </c>
      <c r="G52" s="17" t="s">
        <v>632</v>
      </c>
      <c r="H52" s="17" t="s">
        <v>633</v>
      </c>
      <c r="I52" s="17" t="s">
        <v>305</v>
      </c>
      <c r="J52" s="5">
        <v>6</v>
      </c>
      <c r="K52" s="5">
        <v>5</v>
      </c>
      <c r="L52" s="5">
        <f t="shared" si="1"/>
        <v>11</v>
      </c>
    </row>
    <row r="53" spans="1:12" ht="60" x14ac:dyDescent="0.25">
      <c r="A53" s="5">
        <v>6</v>
      </c>
      <c r="B53" s="17" t="s">
        <v>853</v>
      </c>
      <c r="C53" s="55" t="s">
        <v>854</v>
      </c>
      <c r="D53" s="5">
        <v>1986</v>
      </c>
      <c r="E53" s="5">
        <v>1985</v>
      </c>
      <c r="F53" s="17" t="s">
        <v>855</v>
      </c>
      <c r="G53" s="17" t="s">
        <v>12</v>
      </c>
      <c r="H53" s="17" t="s">
        <v>580</v>
      </c>
      <c r="I53" s="17" t="s">
        <v>74</v>
      </c>
      <c r="J53" s="5">
        <v>5</v>
      </c>
      <c r="K53" s="5">
        <v>6</v>
      </c>
      <c r="L53" s="5">
        <f t="shared" si="1"/>
        <v>11</v>
      </c>
    </row>
    <row r="54" spans="1:12" ht="60" x14ac:dyDescent="0.25">
      <c r="A54" s="5">
        <v>7</v>
      </c>
      <c r="B54" s="17" t="s">
        <v>857</v>
      </c>
      <c r="C54" s="55" t="s">
        <v>858</v>
      </c>
      <c r="D54" s="5">
        <v>2003</v>
      </c>
      <c r="E54" s="5">
        <v>2002</v>
      </c>
      <c r="F54" s="17" t="s">
        <v>859</v>
      </c>
      <c r="G54" s="17" t="s">
        <v>99</v>
      </c>
      <c r="H54" s="17" t="s">
        <v>100</v>
      </c>
      <c r="I54" s="17" t="s">
        <v>101</v>
      </c>
      <c r="J54" s="5">
        <v>7</v>
      </c>
      <c r="K54" s="5">
        <v>7</v>
      </c>
      <c r="L54" s="5">
        <f t="shared" si="1"/>
        <v>14</v>
      </c>
    </row>
    <row r="55" spans="1:12" ht="18.75" x14ac:dyDescent="0.25">
      <c r="A55" s="53" t="s">
        <v>884</v>
      </c>
      <c r="B55" s="53"/>
      <c r="C55" s="53"/>
      <c r="D55" s="53"/>
      <c r="E55" s="53"/>
      <c r="F55" s="53"/>
      <c r="G55" s="53"/>
      <c r="H55" s="53"/>
      <c r="I55" s="53"/>
      <c r="J55" s="53"/>
    </row>
    <row r="56" spans="1:12" ht="60" x14ac:dyDescent="0.25">
      <c r="A56" s="31" t="s">
        <v>830</v>
      </c>
      <c r="B56" s="31" t="s">
        <v>1</v>
      </c>
      <c r="C56" s="31" t="s">
        <v>2</v>
      </c>
      <c r="D56" s="31" t="s">
        <v>441</v>
      </c>
      <c r="E56" s="31" t="s">
        <v>442</v>
      </c>
      <c r="F56" s="31" t="s">
        <v>3</v>
      </c>
      <c r="G56" s="31" t="s">
        <v>4</v>
      </c>
      <c r="H56" s="31" t="s">
        <v>5</v>
      </c>
      <c r="I56" s="31" t="s">
        <v>6</v>
      </c>
      <c r="J56" s="31" t="s">
        <v>1087</v>
      </c>
      <c r="K56" s="31" t="s">
        <v>1088</v>
      </c>
      <c r="L56" s="31" t="s">
        <v>1089</v>
      </c>
    </row>
    <row r="57" spans="1:12" ht="45" x14ac:dyDescent="0.25">
      <c r="A57" s="32">
        <v>1</v>
      </c>
      <c r="B57" s="33" t="s">
        <v>219</v>
      </c>
      <c r="C57" s="32">
        <v>1999</v>
      </c>
      <c r="D57" s="32">
        <v>1999</v>
      </c>
      <c r="E57" s="32">
        <v>1999</v>
      </c>
      <c r="F57" s="33" t="s">
        <v>77</v>
      </c>
      <c r="G57" s="33" t="s">
        <v>12</v>
      </c>
      <c r="H57" s="33" t="s">
        <v>220</v>
      </c>
      <c r="I57" s="33" t="s">
        <v>221</v>
      </c>
      <c r="J57" s="32">
        <v>1</v>
      </c>
      <c r="K57" s="32">
        <v>1</v>
      </c>
      <c r="L57" s="32">
        <f t="shared" ref="L57:L76" si="2">J57+K57</f>
        <v>2</v>
      </c>
    </row>
    <row r="58" spans="1:12" ht="60" x14ac:dyDescent="0.25">
      <c r="A58" s="5">
        <v>2</v>
      </c>
      <c r="B58" s="17" t="s">
        <v>361</v>
      </c>
      <c r="C58" s="5">
        <v>2001</v>
      </c>
      <c r="D58" s="5">
        <v>2001</v>
      </c>
      <c r="E58" s="5">
        <v>2001</v>
      </c>
      <c r="F58" s="17" t="s">
        <v>77</v>
      </c>
      <c r="G58" s="17" t="s">
        <v>49</v>
      </c>
      <c r="H58" s="17" t="s">
        <v>362</v>
      </c>
      <c r="I58" s="17" t="s">
        <v>363</v>
      </c>
      <c r="J58" s="5">
        <v>2</v>
      </c>
      <c r="K58" s="5">
        <v>2</v>
      </c>
      <c r="L58" s="5">
        <f t="shared" si="2"/>
        <v>4</v>
      </c>
    </row>
    <row r="59" spans="1:12" ht="45" x14ac:dyDescent="0.25">
      <c r="A59" s="5">
        <v>3</v>
      </c>
      <c r="B59" s="17" t="s">
        <v>275</v>
      </c>
      <c r="C59" s="5">
        <v>1998</v>
      </c>
      <c r="D59" s="5">
        <v>1998</v>
      </c>
      <c r="E59" s="5">
        <v>1998</v>
      </c>
      <c r="F59" s="17" t="s">
        <v>77</v>
      </c>
      <c r="G59" s="17" t="s">
        <v>49</v>
      </c>
      <c r="H59" s="17" t="s">
        <v>100</v>
      </c>
      <c r="I59" s="17" t="s">
        <v>276</v>
      </c>
      <c r="J59" s="5">
        <v>3</v>
      </c>
      <c r="K59" s="5">
        <v>3</v>
      </c>
      <c r="L59" s="5">
        <f t="shared" si="2"/>
        <v>6</v>
      </c>
    </row>
    <row r="60" spans="1:12" ht="75" x14ac:dyDescent="0.25">
      <c r="A60" s="5">
        <v>4</v>
      </c>
      <c r="B60" s="17" t="s">
        <v>281</v>
      </c>
      <c r="C60" s="5">
        <v>2001</v>
      </c>
      <c r="D60" s="5">
        <v>2001</v>
      </c>
      <c r="E60" s="5">
        <v>2001</v>
      </c>
      <c r="F60" s="17" t="s">
        <v>77</v>
      </c>
      <c r="G60" s="17" t="s">
        <v>12</v>
      </c>
      <c r="H60" s="17" t="s">
        <v>282</v>
      </c>
      <c r="I60" s="17" t="s">
        <v>283</v>
      </c>
      <c r="J60" s="5">
        <v>6</v>
      </c>
      <c r="K60" s="5">
        <v>4</v>
      </c>
      <c r="L60" s="5">
        <f t="shared" si="2"/>
        <v>10</v>
      </c>
    </row>
    <row r="61" spans="1:12" ht="90" x14ac:dyDescent="0.25">
      <c r="A61" s="5">
        <v>5</v>
      </c>
      <c r="B61" s="17" t="s">
        <v>349</v>
      </c>
      <c r="C61" s="5">
        <v>2001</v>
      </c>
      <c r="D61" s="5">
        <v>2001</v>
      </c>
      <c r="E61" s="5">
        <v>2001</v>
      </c>
      <c r="F61" s="17" t="s">
        <v>77</v>
      </c>
      <c r="G61" s="17" t="s">
        <v>49</v>
      </c>
      <c r="H61" s="17" t="s">
        <v>346</v>
      </c>
      <c r="I61" s="17" t="s">
        <v>347</v>
      </c>
      <c r="J61" s="5">
        <v>4</v>
      </c>
      <c r="K61" s="5">
        <v>6</v>
      </c>
      <c r="L61" s="5">
        <f t="shared" si="2"/>
        <v>10</v>
      </c>
    </row>
    <row r="62" spans="1:12" ht="45" x14ac:dyDescent="0.25">
      <c r="A62" s="5">
        <v>6</v>
      </c>
      <c r="B62" s="17" t="s">
        <v>236</v>
      </c>
      <c r="C62" s="5">
        <v>2005</v>
      </c>
      <c r="D62" s="5">
        <v>2005</v>
      </c>
      <c r="E62" s="5">
        <v>2005</v>
      </c>
      <c r="F62" s="17">
        <v>2</v>
      </c>
      <c r="G62" s="17" t="s">
        <v>18</v>
      </c>
      <c r="H62" s="17" t="s">
        <v>19</v>
      </c>
      <c r="I62" s="17" t="s">
        <v>20</v>
      </c>
      <c r="J62" s="5">
        <v>7</v>
      </c>
      <c r="K62" s="5">
        <v>5</v>
      </c>
      <c r="L62" s="5">
        <f t="shared" si="2"/>
        <v>12</v>
      </c>
    </row>
    <row r="63" spans="1:12" ht="60" x14ac:dyDescent="0.25">
      <c r="A63" s="5">
        <v>7</v>
      </c>
      <c r="B63" s="17" t="s">
        <v>254</v>
      </c>
      <c r="C63" s="5">
        <v>2003</v>
      </c>
      <c r="D63" s="5">
        <v>2003</v>
      </c>
      <c r="E63" s="5">
        <v>2003</v>
      </c>
      <c r="F63" s="17" t="s">
        <v>77</v>
      </c>
      <c r="G63" s="17" t="s">
        <v>111</v>
      </c>
      <c r="H63" s="17" t="s">
        <v>112</v>
      </c>
      <c r="I63" s="17" t="s">
        <v>255</v>
      </c>
      <c r="J63" s="5">
        <v>8</v>
      </c>
      <c r="K63" s="5">
        <v>7</v>
      </c>
      <c r="L63" s="5">
        <f t="shared" si="2"/>
        <v>15</v>
      </c>
    </row>
    <row r="64" spans="1:12" ht="45" x14ac:dyDescent="0.25">
      <c r="A64" s="5">
        <v>8</v>
      </c>
      <c r="B64" s="17" t="s">
        <v>328</v>
      </c>
      <c r="C64" s="5">
        <v>1971</v>
      </c>
      <c r="D64" s="5">
        <v>1971</v>
      </c>
      <c r="E64" s="5">
        <v>1971</v>
      </c>
      <c r="F64" s="17" t="s">
        <v>54</v>
      </c>
      <c r="G64" s="17" t="s">
        <v>12</v>
      </c>
      <c r="H64" s="17" t="s">
        <v>73</v>
      </c>
      <c r="I64" s="17" t="s">
        <v>74</v>
      </c>
      <c r="J64" s="5">
        <v>9</v>
      </c>
      <c r="K64" s="5">
        <v>9</v>
      </c>
      <c r="L64" s="5">
        <f t="shared" si="2"/>
        <v>18</v>
      </c>
    </row>
    <row r="65" spans="1:12" ht="30" x14ac:dyDescent="0.25">
      <c r="A65" s="5">
        <v>9</v>
      </c>
      <c r="B65" s="17" t="s">
        <v>124</v>
      </c>
      <c r="C65" s="5">
        <v>1988</v>
      </c>
      <c r="D65" s="5">
        <v>1988</v>
      </c>
      <c r="E65" s="5">
        <v>1988</v>
      </c>
      <c r="F65" s="17">
        <v>1</v>
      </c>
      <c r="G65" s="17" t="s">
        <v>12</v>
      </c>
      <c r="H65" s="17" t="s">
        <v>121</v>
      </c>
      <c r="I65" s="17" t="s">
        <v>122</v>
      </c>
      <c r="J65" s="5">
        <v>13</v>
      </c>
      <c r="K65" s="5">
        <v>8</v>
      </c>
      <c r="L65" s="5">
        <f t="shared" si="2"/>
        <v>21</v>
      </c>
    </row>
    <row r="66" spans="1:12" ht="30" x14ac:dyDescent="0.25">
      <c r="A66" s="5">
        <v>10</v>
      </c>
      <c r="B66" s="17" t="s">
        <v>240</v>
      </c>
      <c r="C66" s="5">
        <v>1978</v>
      </c>
      <c r="D66" s="5">
        <v>1978</v>
      </c>
      <c r="E66" s="5">
        <v>1978</v>
      </c>
      <c r="F66" s="17" t="s">
        <v>77</v>
      </c>
      <c r="G66" s="17" t="s">
        <v>12</v>
      </c>
      <c r="H66" s="17" t="s">
        <v>68</v>
      </c>
      <c r="I66" s="17" t="s">
        <v>69</v>
      </c>
      <c r="J66" s="5">
        <v>12</v>
      </c>
      <c r="K66" s="5">
        <v>10</v>
      </c>
      <c r="L66" s="5">
        <f t="shared" si="2"/>
        <v>22</v>
      </c>
    </row>
    <row r="67" spans="1:12" ht="45" x14ac:dyDescent="0.25">
      <c r="A67" s="5">
        <v>11</v>
      </c>
      <c r="B67" s="17" t="s">
        <v>387</v>
      </c>
      <c r="C67" s="5">
        <v>1984</v>
      </c>
      <c r="D67" s="5">
        <v>1984</v>
      </c>
      <c r="E67" s="5">
        <v>1984</v>
      </c>
      <c r="F67" s="17">
        <v>1</v>
      </c>
      <c r="G67" s="17" t="s">
        <v>12</v>
      </c>
      <c r="H67" s="17" t="s">
        <v>73</v>
      </c>
      <c r="I67" s="17" t="s">
        <v>74</v>
      </c>
      <c r="J67" s="5">
        <v>11</v>
      </c>
      <c r="K67" s="5">
        <v>11</v>
      </c>
      <c r="L67" s="5">
        <f t="shared" si="2"/>
        <v>22</v>
      </c>
    </row>
    <row r="68" spans="1:12" ht="45" x14ac:dyDescent="0.25">
      <c r="A68" s="5">
        <v>12</v>
      </c>
      <c r="B68" s="17" t="s">
        <v>203</v>
      </c>
      <c r="C68" s="5">
        <v>2006</v>
      </c>
      <c r="D68" s="5">
        <v>2006</v>
      </c>
      <c r="E68" s="5">
        <v>2006</v>
      </c>
      <c r="F68" s="17">
        <v>2</v>
      </c>
      <c r="G68" s="17" t="s">
        <v>41</v>
      </c>
      <c r="H68" s="17" t="s">
        <v>204</v>
      </c>
      <c r="I68" s="17" t="s">
        <v>205</v>
      </c>
      <c r="J68" s="5">
        <v>10</v>
      </c>
      <c r="K68" s="5">
        <v>12</v>
      </c>
      <c r="L68" s="5">
        <f t="shared" si="2"/>
        <v>22</v>
      </c>
    </row>
    <row r="69" spans="1:12" ht="60" x14ac:dyDescent="0.25">
      <c r="A69" s="5">
        <v>13</v>
      </c>
      <c r="B69" s="17" t="s">
        <v>103</v>
      </c>
      <c r="C69" s="5">
        <v>2003</v>
      </c>
      <c r="D69" s="5">
        <v>2003</v>
      </c>
      <c r="E69" s="5">
        <v>2003</v>
      </c>
      <c r="F69" s="17" t="s">
        <v>77</v>
      </c>
      <c r="G69" s="17" t="s">
        <v>49</v>
      </c>
      <c r="H69" s="17" t="s">
        <v>50</v>
      </c>
      <c r="I69" s="17" t="s">
        <v>51</v>
      </c>
      <c r="J69" s="5">
        <v>5</v>
      </c>
      <c r="K69" s="5">
        <v>19</v>
      </c>
      <c r="L69" s="5">
        <f t="shared" si="2"/>
        <v>24</v>
      </c>
    </row>
    <row r="70" spans="1:12" ht="45" x14ac:dyDescent="0.25">
      <c r="A70" s="5">
        <v>14</v>
      </c>
      <c r="B70" s="17" t="s">
        <v>330</v>
      </c>
      <c r="C70" s="5">
        <v>1996</v>
      </c>
      <c r="D70" s="5">
        <v>1996</v>
      </c>
      <c r="E70" s="5">
        <v>1996</v>
      </c>
      <c r="F70" s="17" t="s">
        <v>77</v>
      </c>
      <c r="G70" s="17" t="s">
        <v>12</v>
      </c>
      <c r="H70" s="17" t="s">
        <v>331</v>
      </c>
      <c r="I70" s="17" t="s">
        <v>79</v>
      </c>
      <c r="J70" s="5">
        <v>14</v>
      </c>
      <c r="K70" s="5">
        <v>13</v>
      </c>
      <c r="L70" s="5">
        <f t="shared" si="2"/>
        <v>27</v>
      </c>
    </row>
    <row r="71" spans="1:12" x14ac:dyDescent="0.25">
      <c r="A71" s="5">
        <v>15</v>
      </c>
      <c r="B71" s="17" t="s">
        <v>389</v>
      </c>
      <c r="C71" s="5">
        <v>1993</v>
      </c>
      <c r="D71" s="5">
        <v>1993</v>
      </c>
      <c r="E71" s="5">
        <v>1993</v>
      </c>
      <c r="F71" s="17" t="s">
        <v>77</v>
      </c>
      <c r="G71" s="17" t="s">
        <v>12</v>
      </c>
      <c r="H71" s="17" t="s">
        <v>90</v>
      </c>
      <c r="I71" s="17" t="s">
        <v>106</v>
      </c>
      <c r="J71" s="5">
        <v>16</v>
      </c>
      <c r="K71" s="5">
        <v>14</v>
      </c>
      <c r="L71" s="5">
        <f t="shared" si="2"/>
        <v>30</v>
      </c>
    </row>
    <row r="72" spans="1:12" ht="45" x14ac:dyDescent="0.25">
      <c r="A72" s="5">
        <v>16</v>
      </c>
      <c r="B72" s="17" t="s">
        <v>118</v>
      </c>
      <c r="C72" s="5">
        <v>1989</v>
      </c>
      <c r="D72" s="5">
        <v>1989</v>
      </c>
      <c r="E72" s="5">
        <v>1989</v>
      </c>
      <c r="F72" s="17" t="s">
        <v>11</v>
      </c>
      <c r="G72" s="17" t="s">
        <v>12</v>
      </c>
      <c r="H72" s="17" t="s">
        <v>73</v>
      </c>
      <c r="I72" s="17" t="s">
        <v>74</v>
      </c>
      <c r="J72" s="5">
        <v>15</v>
      </c>
      <c r="K72" s="5">
        <v>16</v>
      </c>
      <c r="L72" s="5">
        <f t="shared" si="2"/>
        <v>31</v>
      </c>
    </row>
    <row r="73" spans="1:12" ht="30" x14ac:dyDescent="0.25">
      <c r="A73" s="5">
        <v>17</v>
      </c>
      <c r="B73" s="17" t="s">
        <v>266</v>
      </c>
      <c r="C73" s="5">
        <v>1998</v>
      </c>
      <c r="D73" s="5">
        <v>1998</v>
      </c>
      <c r="E73" s="5">
        <v>1998</v>
      </c>
      <c r="F73" s="17">
        <v>1</v>
      </c>
      <c r="G73" s="17" t="s">
        <v>12</v>
      </c>
      <c r="H73" s="17" t="s">
        <v>90</v>
      </c>
      <c r="I73" s="17" t="s">
        <v>267</v>
      </c>
      <c r="J73" s="5">
        <v>17</v>
      </c>
      <c r="K73" s="5">
        <v>15</v>
      </c>
      <c r="L73" s="5">
        <f t="shared" si="2"/>
        <v>32</v>
      </c>
    </row>
    <row r="74" spans="1:12" x14ac:dyDescent="0.25">
      <c r="A74" s="5">
        <v>18</v>
      </c>
      <c r="B74" s="17" t="s">
        <v>247</v>
      </c>
      <c r="C74" s="5">
        <v>1994</v>
      </c>
      <c r="D74" s="5">
        <v>1994</v>
      </c>
      <c r="E74" s="5">
        <v>1994</v>
      </c>
      <c r="F74" s="17" t="s">
        <v>11</v>
      </c>
      <c r="G74" s="17" t="s">
        <v>12</v>
      </c>
      <c r="H74" s="17" t="s">
        <v>13</v>
      </c>
      <c r="I74" s="17" t="s">
        <v>248</v>
      </c>
      <c r="J74" s="5">
        <v>20</v>
      </c>
      <c r="K74" s="5">
        <v>17</v>
      </c>
      <c r="L74" s="5">
        <f t="shared" si="2"/>
        <v>37</v>
      </c>
    </row>
    <row r="75" spans="1:12" ht="45" x14ac:dyDescent="0.25">
      <c r="A75" s="5">
        <v>19</v>
      </c>
      <c r="B75" s="17" t="s">
        <v>63</v>
      </c>
      <c r="C75" s="5">
        <v>2001</v>
      </c>
      <c r="D75" s="5">
        <v>2001</v>
      </c>
      <c r="E75" s="5">
        <v>2001</v>
      </c>
      <c r="F75" s="17">
        <v>2</v>
      </c>
      <c r="G75" s="17" t="s">
        <v>18</v>
      </c>
      <c r="H75" s="17" t="s">
        <v>19</v>
      </c>
      <c r="I75" s="17" t="s">
        <v>20</v>
      </c>
      <c r="J75" s="5">
        <v>19</v>
      </c>
      <c r="K75" s="5">
        <v>18</v>
      </c>
      <c r="L75" s="5">
        <f t="shared" si="2"/>
        <v>37</v>
      </c>
    </row>
    <row r="76" spans="1:12" x14ac:dyDescent="0.25">
      <c r="A76" s="5">
        <v>20</v>
      </c>
      <c r="B76" s="17" t="s">
        <v>232</v>
      </c>
      <c r="C76" s="5">
        <v>1992</v>
      </c>
      <c r="D76" s="5">
        <v>1992</v>
      </c>
      <c r="E76" s="5">
        <v>1992</v>
      </c>
      <c r="F76" s="17" t="s">
        <v>11</v>
      </c>
      <c r="G76" s="17" t="s">
        <v>41</v>
      </c>
      <c r="H76" s="17"/>
      <c r="I76" s="17" t="s">
        <v>205</v>
      </c>
      <c r="J76" s="5">
        <v>18</v>
      </c>
      <c r="K76" s="5">
        <v>19</v>
      </c>
      <c r="L76" s="5">
        <f t="shared" si="2"/>
        <v>37</v>
      </c>
    </row>
    <row r="77" spans="1:12" ht="18.75" x14ac:dyDescent="0.25">
      <c r="A77" s="53" t="s">
        <v>885</v>
      </c>
      <c r="B77" s="53"/>
      <c r="C77" s="53"/>
      <c r="D77" s="53"/>
      <c r="E77" s="53"/>
      <c r="F77" s="53"/>
      <c r="G77" s="53"/>
      <c r="H77" s="53"/>
      <c r="I77" s="53"/>
      <c r="J77" s="53"/>
    </row>
    <row r="78" spans="1:12" ht="60" x14ac:dyDescent="0.25">
      <c r="A78" s="31" t="s">
        <v>830</v>
      </c>
      <c r="B78" s="31" t="s">
        <v>1</v>
      </c>
      <c r="C78" s="31" t="s">
        <v>2</v>
      </c>
      <c r="D78" s="31" t="s">
        <v>441</v>
      </c>
      <c r="E78" s="31" t="s">
        <v>442</v>
      </c>
      <c r="F78" s="31" t="s">
        <v>3</v>
      </c>
      <c r="G78" s="31" t="s">
        <v>4</v>
      </c>
      <c r="H78" s="31" t="s">
        <v>5</v>
      </c>
      <c r="I78" s="31" t="s">
        <v>6</v>
      </c>
      <c r="J78" s="31" t="s">
        <v>1087</v>
      </c>
      <c r="K78" s="31" t="s">
        <v>1088</v>
      </c>
      <c r="L78" s="31" t="s">
        <v>1089</v>
      </c>
    </row>
    <row r="79" spans="1:12" ht="45" x14ac:dyDescent="0.25">
      <c r="A79" s="32">
        <v>1</v>
      </c>
      <c r="B79" s="33" t="s">
        <v>294</v>
      </c>
      <c r="C79" s="32">
        <v>1995</v>
      </c>
      <c r="D79" s="32">
        <v>1995</v>
      </c>
      <c r="E79" s="32">
        <v>1995</v>
      </c>
      <c r="F79" s="33" t="s">
        <v>54</v>
      </c>
      <c r="G79" s="33" t="s">
        <v>49</v>
      </c>
      <c r="H79" s="33" t="s">
        <v>295</v>
      </c>
      <c r="I79" s="33" t="s">
        <v>296</v>
      </c>
      <c r="J79" s="32">
        <v>1</v>
      </c>
      <c r="K79" s="32">
        <v>2</v>
      </c>
      <c r="L79" s="32">
        <f t="shared" ref="L79:L96" si="3">J79+K79</f>
        <v>3</v>
      </c>
    </row>
    <row r="80" spans="1:12" ht="75" x14ac:dyDescent="0.25">
      <c r="A80" s="5">
        <v>2</v>
      </c>
      <c r="B80" s="17" t="s">
        <v>214</v>
      </c>
      <c r="C80" s="5">
        <v>2000</v>
      </c>
      <c r="D80" s="5">
        <v>2000</v>
      </c>
      <c r="E80" s="5">
        <v>2000</v>
      </c>
      <c r="F80" s="17" t="s">
        <v>77</v>
      </c>
      <c r="G80" s="17" t="s">
        <v>215</v>
      </c>
      <c r="H80" s="17" t="s">
        <v>216</v>
      </c>
      <c r="I80" s="17" t="s">
        <v>217</v>
      </c>
      <c r="J80" s="5">
        <v>3</v>
      </c>
      <c r="K80" s="5">
        <v>1</v>
      </c>
      <c r="L80" s="5">
        <f t="shared" si="3"/>
        <v>4</v>
      </c>
    </row>
    <row r="81" spans="1:12" x14ac:dyDescent="0.25">
      <c r="A81" s="5">
        <v>3</v>
      </c>
      <c r="B81" s="17" t="s">
        <v>105</v>
      </c>
      <c r="C81" s="5">
        <v>1995</v>
      </c>
      <c r="D81" s="5">
        <v>1995</v>
      </c>
      <c r="E81" s="5">
        <v>1995</v>
      </c>
      <c r="F81" s="17" t="s">
        <v>77</v>
      </c>
      <c r="G81" s="17" t="s">
        <v>12</v>
      </c>
      <c r="H81" s="17" t="s">
        <v>90</v>
      </c>
      <c r="I81" s="17" t="s">
        <v>106</v>
      </c>
      <c r="J81" s="5">
        <v>2</v>
      </c>
      <c r="K81" s="5">
        <v>3</v>
      </c>
      <c r="L81" s="5">
        <f t="shared" si="3"/>
        <v>5</v>
      </c>
    </row>
    <row r="82" spans="1:12" ht="105" x14ac:dyDescent="0.25">
      <c r="A82" s="5">
        <v>4</v>
      </c>
      <c r="B82" s="17" t="s">
        <v>303</v>
      </c>
      <c r="C82" s="5">
        <v>2000</v>
      </c>
      <c r="D82" s="5">
        <v>2000</v>
      </c>
      <c r="E82" s="5">
        <v>2000</v>
      </c>
      <c r="F82" s="17" t="s">
        <v>77</v>
      </c>
      <c r="G82" s="17" t="s">
        <v>215</v>
      </c>
      <c r="H82" s="17" t="s">
        <v>304</v>
      </c>
      <c r="I82" s="17" t="s">
        <v>305</v>
      </c>
      <c r="J82" s="5">
        <v>5</v>
      </c>
      <c r="K82" s="5">
        <v>4</v>
      </c>
      <c r="L82" s="5">
        <f t="shared" si="3"/>
        <v>9</v>
      </c>
    </row>
    <row r="83" spans="1:12" ht="90" x14ac:dyDescent="0.25">
      <c r="A83" s="5">
        <v>5</v>
      </c>
      <c r="B83" s="17" t="s">
        <v>345</v>
      </c>
      <c r="C83" s="5">
        <v>2003</v>
      </c>
      <c r="D83" s="5">
        <v>2003</v>
      </c>
      <c r="E83" s="5">
        <v>2003</v>
      </c>
      <c r="F83" s="17" t="s">
        <v>77</v>
      </c>
      <c r="G83" s="17" t="s">
        <v>49</v>
      </c>
      <c r="H83" s="17" t="s">
        <v>346</v>
      </c>
      <c r="I83" s="17" t="s">
        <v>347</v>
      </c>
      <c r="J83" s="5">
        <v>4</v>
      </c>
      <c r="K83" s="5">
        <v>5</v>
      </c>
      <c r="L83" s="5">
        <f t="shared" si="3"/>
        <v>9</v>
      </c>
    </row>
    <row r="84" spans="1:12" ht="30" x14ac:dyDescent="0.25">
      <c r="A84" s="5">
        <v>6</v>
      </c>
      <c r="B84" s="17" t="s">
        <v>174</v>
      </c>
      <c r="C84" s="5">
        <v>2000</v>
      </c>
      <c r="D84" s="5">
        <v>2000</v>
      </c>
      <c r="E84" s="5">
        <v>2000</v>
      </c>
      <c r="F84" s="17" t="s">
        <v>77</v>
      </c>
      <c r="G84" s="17" t="s">
        <v>12</v>
      </c>
      <c r="H84" s="17" t="s">
        <v>90</v>
      </c>
      <c r="I84" s="17" t="s">
        <v>91</v>
      </c>
      <c r="J84" s="5">
        <v>6</v>
      </c>
      <c r="K84" s="5">
        <v>8</v>
      </c>
      <c r="L84" s="5">
        <f t="shared" si="3"/>
        <v>14</v>
      </c>
    </row>
    <row r="85" spans="1:12" ht="30" x14ac:dyDescent="0.25">
      <c r="A85" s="5">
        <v>7</v>
      </c>
      <c r="B85" s="17" t="s">
        <v>89</v>
      </c>
      <c r="C85" s="5">
        <v>1999</v>
      </c>
      <c r="D85" s="5">
        <v>1999</v>
      </c>
      <c r="E85" s="5">
        <v>1999</v>
      </c>
      <c r="F85" s="17" t="s">
        <v>77</v>
      </c>
      <c r="G85" s="17" t="s">
        <v>12</v>
      </c>
      <c r="H85" s="17" t="s">
        <v>90</v>
      </c>
      <c r="I85" s="17" t="s">
        <v>91</v>
      </c>
      <c r="J85" s="5">
        <v>8</v>
      </c>
      <c r="K85" s="5">
        <v>7</v>
      </c>
      <c r="L85" s="5">
        <f t="shared" si="3"/>
        <v>15</v>
      </c>
    </row>
    <row r="86" spans="1:12" ht="60" x14ac:dyDescent="0.25">
      <c r="A86" s="5">
        <v>8</v>
      </c>
      <c r="B86" s="17" t="s">
        <v>385</v>
      </c>
      <c r="C86" s="5">
        <v>2002</v>
      </c>
      <c r="D86" s="5">
        <v>2002</v>
      </c>
      <c r="E86" s="5">
        <v>2002</v>
      </c>
      <c r="F86" s="17">
        <v>1</v>
      </c>
      <c r="G86" s="17" t="s">
        <v>99</v>
      </c>
      <c r="H86" s="17" t="s">
        <v>100</v>
      </c>
      <c r="I86" s="17" t="s">
        <v>101</v>
      </c>
      <c r="J86" s="5">
        <v>9</v>
      </c>
      <c r="K86" s="5">
        <v>9</v>
      </c>
      <c r="L86" s="5">
        <f t="shared" si="3"/>
        <v>18</v>
      </c>
    </row>
    <row r="87" spans="1:12" ht="30" x14ac:dyDescent="0.25">
      <c r="A87" s="5">
        <v>9</v>
      </c>
      <c r="B87" s="17" t="s">
        <v>196</v>
      </c>
      <c r="C87" s="5">
        <v>2000</v>
      </c>
      <c r="D87" s="5">
        <v>2000</v>
      </c>
      <c r="E87" s="5">
        <v>2000</v>
      </c>
      <c r="F87" s="17" t="s">
        <v>77</v>
      </c>
      <c r="G87" s="17" t="s">
        <v>12</v>
      </c>
      <c r="H87" s="17" t="s">
        <v>90</v>
      </c>
      <c r="I87" s="17" t="s">
        <v>91</v>
      </c>
      <c r="J87" s="5">
        <v>10</v>
      </c>
      <c r="K87" s="5">
        <v>10</v>
      </c>
      <c r="L87" s="5">
        <f t="shared" si="3"/>
        <v>20</v>
      </c>
    </row>
    <row r="88" spans="1:12" ht="30" x14ac:dyDescent="0.25">
      <c r="A88" s="5">
        <v>10</v>
      </c>
      <c r="B88" s="17" t="s">
        <v>378</v>
      </c>
      <c r="C88" s="5">
        <v>1990</v>
      </c>
      <c r="D88" s="5">
        <v>1990</v>
      </c>
      <c r="E88" s="5">
        <v>1990</v>
      </c>
      <c r="F88" s="17" t="s">
        <v>54</v>
      </c>
      <c r="G88" s="17" t="s">
        <v>12</v>
      </c>
      <c r="H88" s="17" t="s">
        <v>379</v>
      </c>
      <c r="I88" s="17" t="s">
        <v>380</v>
      </c>
      <c r="J88" s="5">
        <v>16</v>
      </c>
      <c r="K88" s="5">
        <v>6</v>
      </c>
      <c r="L88" s="5">
        <f t="shared" si="3"/>
        <v>22</v>
      </c>
    </row>
    <row r="89" spans="1:12" ht="30" x14ac:dyDescent="0.25">
      <c r="A89" s="5">
        <v>11</v>
      </c>
      <c r="B89" s="17" t="s">
        <v>367</v>
      </c>
      <c r="C89" s="5">
        <v>1985</v>
      </c>
      <c r="D89" s="5">
        <v>1985</v>
      </c>
      <c r="E89" s="5">
        <v>1985</v>
      </c>
      <c r="F89" s="17" t="s">
        <v>77</v>
      </c>
      <c r="G89" s="17" t="s">
        <v>12</v>
      </c>
      <c r="H89" s="17" t="s">
        <v>368</v>
      </c>
      <c r="I89" s="17" t="s">
        <v>56</v>
      </c>
      <c r="J89" s="5">
        <v>12</v>
      </c>
      <c r="K89" s="5">
        <v>12</v>
      </c>
      <c r="L89" s="5">
        <f t="shared" si="3"/>
        <v>24</v>
      </c>
    </row>
    <row r="90" spans="1:12" ht="75" x14ac:dyDescent="0.25">
      <c r="A90" s="5">
        <v>12</v>
      </c>
      <c r="B90" s="17" t="s">
        <v>410</v>
      </c>
      <c r="C90" s="5">
        <v>2003</v>
      </c>
      <c r="D90" s="5">
        <v>2003</v>
      </c>
      <c r="E90" s="5">
        <v>2003</v>
      </c>
      <c r="F90" s="17">
        <v>1</v>
      </c>
      <c r="G90" s="17" t="s">
        <v>111</v>
      </c>
      <c r="H90" s="17" t="s">
        <v>394</v>
      </c>
      <c r="I90" s="17" t="s">
        <v>411</v>
      </c>
      <c r="J90" s="5">
        <v>11</v>
      </c>
      <c r="K90" s="5">
        <v>13</v>
      </c>
      <c r="L90" s="5">
        <f t="shared" si="3"/>
        <v>24</v>
      </c>
    </row>
    <row r="91" spans="1:12" x14ac:dyDescent="0.25">
      <c r="A91" s="5">
        <v>13</v>
      </c>
      <c r="B91" s="17" t="s">
        <v>58</v>
      </c>
      <c r="C91" s="5">
        <v>1984</v>
      </c>
      <c r="D91" s="5">
        <v>1984</v>
      </c>
      <c r="E91" s="5">
        <v>1984</v>
      </c>
      <c r="F91" s="17" t="s">
        <v>54</v>
      </c>
      <c r="G91" s="17" t="s">
        <v>12</v>
      </c>
      <c r="H91" s="17" t="s">
        <v>59</v>
      </c>
      <c r="I91" s="17"/>
      <c r="J91" s="5">
        <v>7</v>
      </c>
      <c r="K91" s="5">
        <v>17</v>
      </c>
      <c r="L91" s="5">
        <f t="shared" si="3"/>
        <v>24</v>
      </c>
    </row>
    <row r="92" spans="1:12" ht="30" x14ac:dyDescent="0.25">
      <c r="A92" s="5">
        <v>14</v>
      </c>
      <c r="B92" s="17" t="s">
        <v>382</v>
      </c>
      <c r="C92" s="5">
        <v>1990</v>
      </c>
      <c r="D92" s="5">
        <v>1990</v>
      </c>
      <c r="E92" s="5">
        <v>1990</v>
      </c>
      <c r="F92" s="17" t="s">
        <v>54</v>
      </c>
      <c r="G92" s="17" t="s">
        <v>12</v>
      </c>
      <c r="H92" s="17" t="s">
        <v>379</v>
      </c>
      <c r="I92" s="17" t="s">
        <v>383</v>
      </c>
      <c r="J92" s="5">
        <v>14</v>
      </c>
      <c r="K92" s="5">
        <v>11</v>
      </c>
      <c r="L92" s="5">
        <f t="shared" si="3"/>
        <v>25</v>
      </c>
    </row>
    <row r="93" spans="1:12" ht="60" x14ac:dyDescent="0.25">
      <c r="A93" s="5">
        <v>15</v>
      </c>
      <c r="B93" s="17" t="s">
        <v>110</v>
      </c>
      <c r="C93" s="5">
        <v>1998</v>
      </c>
      <c r="D93" s="5">
        <v>1998</v>
      </c>
      <c r="E93" s="5">
        <v>1998</v>
      </c>
      <c r="F93" s="17" t="s">
        <v>77</v>
      </c>
      <c r="G93" s="17" t="s">
        <v>111</v>
      </c>
      <c r="H93" s="17" t="s">
        <v>112</v>
      </c>
      <c r="I93" s="17" t="s">
        <v>113</v>
      </c>
      <c r="J93" s="5">
        <v>13</v>
      </c>
      <c r="K93" s="5">
        <v>14</v>
      </c>
      <c r="L93" s="5">
        <f t="shared" si="3"/>
        <v>27</v>
      </c>
    </row>
    <row r="94" spans="1:12" x14ac:dyDescent="0.25">
      <c r="A94" s="5">
        <v>16</v>
      </c>
      <c r="B94" s="17" t="s">
        <v>272</v>
      </c>
      <c r="C94" s="5">
        <v>2004</v>
      </c>
      <c r="D94" s="5">
        <v>2004</v>
      </c>
      <c r="E94" s="5">
        <v>2004</v>
      </c>
      <c r="F94" s="17">
        <v>2</v>
      </c>
      <c r="G94" s="17" t="s">
        <v>12</v>
      </c>
      <c r="H94" s="17" t="s">
        <v>90</v>
      </c>
      <c r="I94" s="17" t="s">
        <v>273</v>
      </c>
      <c r="J94" s="5">
        <v>15</v>
      </c>
      <c r="K94" s="5">
        <v>16</v>
      </c>
      <c r="L94" s="5">
        <f t="shared" si="3"/>
        <v>31</v>
      </c>
    </row>
    <row r="95" spans="1:12" ht="60" x14ac:dyDescent="0.25">
      <c r="A95" s="5">
        <v>17</v>
      </c>
      <c r="B95" s="17" t="s">
        <v>98</v>
      </c>
      <c r="C95" s="5">
        <v>2003</v>
      </c>
      <c r="D95" s="5">
        <v>2003</v>
      </c>
      <c r="E95" s="5">
        <v>2003</v>
      </c>
      <c r="F95" s="17">
        <v>1</v>
      </c>
      <c r="G95" s="17" t="s">
        <v>99</v>
      </c>
      <c r="H95" s="17" t="s">
        <v>100</v>
      </c>
      <c r="I95" s="17" t="s">
        <v>101</v>
      </c>
      <c r="J95" s="5">
        <v>18</v>
      </c>
      <c r="K95" s="5">
        <v>15</v>
      </c>
      <c r="L95" s="5">
        <f t="shared" si="3"/>
        <v>33</v>
      </c>
    </row>
    <row r="96" spans="1:12" ht="60" x14ac:dyDescent="0.25">
      <c r="A96" s="5">
        <v>18</v>
      </c>
      <c r="B96" s="17" t="s">
        <v>87</v>
      </c>
      <c r="C96" s="5">
        <v>2004</v>
      </c>
      <c r="D96" s="5">
        <v>2004</v>
      </c>
      <c r="E96" s="5">
        <v>2004</v>
      </c>
      <c r="F96" s="17">
        <v>1</v>
      </c>
      <c r="G96" s="17" t="s">
        <v>49</v>
      </c>
      <c r="H96" s="17" t="s">
        <v>50</v>
      </c>
      <c r="I96" s="17" t="s">
        <v>51</v>
      </c>
      <c r="J96" s="5">
        <v>17</v>
      </c>
      <c r="K96" s="5">
        <v>17</v>
      </c>
      <c r="L96" s="5">
        <f t="shared" si="3"/>
        <v>34</v>
      </c>
    </row>
    <row r="97" spans="1:12" ht="18.75" x14ac:dyDescent="0.25">
      <c r="A97" s="53" t="s">
        <v>886</v>
      </c>
      <c r="B97" s="53"/>
      <c r="C97" s="53"/>
      <c r="D97" s="53"/>
      <c r="E97" s="53"/>
      <c r="F97" s="53"/>
      <c r="G97" s="53"/>
      <c r="H97" s="53"/>
      <c r="I97" s="53"/>
      <c r="J97" s="53"/>
    </row>
    <row r="98" spans="1:12" ht="60" x14ac:dyDescent="0.25">
      <c r="A98" s="31" t="s">
        <v>830</v>
      </c>
      <c r="B98" s="31" t="s">
        <v>1</v>
      </c>
      <c r="C98" s="31" t="s">
        <v>2</v>
      </c>
      <c r="D98" s="31" t="s">
        <v>441</v>
      </c>
      <c r="E98" s="31" t="s">
        <v>442</v>
      </c>
      <c r="F98" s="31" t="s">
        <v>3</v>
      </c>
      <c r="G98" s="31" t="s">
        <v>4</v>
      </c>
      <c r="H98" s="31" t="s">
        <v>5</v>
      </c>
      <c r="I98" s="31" t="s">
        <v>6</v>
      </c>
      <c r="J98" s="31" t="s">
        <v>1087</v>
      </c>
      <c r="K98" s="31" t="s">
        <v>1088</v>
      </c>
      <c r="L98" s="31" t="s">
        <v>1089</v>
      </c>
    </row>
    <row r="99" spans="1:12" ht="60" x14ac:dyDescent="0.25">
      <c r="A99" s="32">
        <v>1</v>
      </c>
      <c r="B99" s="33" t="s">
        <v>361</v>
      </c>
      <c r="C99" s="32">
        <v>2001</v>
      </c>
      <c r="D99" s="32">
        <v>2001</v>
      </c>
      <c r="E99" s="32">
        <v>2001</v>
      </c>
      <c r="F99" s="33" t="s">
        <v>77</v>
      </c>
      <c r="G99" s="33" t="s">
        <v>49</v>
      </c>
      <c r="H99" s="33" t="s">
        <v>362</v>
      </c>
      <c r="I99" s="33" t="s">
        <v>363</v>
      </c>
      <c r="J99" s="32">
        <v>2</v>
      </c>
      <c r="K99" s="32">
        <v>1</v>
      </c>
      <c r="L99" s="32">
        <f t="shared" ref="L99:L109" si="4">J99+K99</f>
        <v>3</v>
      </c>
    </row>
    <row r="100" spans="1:12" ht="45" x14ac:dyDescent="0.25">
      <c r="A100" s="5">
        <v>2</v>
      </c>
      <c r="B100" s="17" t="s">
        <v>219</v>
      </c>
      <c r="C100" s="5">
        <v>1999</v>
      </c>
      <c r="D100" s="5">
        <v>1999</v>
      </c>
      <c r="E100" s="5">
        <v>1999</v>
      </c>
      <c r="F100" s="17" t="s">
        <v>77</v>
      </c>
      <c r="G100" s="17" t="s">
        <v>12</v>
      </c>
      <c r="H100" s="17" t="s">
        <v>220</v>
      </c>
      <c r="I100" s="17" t="s">
        <v>221</v>
      </c>
      <c r="J100" s="5">
        <v>1</v>
      </c>
      <c r="K100" s="5">
        <v>2</v>
      </c>
      <c r="L100" s="5">
        <f t="shared" si="4"/>
        <v>3</v>
      </c>
    </row>
    <row r="101" spans="1:12" ht="60" x14ac:dyDescent="0.25">
      <c r="A101" s="5">
        <v>3</v>
      </c>
      <c r="B101" s="17" t="s">
        <v>254</v>
      </c>
      <c r="C101" s="5">
        <v>2003</v>
      </c>
      <c r="D101" s="5">
        <v>2003</v>
      </c>
      <c r="E101" s="5">
        <v>2003</v>
      </c>
      <c r="F101" s="17" t="s">
        <v>77</v>
      </c>
      <c r="G101" s="17" t="s">
        <v>111</v>
      </c>
      <c r="H101" s="17" t="s">
        <v>112</v>
      </c>
      <c r="I101" s="17" t="s">
        <v>255</v>
      </c>
      <c r="J101" s="5">
        <v>4</v>
      </c>
      <c r="K101" s="5">
        <v>3</v>
      </c>
      <c r="L101" s="5">
        <f t="shared" si="4"/>
        <v>7</v>
      </c>
    </row>
    <row r="102" spans="1:12" ht="90" x14ac:dyDescent="0.25">
      <c r="A102" s="5">
        <v>4</v>
      </c>
      <c r="B102" s="17" t="s">
        <v>349</v>
      </c>
      <c r="C102" s="5">
        <v>2001</v>
      </c>
      <c r="D102" s="5">
        <v>2001</v>
      </c>
      <c r="E102" s="5">
        <v>2001</v>
      </c>
      <c r="F102" s="17" t="s">
        <v>77</v>
      </c>
      <c r="G102" s="17" t="s">
        <v>49</v>
      </c>
      <c r="H102" s="17" t="s">
        <v>346</v>
      </c>
      <c r="I102" s="17" t="s">
        <v>347</v>
      </c>
      <c r="J102" s="5">
        <v>3</v>
      </c>
      <c r="K102" s="5">
        <v>4</v>
      </c>
      <c r="L102" s="5">
        <f t="shared" si="4"/>
        <v>7</v>
      </c>
    </row>
    <row r="103" spans="1:12" ht="45" x14ac:dyDescent="0.25">
      <c r="A103" s="5">
        <v>5</v>
      </c>
      <c r="B103" s="17" t="s">
        <v>275</v>
      </c>
      <c r="C103" s="5">
        <v>1998</v>
      </c>
      <c r="D103" s="5">
        <v>1998</v>
      </c>
      <c r="E103" s="5">
        <v>1998</v>
      </c>
      <c r="F103" s="17" t="s">
        <v>77</v>
      </c>
      <c r="G103" s="17" t="s">
        <v>49</v>
      </c>
      <c r="H103" s="17" t="s">
        <v>100</v>
      </c>
      <c r="I103" s="17" t="s">
        <v>276</v>
      </c>
      <c r="J103" s="5">
        <v>5</v>
      </c>
      <c r="K103" s="5">
        <v>5</v>
      </c>
      <c r="L103" s="5">
        <f t="shared" si="4"/>
        <v>10</v>
      </c>
    </row>
    <row r="104" spans="1:12" ht="45" x14ac:dyDescent="0.25">
      <c r="A104" s="5">
        <v>6</v>
      </c>
      <c r="B104" s="17" t="s">
        <v>236</v>
      </c>
      <c r="C104" s="5">
        <v>2005</v>
      </c>
      <c r="D104" s="5">
        <v>2005</v>
      </c>
      <c r="E104" s="5">
        <v>2005</v>
      </c>
      <c r="F104" s="17">
        <v>2</v>
      </c>
      <c r="G104" s="17" t="s">
        <v>18</v>
      </c>
      <c r="H104" s="17" t="s">
        <v>19</v>
      </c>
      <c r="I104" s="17" t="s">
        <v>20</v>
      </c>
      <c r="J104" s="5">
        <v>6</v>
      </c>
      <c r="K104" s="5">
        <v>6</v>
      </c>
      <c r="L104" s="5">
        <f t="shared" si="4"/>
        <v>12</v>
      </c>
    </row>
    <row r="105" spans="1:12" ht="45" x14ac:dyDescent="0.25">
      <c r="A105" s="5">
        <v>7</v>
      </c>
      <c r="B105" s="17" t="s">
        <v>330</v>
      </c>
      <c r="C105" s="5">
        <v>1996</v>
      </c>
      <c r="D105" s="5">
        <v>1996</v>
      </c>
      <c r="E105" s="5">
        <v>1996</v>
      </c>
      <c r="F105" s="17" t="s">
        <v>77</v>
      </c>
      <c r="G105" s="17" t="s">
        <v>12</v>
      </c>
      <c r="H105" s="17" t="s">
        <v>331</v>
      </c>
      <c r="I105" s="17" t="s">
        <v>79</v>
      </c>
      <c r="J105" s="5">
        <v>9</v>
      </c>
      <c r="K105" s="5">
        <v>7</v>
      </c>
      <c r="L105" s="5">
        <f t="shared" si="4"/>
        <v>16</v>
      </c>
    </row>
    <row r="106" spans="1:12" ht="45" x14ac:dyDescent="0.25">
      <c r="A106" s="5">
        <v>8</v>
      </c>
      <c r="B106" s="17" t="s">
        <v>203</v>
      </c>
      <c r="C106" s="5">
        <v>2006</v>
      </c>
      <c r="D106" s="5">
        <v>2006</v>
      </c>
      <c r="E106" s="5">
        <v>2006</v>
      </c>
      <c r="F106" s="17">
        <v>2</v>
      </c>
      <c r="G106" s="17" t="s">
        <v>41</v>
      </c>
      <c r="H106" s="17" t="s">
        <v>204</v>
      </c>
      <c r="I106" s="17" t="s">
        <v>205</v>
      </c>
      <c r="J106" s="5">
        <v>8</v>
      </c>
      <c r="K106" s="5">
        <v>8</v>
      </c>
      <c r="L106" s="5">
        <f t="shared" si="4"/>
        <v>16</v>
      </c>
    </row>
    <row r="107" spans="1:12" ht="60" x14ac:dyDescent="0.25">
      <c r="A107" s="5">
        <v>9</v>
      </c>
      <c r="B107" s="17" t="s">
        <v>103</v>
      </c>
      <c r="C107" s="5">
        <v>2003</v>
      </c>
      <c r="D107" s="5">
        <v>2003</v>
      </c>
      <c r="E107" s="5">
        <v>2003</v>
      </c>
      <c r="F107" s="17" t="s">
        <v>77</v>
      </c>
      <c r="G107" s="17" t="s">
        <v>49</v>
      </c>
      <c r="H107" s="17" t="s">
        <v>50</v>
      </c>
      <c r="I107" s="17" t="s">
        <v>51</v>
      </c>
      <c r="J107" s="5">
        <v>7</v>
      </c>
      <c r="K107" s="5">
        <v>11</v>
      </c>
      <c r="L107" s="5">
        <f t="shared" si="4"/>
        <v>18</v>
      </c>
    </row>
    <row r="108" spans="1:12" ht="45" x14ac:dyDescent="0.25">
      <c r="A108" s="5">
        <v>10</v>
      </c>
      <c r="B108" s="17" t="s">
        <v>170</v>
      </c>
      <c r="C108" s="5">
        <v>1997</v>
      </c>
      <c r="D108" s="5">
        <v>1997</v>
      </c>
      <c r="E108" s="5">
        <v>1997</v>
      </c>
      <c r="F108" s="17" t="s">
        <v>77</v>
      </c>
      <c r="G108" s="17" t="s">
        <v>12</v>
      </c>
      <c r="H108" s="17" t="s">
        <v>78</v>
      </c>
      <c r="I108" s="17" t="s">
        <v>79</v>
      </c>
      <c r="J108" s="5">
        <v>10</v>
      </c>
      <c r="K108" s="5">
        <v>9</v>
      </c>
      <c r="L108" s="5">
        <f t="shared" si="4"/>
        <v>19</v>
      </c>
    </row>
    <row r="109" spans="1:12" ht="30" x14ac:dyDescent="0.25">
      <c r="A109" s="5">
        <v>11</v>
      </c>
      <c r="B109" s="17" t="s">
        <v>207</v>
      </c>
      <c r="C109" s="5">
        <v>1997</v>
      </c>
      <c r="D109" s="5">
        <v>1997</v>
      </c>
      <c r="E109" s="5">
        <v>1997</v>
      </c>
      <c r="F109" s="17" t="s">
        <v>11</v>
      </c>
      <c r="G109" s="17" t="s">
        <v>12</v>
      </c>
      <c r="H109" s="17" t="s">
        <v>208</v>
      </c>
      <c r="I109" s="17" t="s">
        <v>36</v>
      </c>
      <c r="J109" s="5">
        <v>11</v>
      </c>
      <c r="K109" s="5">
        <v>10</v>
      </c>
      <c r="L109" s="5">
        <f t="shared" si="4"/>
        <v>21</v>
      </c>
    </row>
    <row r="110" spans="1:12" ht="18.75" x14ac:dyDescent="0.25">
      <c r="A110" s="53" t="s">
        <v>887</v>
      </c>
      <c r="B110" s="53"/>
      <c r="C110" s="53"/>
      <c r="D110" s="53"/>
      <c r="E110" s="53"/>
      <c r="F110" s="53"/>
      <c r="G110" s="53"/>
      <c r="H110" s="53"/>
      <c r="I110" s="53"/>
      <c r="J110" s="53"/>
    </row>
    <row r="111" spans="1:12" ht="60" x14ac:dyDescent="0.25">
      <c r="A111" s="31" t="s">
        <v>830</v>
      </c>
      <c r="B111" s="31" t="s">
        <v>1</v>
      </c>
      <c r="C111" s="31" t="s">
        <v>2</v>
      </c>
      <c r="D111" s="31" t="s">
        <v>441</v>
      </c>
      <c r="E111" s="31" t="s">
        <v>442</v>
      </c>
      <c r="F111" s="31" t="s">
        <v>3</v>
      </c>
      <c r="G111" s="31" t="s">
        <v>4</v>
      </c>
      <c r="H111" s="31" t="s">
        <v>5</v>
      </c>
      <c r="I111" s="31" t="s">
        <v>6</v>
      </c>
      <c r="J111" s="31" t="s">
        <v>1087</v>
      </c>
      <c r="K111" s="31" t="s">
        <v>1088</v>
      </c>
      <c r="L111" s="31" t="s">
        <v>1089</v>
      </c>
    </row>
    <row r="112" spans="1:12" ht="60" x14ac:dyDescent="0.25">
      <c r="A112" s="32">
        <v>1</v>
      </c>
      <c r="B112" s="33" t="s">
        <v>888</v>
      </c>
      <c r="C112" s="54" t="s">
        <v>889</v>
      </c>
      <c r="D112" s="32">
        <v>1998</v>
      </c>
      <c r="E112" s="32">
        <v>1995</v>
      </c>
      <c r="F112" s="33" t="s">
        <v>890</v>
      </c>
      <c r="G112" s="33" t="s">
        <v>49</v>
      </c>
      <c r="H112" s="33" t="s">
        <v>815</v>
      </c>
      <c r="I112" s="33" t="s">
        <v>816</v>
      </c>
      <c r="J112" s="32">
        <v>1</v>
      </c>
      <c r="K112" s="32">
        <v>1</v>
      </c>
      <c r="L112" s="32">
        <f t="shared" ref="L112:L117" si="5">J112+K112</f>
        <v>2</v>
      </c>
    </row>
    <row r="113" spans="1:12" ht="120" x14ac:dyDescent="0.25">
      <c r="A113" s="5">
        <v>2</v>
      </c>
      <c r="B113" s="17" t="s">
        <v>891</v>
      </c>
      <c r="C113" s="55" t="s">
        <v>892</v>
      </c>
      <c r="D113" s="5">
        <v>2001</v>
      </c>
      <c r="E113" s="5">
        <v>1998</v>
      </c>
      <c r="F113" s="17" t="s">
        <v>850</v>
      </c>
      <c r="G113" s="17" t="s">
        <v>795</v>
      </c>
      <c r="H113" s="17" t="s">
        <v>822</v>
      </c>
      <c r="I113" s="17" t="s">
        <v>823</v>
      </c>
      <c r="J113" s="5">
        <v>2</v>
      </c>
      <c r="K113" s="5">
        <v>2</v>
      </c>
      <c r="L113" s="5">
        <f t="shared" si="5"/>
        <v>4</v>
      </c>
    </row>
    <row r="114" spans="1:12" ht="90" x14ac:dyDescent="0.25">
      <c r="A114" s="5">
        <v>3</v>
      </c>
      <c r="B114" s="17" t="s">
        <v>893</v>
      </c>
      <c r="C114" s="55" t="s">
        <v>892</v>
      </c>
      <c r="D114" s="5">
        <v>2001</v>
      </c>
      <c r="E114" s="5">
        <v>1998</v>
      </c>
      <c r="F114" s="17" t="s">
        <v>850</v>
      </c>
      <c r="G114" s="17" t="s">
        <v>795</v>
      </c>
      <c r="H114" s="17" t="s">
        <v>796</v>
      </c>
      <c r="I114" s="17" t="s">
        <v>797</v>
      </c>
      <c r="J114" s="5">
        <v>3</v>
      </c>
      <c r="K114" s="5">
        <v>4</v>
      </c>
      <c r="L114" s="5">
        <f t="shared" si="5"/>
        <v>7</v>
      </c>
    </row>
    <row r="115" spans="1:12" ht="105" x14ac:dyDescent="0.25">
      <c r="A115" s="5">
        <v>4</v>
      </c>
      <c r="B115" s="17" t="s">
        <v>895</v>
      </c>
      <c r="C115" s="55" t="s">
        <v>861</v>
      </c>
      <c r="D115" s="5">
        <v>2003</v>
      </c>
      <c r="E115" s="5">
        <v>2003</v>
      </c>
      <c r="F115" s="17" t="s">
        <v>864</v>
      </c>
      <c r="G115" s="17" t="s">
        <v>111</v>
      </c>
      <c r="H115" s="17" t="s">
        <v>599</v>
      </c>
      <c r="I115" s="17" t="s">
        <v>255</v>
      </c>
      <c r="J115" s="5">
        <v>5</v>
      </c>
      <c r="K115" s="5">
        <v>3</v>
      </c>
      <c r="L115" s="5">
        <f t="shared" si="5"/>
        <v>8</v>
      </c>
    </row>
    <row r="116" spans="1:12" ht="90" x14ac:dyDescent="0.25">
      <c r="A116" s="5">
        <v>5</v>
      </c>
      <c r="B116" s="17" t="s">
        <v>894</v>
      </c>
      <c r="C116" s="55" t="s">
        <v>861</v>
      </c>
      <c r="D116" s="5">
        <v>2003</v>
      </c>
      <c r="E116" s="5">
        <v>2003</v>
      </c>
      <c r="F116" s="17" t="s">
        <v>850</v>
      </c>
      <c r="G116" s="17" t="s">
        <v>49</v>
      </c>
      <c r="H116" s="17" t="s">
        <v>619</v>
      </c>
      <c r="I116" s="17" t="s">
        <v>347</v>
      </c>
      <c r="J116" s="5">
        <v>4</v>
      </c>
      <c r="K116" s="5">
        <v>6</v>
      </c>
      <c r="L116" s="5">
        <f t="shared" si="5"/>
        <v>10</v>
      </c>
    </row>
    <row r="117" spans="1:12" ht="90" x14ac:dyDescent="0.25">
      <c r="A117" s="5">
        <v>6</v>
      </c>
      <c r="B117" s="17" t="s">
        <v>896</v>
      </c>
      <c r="C117" s="55" t="s">
        <v>897</v>
      </c>
      <c r="D117" s="5">
        <v>2005</v>
      </c>
      <c r="E117" s="5">
        <v>2004</v>
      </c>
      <c r="F117" s="17" t="s">
        <v>872</v>
      </c>
      <c r="G117" s="17" t="s">
        <v>12</v>
      </c>
      <c r="H117" s="17" t="s">
        <v>282</v>
      </c>
      <c r="I117" s="17" t="s">
        <v>819</v>
      </c>
      <c r="J117" s="5">
        <v>6</v>
      </c>
      <c r="K117" s="5">
        <v>5</v>
      </c>
      <c r="L117" s="5">
        <f t="shared" si="5"/>
        <v>11</v>
      </c>
    </row>
  </sheetData>
  <mergeCells count="12">
    <mergeCell ref="A6:J6"/>
    <mergeCell ref="A46:J46"/>
    <mergeCell ref="A55:J55"/>
    <mergeCell ref="A77:J77"/>
    <mergeCell ref="A97:J97"/>
    <mergeCell ref="A110:J110"/>
    <mergeCell ref="A1:L1"/>
    <mergeCell ref="A2:L2"/>
    <mergeCell ref="A3:B3"/>
    <mergeCell ref="C3:L3"/>
    <mergeCell ref="A4:L4"/>
    <mergeCell ref="A5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1084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919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832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836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837</v>
      </c>
      <c r="BG8" s="26" t="s">
        <v>838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833</v>
      </c>
      <c r="AF9" s="31" t="s">
        <v>834</v>
      </c>
      <c r="AG9" s="31" t="s">
        <v>835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833</v>
      </c>
      <c r="BD9" s="31" t="s">
        <v>834</v>
      </c>
      <c r="BE9" s="31" t="s">
        <v>835</v>
      </c>
      <c r="BF9" s="27"/>
      <c r="BG9" s="27"/>
    </row>
    <row r="10" spans="1:59" ht="60" x14ac:dyDescent="0.25">
      <c r="A10" s="32">
        <v>1</v>
      </c>
      <c r="B10" s="33" t="s">
        <v>179</v>
      </c>
      <c r="C10" s="33">
        <v>1997</v>
      </c>
      <c r="D10" s="33">
        <v>1997</v>
      </c>
      <c r="E10" s="33">
        <v>1997</v>
      </c>
      <c r="F10" s="33" t="s">
        <v>54</v>
      </c>
      <c r="G10" s="33" t="s">
        <v>12</v>
      </c>
      <c r="H10" s="33" t="s">
        <v>180</v>
      </c>
      <c r="I10" s="33" t="s">
        <v>181</v>
      </c>
      <c r="J10" s="32">
        <v>0</v>
      </c>
      <c r="K10" s="32">
        <v>0</v>
      </c>
      <c r="L10" s="32">
        <v>0</v>
      </c>
      <c r="M10" s="32">
        <v>2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4">
        <v>78.989997863769531</v>
      </c>
      <c r="AF10" s="32">
        <f t="shared" ref="AF10:AF47" si="0">SUM(J10:AD10)</f>
        <v>2</v>
      </c>
      <c r="AG10" s="34">
        <f t="shared" ref="AG10:AG47" si="1">AE10+AF10</f>
        <v>80.989997863769531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2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4">
        <v>75.900001525878906</v>
      </c>
      <c r="BD10" s="32">
        <f t="shared" ref="BD10:BD47" si="2">SUM(AH10:BB10)</f>
        <v>2</v>
      </c>
      <c r="BE10" s="34">
        <f t="shared" ref="BE10:BE47" si="3">BC10+BD10</f>
        <v>77.900001525878906</v>
      </c>
      <c r="BF10" s="34">
        <f t="shared" ref="BF10:BF47" si="4">MIN(BE10,AG10)</f>
        <v>77.900001525878906</v>
      </c>
      <c r="BG10" s="34">
        <f t="shared" ref="BG10:BG47" si="5">IF( AND(ISNUMBER(BF$10),ISNUMBER(BF10)),(BF10-BF$10)/BF$10*100,"")</f>
        <v>0</v>
      </c>
    </row>
    <row r="11" spans="1:59" ht="45" x14ac:dyDescent="0.25">
      <c r="A11" s="5">
        <v>2</v>
      </c>
      <c r="B11" s="17" t="s">
        <v>298</v>
      </c>
      <c r="C11" s="17">
        <v>2000</v>
      </c>
      <c r="D11" s="17">
        <v>2000</v>
      </c>
      <c r="E11" s="17">
        <v>2000</v>
      </c>
      <c r="F11" s="17" t="s">
        <v>77</v>
      </c>
      <c r="G11" s="17" t="s">
        <v>12</v>
      </c>
      <c r="H11" s="17" t="s">
        <v>220</v>
      </c>
      <c r="I11" s="17" t="s">
        <v>299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5">
        <v>80.589996337890625</v>
      </c>
      <c r="AF11" s="5">
        <f t="shared" si="0"/>
        <v>0</v>
      </c>
      <c r="AG11" s="35">
        <f t="shared" si="1"/>
        <v>80.589996337890625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2</v>
      </c>
      <c r="BB11" s="5">
        <v>0</v>
      </c>
      <c r="BC11" s="35">
        <v>81.239997863769531</v>
      </c>
      <c r="BD11" s="5">
        <f t="shared" si="2"/>
        <v>2</v>
      </c>
      <c r="BE11" s="35">
        <f t="shared" si="3"/>
        <v>83.239997863769531</v>
      </c>
      <c r="BF11" s="35">
        <f t="shared" si="4"/>
        <v>80.589996337890625</v>
      </c>
      <c r="BG11" s="35">
        <f t="shared" si="5"/>
        <v>3.4531383303222203</v>
      </c>
    </row>
    <row r="12" spans="1:59" ht="60" x14ac:dyDescent="0.25">
      <c r="A12" s="5">
        <v>3</v>
      </c>
      <c r="B12" s="17" t="s">
        <v>322</v>
      </c>
      <c r="C12" s="17">
        <v>1998</v>
      </c>
      <c r="D12" s="17">
        <v>1998</v>
      </c>
      <c r="E12" s="17">
        <v>1998</v>
      </c>
      <c r="F12" s="17" t="s">
        <v>77</v>
      </c>
      <c r="G12" s="17" t="s">
        <v>111</v>
      </c>
      <c r="H12" s="17" t="s">
        <v>112</v>
      </c>
      <c r="I12" s="17" t="s">
        <v>113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83.360000610351563</v>
      </c>
      <c r="AF12" s="5">
        <f t="shared" si="0"/>
        <v>0</v>
      </c>
      <c r="AG12" s="35">
        <f t="shared" si="1"/>
        <v>83.360000610351563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2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5">
        <v>82.05999755859375</v>
      </c>
      <c r="BD12" s="5">
        <f t="shared" si="2"/>
        <v>2</v>
      </c>
      <c r="BE12" s="35">
        <f t="shared" si="3"/>
        <v>84.05999755859375</v>
      </c>
      <c r="BF12" s="35">
        <f t="shared" si="4"/>
        <v>83.360000610351563</v>
      </c>
      <c r="BG12" s="35">
        <f t="shared" si="5"/>
        <v>7.0089845667831057</v>
      </c>
    </row>
    <row r="13" spans="1:59" ht="30" x14ac:dyDescent="0.25">
      <c r="A13" s="5">
        <v>4</v>
      </c>
      <c r="B13" s="17" t="s">
        <v>138</v>
      </c>
      <c r="C13" s="17">
        <v>1973</v>
      </c>
      <c r="D13" s="17">
        <v>1973</v>
      </c>
      <c r="E13" s="17">
        <v>1973</v>
      </c>
      <c r="F13" s="17" t="s">
        <v>54</v>
      </c>
      <c r="G13" s="17" t="s">
        <v>12</v>
      </c>
      <c r="H13" s="17" t="s">
        <v>121</v>
      </c>
      <c r="I13" s="17" t="s">
        <v>139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5">
        <v>87.680000305175781</v>
      </c>
      <c r="AF13" s="5">
        <f t="shared" si="0"/>
        <v>0</v>
      </c>
      <c r="AG13" s="35">
        <f t="shared" si="1"/>
        <v>87.680000305175781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5">
        <v>85.069999694824219</v>
      </c>
      <c r="BD13" s="5">
        <f t="shared" si="2"/>
        <v>0</v>
      </c>
      <c r="BE13" s="35">
        <f t="shared" si="3"/>
        <v>85.069999694824219</v>
      </c>
      <c r="BF13" s="35">
        <f t="shared" si="4"/>
        <v>85.069999694824219</v>
      </c>
      <c r="BG13" s="35">
        <f t="shared" si="5"/>
        <v>9.204105299745585</v>
      </c>
    </row>
    <row r="14" spans="1:59" ht="45" x14ac:dyDescent="0.25">
      <c r="A14" s="5">
        <v>5</v>
      </c>
      <c r="B14" s="17" t="s">
        <v>311</v>
      </c>
      <c r="C14" s="17">
        <v>2000</v>
      </c>
      <c r="D14" s="17">
        <v>2000</v>
      </c>
      <c r="E14" s="17">
        <v>2000</v>
      </c>
      <c r="F14" s="17" t="s">
        <v>77</v>
      </c>
      <c r="G14" s="17" t="s">
        <v>12</v>
      </c>
      <c r="H14" s="17" t="s">
        <v>220</v>
      </c>
      <c r="I14" s="17" t="s">
        <v>299</v>
      </c>
      <c r="J14" s="5">
        <v>0</v>
      </c>
      <c r="K14" s="5">
        <v>0</v>
      </c>
      <c r="L14" s="5">
        <v>0</v>
      </c>
      <c r="M14" s="5">
        <v>50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2</v>
      </c>
      <c r="Y14" s="5">
        <v>0</v>
      </c>
      <c r="Z14" s="5">
        <v>2</v>
      </c>
      <c r="AA14" s="5">
        <v>0</v>
      </c>
      <c r="AB14" s="5">
        <v>0</v>
      </c>
      <c r="AC14" s="5">
        <v>0</v>
      </c>
      <c r="AD14" s="5">
        <v>0</v>
      </c>
      <c r="AE14" s="35">
        <v>87.129997253417969</v>
      </c>
      <c r="AF14" s="5">
        <f t="shared" si="0"/>
        <v>54</v>
      </c>
      <c r="AG14" s="35">
        <f t="shared" si="1"/>
        <v>141.12999725341797</v>
      </c>
      <c r="AH14" s="5">
        <v>0</v>
      </c>
      <c r="AI14" s="5">
        <v>0</v>
      </c>
      <c r="AJ14" s="5">
        <v>0</v>
      </c>
      <c r="AK14" s="5">
        <v>2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2</v>
      </c>
      <c r="AY14" s="5">
        <v>0</v>
      </c>
      <c r="AZ14" s="5">
        <v>0</v>
      </c>
      <c r="BA14" s="5">
        <v>0</v>
      </c>
      <c r="BB14" s="5">
        <v>0</v>
      </c>
      <c r="BC14" s="35">
        <v>82.099998474121094</v>
      </c>
      <c r="BD14" s="5">
        <f t="shared" si="2"/>
        <v>4</v>
      </c>
      <c r="BE14" s="35">
        <f t="shared" si="3"/>
        <v>86.099998474121094</v>
      </c>
      <c r="BF14" s="35">
        <f t="shared" si="4"/>
        <v>86.099998474121094</v>
      </c>
      <c r="BG14" s="35">
        <f t="shared" si="5"/>
        <v>10.526311665755351</v>
      </c>
    </row>
    <row r="15" spans="1:59" ht="30" x14ac:dyDescent="0.25">
      <c r="A15" s="5">
        <v>6</v>
      </c>
      <c r="B15" s="17" t="s">
        <v>367</v>
      </c>
      <c r="C15" s="17">
        <v>1985</v>
      </c>
      <c r="D15" s="17">
        <v>1985</v>
      </c>
      <c r="E15" s="17">
        <v>1985</v>
      </c>
      <c r="F15" s="17" t="s">
        <v>77</v>
      </c>
      <c r="G15" s="17" t="s">
        <v>12</v>
      </c>
      <c r="H15" s="17" t="s">
        <v>368</v>
      </c>
      <c r="I15" s="17" t="s">
        <v>56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2</v>
      </c>
      <c r="AD15" s="5">
        <v>0</v>
      </c>
      <c r="AE15" s="35">
        <v>86.580001831054687</v>
      </c>
      <c r="AF15" s="5">
        <f t="shared" si="0"/>
        <v>2</v>
      </c>
      <c r="AG15" s="35">
        <f t="shared" si="1"/>
        <v>88.580001831054688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5">
        <v>86.489997863769531</v>
      </c>
      <c r="BD15" s="5">
        <f t="shared" si="2"/>
        <v>0</v>
      </c>
      <c r="BE15" s="35">
        <f t="shared" si="3"/>
        <v>86.489997863769531</v>
      </c>
      <c r="BF15" s="35">
        <f t="shared" si="4"/>
        <v>86.489997863769531</v>
      </c>
      <c r="BG15" s="35">
        <f t="shared" si="5"/>
        <v>11.026952720966213</v>
      </c>
    </row>
    <row r="16" spans="1:59" ht="30" x14ac:dyDescent="0.25">
      <c r="A16" s="5">
        <v>7</v>
      </c>
      <c r="B16" s="17" t="s">
        <v>126</v>
      </c>
      <c r="C16" s="17">
        <v>1986</v>
      </c>
      <c r="D16" s="17">
        <v>1986</v>
      </c>
      <c r="E16" s="17">
        <v>1986</v>
      </c>
      <c r="F16" s="17" t="s">
        <v>77</v>
      </c>
      <c r="G16" s="17" t="s">
        <v>12</v>
      </c>
      <c r="H16" s="17" t="s">
        <v>121</v>
      </c>
      <c r="I16" s="17" t="s">
        <v>127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2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2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5">
        <v>90.769996643066406</v>
      </c>
      <c r="AF16" s="5">
        <f t="shared" si="0"/>
        <v>4</v>
      </c>
      <c r="AG16" s="35">
        <f t="shared" si="1"/>
        <v>94.769996643066406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35">
        <v>88.349998474121094</v>
      </c>
      <c r="BD16" s="5">
        <f t="shared" si="2"/>
        <v>0</v>
      </c>
      <c r="BE16" s="35">
        <f t="shared" si="3"/>
        <v>88.349998474121094</v>
      </c>
      <c r="BF16" s="35">
        <f t="shared" si="4"/>
        <v>88.349998474121094</v>
      </c>
      <c r="BG16" s="35">
        <f t="shared" si="5"/>
        <v>13.414629966047725</v>
      </c>
    </row>
    <row r="17" spans="1:59" ht="45" x14ac:dyDescent="0.25">
      <c r="A17" s="5">
        <v>8</v>
      </c>
      <c r="B17" s="17" t="s">
        <v>71</v>
      </c>
      <c r="C17" s="17">
        <v>1986</v>
      </c>
      <c r="D17" s="17">
        <v>1986</v>
      </c>
      <c r="E17" s="17">
        <v>1986</v>
      </c>
      <c r="F17" s="17">
        <v>1</v>
      </c>
      <c r="G17" s="17" t="s">
        <v>12</v>
      </c>
      <c r="H17" s="17" t="s">
        <v>73</v>
      </c>
      <c r="I17" s="17" t="s">
        <v>74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2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89.569999694824219</v>
      </c>
      <c r="AF17" s="5">
        <f t="shared" si="0"/>
        <v>2</v>
      </c>
      <c r="AG17" s="35">
        <f t="shared" si="1"/>
        <v>91.569999694824219</v>
      </c>
      <c r="AH17" s="5">
        <v>0</v>
      </c>
      <c r="AI17" s="5">
        <v>0</v>
      </c>
      <c r="AJ17" s="5">
        <v>0</v>
      </c>
      <c r="AK17" s="5">
        <v>0</v>
      </c>
      <c r="AL17" s="5">
        <v>50</v>
      </c>
      <c r="AM17" s="5">
        <v>0</v>
      </c>
      <c r="AN17" s="5">
        <v>0</v>
      </c>
      <c r="AO17" s="5">
        <v>0</v>
      </c>
      <c r="AP17" s="5">
        <v>2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88.029998779296875</v>
      </c>
      <c r="BD17" s="5">
        <f t="shared" si="2"/>
        <v>52</v>
      </c>
      <c r="BE17" s="35">
        <f t="shared" si="3"/>
        <v>140.02999877929687</v>
      </c>
      <c r="BF17" s="35">
        <f t="shared" si="4"/>
        <v>91.569999694824219</v>
      </c>
      <c r="BG17" s="35">
        <f t="shared" si="5"/>
        <v>17.548135945034669</v>
      </c>
    </row>
    <row r="18" spans="1:59" ht="45" x14ac:dyDescent="0.25">
      <c r="A18" s="5">
        <v>9</v>
      </c>
      <c r="B18" s="17" t="s">
        <v>309</v>
      </c>
      <c r="C18" s="17">
        <v>1976</v>
      </c>
      <c r="D18" s="17">
        <v>1976</v>
      </c>
      <c r="E18" s="17">
        <v>1976</v>
      </c>
      <c r="F18" s="17">
        <v>1</v>
      </c>
      <c r="G18" s="17" t="s">
        <v>12</v>
      </c>
      <c r="H18" s="17" t="s">
        <v>73</v>
      </c>
      <c r="I18" s="17" t="s">
        <v>74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93.080001831054688</v>
      </c>
      <c r="AF18" s="5">
        <f t="shared" si="0"/>
        <v>0</v>
      </c>
      <c r="AG18" s="35">
        <f t="shared" si="1"/>
        <v>93.080001831054688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2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2</v>
      </c>
      <c r="AY18" s="5">
        <v>0</v>
      </c>
      <c r="AZ18" s="5">
        <v>0</v>
      </c>
      <c r="BA18" s="5">
        <v>0</v>
      </c>
      <c r="BB18" s="5">
        <v>0</v>
      </c>
      <c r="BC18" s="35">
        <v>93.970001220703125</v>
      </c>
      <c r="BD18" s="5">
        <f t="shared" si="2"/>
        <v>4</v>
      </c>
      <c r="BE18" s="35">
        <f t="shared" si="3"/>
        <v>97.970001220703125</v>
      </c>
      <c r="BF18" s="35">
        <f t="shared" si="4"/>
        <v>93.080001831054688</v>
      </c>
      <c r="BG18" s="35">
        <f t="shared" si="5"/>
        <v>19.486521191059133</v>
      </c>
    </row>
    <row r="19" spans="1:59" ht="45" x14ac:dyDescent="0.25">
      <c r="A19" s="5">
        <v>10</v>
      </c>
      <c r="B19" s="17" t="s">
        <v>188</v>
      </c>
      <c r="C19" s="17">
        <v>1992</v>
      </c>
      <c r="D19" s="17">
        <v>1992</v>
      </c>
      <c r="E19" s="17">
        <v>1992</v>
      </c>
      <c r="F19" s="17">
        <v>2</v>
      </c>
      <c r="G19" s="17" t="s">
        <v>12</v>
      </c>
      <c r="H19" s="17" t="s">
        <v>73</v>
      </c>
      <c r="I19" s="17" t="s">
        <v>74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2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94.779998779296875</v>
      </c>
      <c r="AF19" s="5">
        <f t="shared" si="0"/>
        <v>2</v>
      </c>
      <c r="AG19" s="35">
        <f t="shared" si="1"/>
        <v>96.779998779296875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2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5">
        <v>91.139999389648437</v>
      </c>
      <c r="BD19" s="5">
        <f t="shared" si="2"/>
        <v>2</v>
      </c>
      <c r="BE19" s="35">
        <f t="shared" si="3"/>
        <v>93.139999389648438</v>
      </c>
      <c r="BF19" s="35">
        <f t="shared" si="4"/>
        <v>93.139999389648438</v>
      </c>
      <c r="BG19" s="35">
        <f t="shared" si="5"/>
        <v>19.563539878374332</v>
      </c>
    </row>
    <row r="20" spans="1:59" ht="60" x14ac:dyDescent="0.25">
      <c r="A20" s="5">
        <v>11</v>
      </c>
      <c r="B20" s="17" t="s">
        <v>110</v>
      </c>
      <c r="C20" s="17">
        <v>1998</v>
      </c>
      <c r="D20" s="17">
        <v>1998</v>
      </c>
      <c r="E20" s="17">
        <v>1998</v>
      </c>
      <c r="F20" s="17" t="s">
        <v>77</v>
      </c>
      <c r="G20" s="17" t="s">
        <v>111</v>
      </c>
      <c r="H20" s="17" t="s">
        <v>112</v>
      </c>
      <c r="I20" s="17" t="s">
        <v>113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</v>
      </c>
      <c r="Y20" s="5">
        <v>0</v>
      </c>
      <c r="Z20" s="5">
        <v>2</v>
      </c>
      <c r="AA20" s="5">
        <v>0</v>
      </c>
      <c r="AB20" s="5">
        <v>0</v>
      </c>
      <c r="AC20" s="5">
        <v>0</v>
      </c>
      <c r="AD20" s="5">
        <v>0</v>
      </c>
      <c r="AE20" s="35">
        <v>92.129997253417969</v>
      </c>
      <c r="AF20" s="5">
        <f t="shared" si="0"/>
        <v>4</v>
      </c>
      <c r="AG20" s="35">
        <f t="shared" si="1"/>
        <v>96.129997253417969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2</v>
      </c>
      <c r="AW20" s="5">
        <v>0</v>
      </c>
      <c r="AX20" s="5">
        <v>0</v>
      </c>
      <c r="AY20" s="5">
        <v>0</v>
      </c>
      <c r="AZ20" s="5">
        <v>2</v>
      </c>
      <c r="BA20" s="5">
        <v>0</v>
      </c>
      <c r="BB20" s="5">
        <v>0</v>
      </c>
      <c r="BC20" s="35">
        <v>89.540000915527344</v>
      </c>
      <c r="BD20" s="5">
        <f t="shared" si="2"/>
        <v>4</v>
      </c>
      <c r="BE20" s="35">
        <f t="shared" si="3"/>
        <v>93.540000915527344</v>
      </c>
      <c r="BF20" s="35">
        <f t="shared" si="4"/>
        <v>93.540000915527344</v>
      </c>
      <c r="BG20" s="35">
        <f t="shared" si="5"/>
        <v>20.077020646081404</v>
      </c>
    </row>
    <row r="21" spans="1:59" x14ac:dyDescent="0.25">
      <c r="A21" s="5">
        <v>12</v>
      </c>
      <c r="B21" s="17" t="s">
        <v>398</v>
      </c>
      <c r="C21" s="17">
        <v>1981</v>
      </c>
      <c r="D21" s="17">
        <v>1981</v>
      </c>
      <c r="E21" s="17">
        <v>1981</v>
      </c>
      <c r="F21" s="17">
        <v>1</v>
      </c>
      <c r="G21" s="17" t="s">
        <v>12</v>
      </c>
      <c r="H21" s="17" t="s">
        <v>24</v>
      </c>
      <c r="I21" s="17" t="s">
        <v>25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5">
        <v>96.589996337890625</v>
      </c>
      <c r="AF21" s="5">
        <f t="shared" si="0"/>
        <v>2</v>
      </c>
      <c r="AG21" s="35">
        <f t="shared" si="1"/>
        <v>98.589996337890625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94.330001831054688</v>
      </c>
      <c r="BD21" s="5">
        <f t="shared" si="2"/>
        <v>0</v>
      </c>
      <c r="BE21" s="35">
        <f t="shared" si="3"/>
        <v>94.330001831054688</v>
      </c>
      <c r="BF21" s="35">
        <f t="shared" si="4"/>
        <v>94.330001831054688</v>
      </c>
      <c r="BG21" s="35">
        <f t="shared" si="5"/>
        <v>21.09114246899934</v>
      </c>
    </row>
    <row r="22" spans="1:59" ht="30" x14ac:dyDescent="0.25">
      <c r="A22" s="5">
        <v>13</v>
      </c>
      <c r="B22" s="17" t="s">
        <v>238</v>
      </c>
      <c r="C22" s="17">
        <v>1973</v>
      </c>
      <c r="D22" s="17">
        <v>1973</v>
      </c>
      <c r="E22" s="17">
        <v>1973</v>
      </c>
      <c r="F22" s="17">
        <v>1</v>
      </c>
      <c r="G22" s="17" t="s">
        <v>12</v>
      </c>
      <c r="H22" s="17" t="s">
        <v>121</v>
      </c>
      <c r="I22" s="17" t="s">
        <v>122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5">
        <v>94.5</v>
      </c>
      <c r="AF22" s="5">
        <f t="shared" si="0"/>
        <v>0</v>
      </c>
      <c r="AG22" s="35">
        <f t="shared" si="1"/>
        <v>94.5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2</v>
      </c>
      <c r="AW22" s="5">
        <v>0</v>
      </c>
      <c r="AX22" s="5">
        <v>0</v>
      </c>
      <c r="AY22" s="5">
        <v>0</v>
      </c>
      <c r="AZ22" s="5">
        <v>2</v>
      </c>
      <c r="BA22" s="5">
        <v>2</v>
      </c>
      <c r="BB22" s="5">
        <v>0</v>
      </c>
      <c r="BC22" s="35">
        <v>92.569999694824219</v>
      </c>
      <c r="BD22" s="5">
        <f t="shared" si="2"/>
        <v>6</v>
      </c>
      <c r="BE22" s="35">
        <f t="shared" si="3"/>
        <v>98.569999694824219</v>
      </c>
      <c r="BF22" s="35">
        <f t="shared" si="4"/>
        <v>94.5</v>
      </c>
      <c r="BG22" s="35">
        <f t="shared" si="5"/>
        <v>21.309368612279762</v>
      </c>
    </row>
    <row r="23" spans="1:59" ht="45" x14ac:dyDescent="0.25">
      <c r="A23" s="5">
        <v>14</v>
      </c>
      <c r="B23" s="17" t="s">
        <v>76</v>
      </c>
      <c r="C23" s="17">
        <v>2002</v>
      </c>
      <c r="D23" s="17">
        <v>2002</v>
      </c>
      <c r="E23" s="17">
        <v>2002</v>
      </c>
      <c r="F23" s="17" t="s">
        <v>77</v>
      </c>
      <c r="G23" s="17" t="s">
        <v>12</v>
      </c>
      <c r="H23" s="17" t="s">
        <v>78</v>
      </c>
      <c r="I23" s="17" t="s">
        <v>79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2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2</v>
      </c>
      <c r="W23" s="5">
        <v>0</v>
      </c>
      <c r="X23" s="5">
        <v>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5">
        <v>92.660003662109375</v>
      </c>
      <c r="AF23" s="5">
        <f t="shared" si="0"/>
        <v>6</v>
      </c>
      <c r="AG23" s="35">
        <f t="shared" si="1"/>
        <v>98.660003662109375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2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2</v>
      </c>
      <c r="BA23" s="5">
        <v>0</v>
      </c>
      <c r="BB23" s="5">
        <v>0</v>
      </c>
      <c r="BC23" s="35">
        <v>90.510002136230469</v>
      </c>
      <c r="BD23" s="5">
        <f t="shared" si="2"/>
        <v>4</v>
      </c>
      <c r="BE23" s="35">
        <f t="shared" si="3"/>
        <v>94.510002136230469</v>
      </c>
      <c r="BF23" s="35">
        <f t="shared" si="4"/>
        <v>94.510002136230469</v>
      </c>
      <c r="BG23" s="35">
        <f t="shared" si="5"/>
        <v>21.322208324775975</v>
      </c>
    </row>
    <row r="24" spans="1:59" ht="45" x14ac:dyDescent="0.25">
      <c r="A24" s="5">
        <v>15</v>
      </c>
      <c r="B24" s="17" t="s">
        <v>234</v>
      </c>
      <c r="C24" s="17">
        <v>2002</v>
      </c>
      <c r="D24" s="17">
        <v>2002</v>
      </c>
      <c r="E24" s="17">
        <v>2002</v>
      </c>
      <c r="F24" s="17" t="s">
        <v>77</v>
      </c>
      <c r="G24" s="17" t="s">
        <v>12</v>
      </c>
      <c r="H24" s="17" t="s">
        <v>78</v>
      </c>
      <c r="I24" s="17" t="s">
        <v>184</v>
      </c>
      <c r="J24" s="5">
        <v>0</v>
      </c>
      <c r="K24" s="5">
        <v>0</v>
      </c>
      <c r="L24" s="5">
        <v>2</v>
      </c>
      <c r="M24" s="5">
        <v>50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50</v>
      </c>
      <c r="Y24" s="5">
        <v>0</v>
      </c>
      <c r="Z24" s="5">
        <v>0</v>
      </c>
      <c r="AA24" s="5">
        <v>0</v>
      </c>
      <c r="AB24" s="5">
        <v>0</v>
      </c>
      <c r="AC24" s="5">
        <v>2</v>
      </c>
      <c r="AD24" s="5">
        <v>0</v>
      </c>
      <c r="AE24" s="35">
        <v>101.76999664306641</v>
      </c>
      <c r="AF24" s="5">
        <f t="shared" si="0"/>
        <v>104</v>
      </c>
      <c r="AG24" s="35">
        <f t="shared" si="1"/>
        <v>205.76999664306641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2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92.779998779296875</v>
      </c>
      <c r="BD24" s="5">
        <f t="shared" si="2"/>
        <v>2</v>
      </c>
      <c r="BE24" s="35">
        <f t="shared" si="3"/>
        <v>94.779998779296875</v>
      </c>
      <c r="BF24" s="35">
        <f t="shared" si="4"/>
        <v>94.779998779296875</v>
      </c>
      <c r="BG24" s="35">
        <f t="shared" si="5"/>
        <v>21.668802211525399</v>
      </c>
    </row>
    <row r="25" spans="1:59" x14ac:dyDescent="0.25">
      <c r="A25" s="5">
        <v>16</v>
      </c>
      <c r="B25" s="17" t="s">
        <v>164</v>
      </c>
      <c r="C25" s="17">
        <v>1976</v>
      </c>
      <c r="D25" s="17">
        <v>1976</v>
      </c>
      <c r="E25" s="17">
        <v>1976</v>
      </c>
      <c r="F25" s="17">
        <v>1</v>
      </c>
      <c r="G25" s="17" t="s">
        <v>12</v>
      </c>
      <c r="H25" s="17" t="s">
        <v>24</v>
      </c>
      <c r="I25" s="17" t="s">
        <v>25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2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95</v>
      </c>
      <c r="AF25" s="5">
        <f t="shared" si="0"/>
        <v>2</v>
      </c>
      <c r="AG25" s="35">
        <f t="shared" si="1"/>
        <v>97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35">
        <v>96.19000244140625</v>
      </c>
      <c r="BD25" s="5">
        <f t="shared" si="2"/>
        <v>0</v>
      </c>
      <c r="BE25" s="35">
        <f t="shared" si="3"/>
        <v>96.19000244140625</v>
      </c>
      <c r="BF25" s="35">
        <f t="shared" si="4"/>
        <v>96.19000244140625</v>
      </c>
      <c r="BG25" s="35">
        <f t="shared" si="5"/>
        <v>23.478819714080856</v>
      </c>
    </row>
    <row r="26" spans="1:59" ht="45" x14ac:dyDescent="0.25">
      <c r="A26" s="5">
        <v>17</v>
      </c>
      <c r="B26" s="17" t="s">
        <v>269</v>
      </c>
      <c r="C26" s="17">
        <v>2002</v>
      </c>
      <c r="D26" s="17">
        <v>2002</v>
      </c>
      <c r="E26" s="17">
        <v>2002</v>
      </c>
      <c r="F26" s="17">
        <v>1</v>
      </c>
      <c r="G26" s="17" t="s">
        <v>18</v>
      </c>
      <c r="H26" s="17" t="s">
        <v>19</v>
      </c>
      <c r="I26" s="17" t="s">
        <v>270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94.430000305175781</v>
      </c>
      <c r="AF26" s="5">
        <f t="shared" si="0"/>
        <v>2</v>
      </c>
      <c r="AG26" s="35">
        <f t="shared" si="1"/>
        <v>96.430000305175781</v>
      </c>
      <c r="AH26" s="5">
        <v>0</v>
      </c>
      <c r="AI26" s="5">
        <v>0</v>
      </c>
      <c r="AJ26" s="5">
        <v>0</v>
      </c>
      <c r="AK26" s="5">
        <v>0</v>
      </c>
      <c r="AL26" s="5">
        <v>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2</v>
      </c>
      <c r="BA26" s="5">
        <v>0</v>
      </c>
      <c r="BB26" s="5">
        <v>0</v>
      </c>
      <c r="BC26" s="35">
        <v>100.95999908447266</v>
      </c>
      <c r="BD26" s="5">
        <f t="shared" si="2"/>
        <v>4</v>
      </c>
      <c r="BE26" s="35">
        <f t="shared" si="3"/>
        <v>104.95999908447266</v>
      </c>
      <c r="BF26" s="35">
        <f t="shared" si="4"/>
        <v>96.430000305175781</v>
      </c>
      <c r="BG26" s="35">
        <f t="shared" si="5"/>
        <v>23.786904257172683</v>
      </c>
    </row>
    <row r="27" spans="1:59" ht="60" x14ac:dyDescent="0.25">
      <c r="A27" s="5">
        <v>18</v>
      </c>
      <c r="B27" s="17" t="s">
        <v>98</v>
      </c>
      <c r="C27" s="17">
        <v>2003</v>
      </c>
      <c r="D27" s="17">
        <v>2003</v>
      </c>
      <c r="E27" s="17">
        <v>2003</v>
      </c>
      <c r="F27" s="17">
        <v>1</v>
      </c>
      <c r="G27" s="17" t="s">
        <v>99</v>
      </c>
      <c r="H27" s="17" t="s">
        <v>100</v>
      </c>
      <c r="I27" s="17" t="s">
        <v>101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5">
        <v>97.900001525878906</v>
      </c>
      <c r="AF27" s="5">
        <f t="shared" si="0"/>
        <v>0</v>
      </c>
      <c r="AG27" s="35">
        <f t="shared" si="1"/>
        <v>97.900001525878906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35">
        <v>99.19000244140625</v>
      </c>
      <c r="BD27" s="5">
        <f t="shared" si="2"/>
        <v>0</v>
      </c>
      <c r="BE27" s="35">
        <f t="shared" si="3"/>
        <v>99.19000244140625</v>
      </c>
      <c r="BF27" s="35">
        <f t="shared" si="4"/>
        <v>97.900001525878906</v>
      </c>
      <c r="BG27" s="35">
        <f t="shared" si="5"/>
        <v>25.673940447043336</v>
      </c>
    </row>
    <row r="28" spans="1:59" ht="75" x14ac:dyDescent="0.25">
      <c r="A28" s="5">
        <v>19</v>
      </c>
      <c r="B28" s="17" t="s">
        <v>410</v>
      </c>
      <c r="C28" s="17">
        <v>2003</v>
      </c>
      <c r="D28" s="17">
        <v>2003</v>
      </c>
      <c r="E28" s="17">
        <v>2003</v>
      </c>
      <c r="F28" s="17">
        <v>1</v>
      </c>
      <c r="G28" s="17" t="s">
        <v>111</v>
      </c>
      <c r="H28" s="17" t="s">
        <v>394</v>
      </c>
      <c r="I28" s="17" t="s">
        <v>411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98.419998168945313</v>
      </c>
      <c r="AF28" s="5">
        <f t="shared" si="0"/>
        <v>0</v>
      </c>
      <c r="AG28" s="35">
        <f t="shared" si="1"/>
        <v>98.419998168945313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2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5">
        <v>97.69000244140625</v>
      </c>
      <c r="BD28" s="5">
        <f t="shared" si="2"/>
        <v>2</v>
      </c>
      <c r="BE28" s="35">
        <f t="shared" si="3"/>
        <v>99.69000244140625</v>
      </c>
      <c r="BF28" s="35">
        <f t="shared" si="4"/>
        <v>98.419998168945313</v>
      </c>
      <c r="BG28" s="35">
        <f t="shared" si="5"/>
        <v>26.341458589380807</v>
      </c>
    </row>
    <row r="29" spans="1:59" ht="90" x14ac:dyDescent="0.25">
      <c r="A29" s="5">
        <v>20</v>
      </c>
      <c r="B29" s="17" t="s">
        <v>278</v>
      </c>
      <c r="C29" s="17">
        <v>1978</v>
      </c>
      <c r="D29" s="17">
        <v>1978</v>
      </c>
      <c r="E29" s="17">
        <v>1978</v>
      </c>
      <c r="F29" s="17">
        <v>1</v>
      </c>
      <c r="G29" s="17" t="s">
        <v>18</v>
      </c>
      <c r="H29" s="17" t="s">
        <v>279</v>
      </c>
      <c r="I29" s="17" t="s">
        <v>56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97.150001525878906</v>
      </c>
      <c r="AF29" s="5">
        <f t="shared" si="0"/>
        <v>2</v>
      </c>
      <c r="AG29" s="35">
        <f t="shared" si="1"/>
        <v>99.150001525878906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2</v>
      </c>
      <c r="AQ29" s="5">
        <v>0</v>
      </c>
      <c r="AR29" s="5">
        <v>0</v>
      </c>
      <c r="AS29" s="5">
        <v>0</v>
      </c>
      <c r="AT29" s="5">
        <v>2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2</v>
      </c>
      <c r="BB29" s="5">
        <v>0</v>
      </c>
      <c r="BC29" s="35">
        <v>95.779998779296875</v>
      </c>
      <c r="BD29" s="5">
        <f t="shared" si="2"/>
        <v>6</v>
      </c>
      <c r="BE29" s="35">
        <f t="shared" si="3"/>
        <v>101.77999877929687</v>
      </c>
      <c r="BF29" s="35">
        <f t="shared" si="4"/>
        <v>99.150001525878906</v>
      </c>
      <c r="BG29" s="35">
        <f t="shared" si="5"/>
        <v>27.278561724983547</v>
      </c>
    </row>
    <row r="30" spans="1:59" ht="30" x14ac:dyDescent="0.25">
      <c r="A30" s="5">
        <v>21</v>
      </c>
      <c r="B30" s="17" t="s">
        <v>370</v>
      </c>
      <c r="C30" s="17">
        <v>1962</v>
      </c>
      <c r="D30" s="17">
        <v>1962</v>
      </c>
      <c r="E30" s="17">
        <v>1962</v>
      </c>
      <c r="F30" s="17">
        <v>1</v>
      </c>
      <c r="G30" s="17" t="s">
        <v>12</v>
      </c>
      <c r="H30" s="17" t="s">
        <v>68</v>
      </c>
      <c r="I30" s="17" t="s">
        <v>56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5">
        <v>99.760002136230469</v>
      </c>
      <c r="AF30" s="5">
        <f t="shared" si="0"/>
        <v>0</v>
      </c>
      <c r="AG30" s="35">
        <f t="shared" si="1"/>
        <v>99.760002136230469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2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5">
        <v>101.31999969482422</v>
      </c>
      <c r="BD30" s="5">
        <f t="shared" si="2"/>
        <v>2</v>
      </c>
      <c r="BE30" s="35">
        <f t="shared" si="3"/>
        <v>103.31999969482422</v>
      </c>
      <c r="BF30" s="35">
        <f t="shared" si="4"/>
        <v>99.760002136230469</v>
      </c>
      <c r="BG30" s="35">
        <f t="shared" si="5"/>
        <v>28.061617692124852</v>
      </c>
    </row>
    <row r="31" spans="1:59" ht="45" x14ac:dyDescent="0.25">
      <c r="A31" s="5">
        <v>22</v>
      </c>
      <c r="B31" s="17" t="s">
        <v>417</v>
      </c>
      <c r="C31" s="17">
        <v>1989</v>
      </c>
      <c r="D31" s="17">
        <v>1989</v>
      </c>
      <c r="E31" s="17">
        <v>1989</v>
      </c>
      <c r="F31" s="17">
        <v>1</v>
      </c>
      <c r="G31" s="17" t="s">
        <v>41</v>
      </c>
      <c r="H31" s="17" t="s">
        <v>204</v>
      </c>
      <c r="I31" s="17" t="s">
        <v>205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5">
        <v>102.08000183105469</v>
      </c>
      <c r="AF31" s="5">
        <f t="shared" si="0"/>
        <v>0</v>
      </c>
      <c r="AG31" s="35">
        <f t="shared" si="1"/>
        <v>102.08000183105469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2</v>
      </c>
      <c r="AY31" s="5">
        <v>0</v>
      </c>
      <c r="AZ31" s="5">
        <v>0</v>
      </c>
      <c r="BA31" s="5">
        <v>0</v>
      </c>
      <c r="BB31" s="5">
        <v>0</v>
      </c>
      <c r="BC31" s="35">
        <v>103.58999633789062</v>
      </c>
      <c r="BD31" s="5">
        <f t="shared" si="2"/>
        <v>2</v>
      </c>
      <c r="BE31" s="35">
        <f t="shared" si="3"/>
        <v>105.58999633789063</v>
      </c>
      <c r="BF31" s="35">
        <f t="shared" si="4"/>
        <v>102.08000183105469</v>
      </c>
      <c r="BG31" s="35">
        <f t="shared" si="5"/>
        <v>31.039794392228636</v>
      </c>
    </row>
    <row r="32" spans="1:59" ht="30" x14ac:dyDescent="0.25">
      <c r="A32" s="5">
        <v>23</v>
      </c>
      <c r="B32" s="17" t="s">
        <v>95</v>
      </c>
      <c r="C32" s="17">
        <v>1998</v>
      </c>
      <c r="D32" s="17">
        <v>1998</v>
      </c>
      <c r="E32" s="17">
        <v>1998</v>
      </c>
      <c r="F32" s="17">
        <v>3</v>
      </c>
      <c r="G32" s="17" t="s">
        <v>12</v>
      </c>
      <c r="H32" s="17" t="s">
        <v>96</v>
      </c>
      <c r="I32" s="17" t="s">
        <v>36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5">
        <v>103.12999725341797</v>
      </c>
      <c r="AF32" s="5">
        <f t="shared" si="0"/>
        <v>0</v>
      </c>
      <c r="AG32" s="35">
        <f t="shared" si="1"/>
        <v>103.12999725341797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2</v>
      </c>
      <c r="AV32" s="5">
        <v>2</v>
      </c>
      <c r="AW32" s="5">
        <v>2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5">
        <v>121.55000305175781</v>
      </c>
      <c r="BD32" s="5">
        <f t="shared" si="2"/>
        <v>6</v>
      </c>
      <c r="BE32" s="35">
        <f t="shared" si="3"/>
        <v>127.55000305175781</v>
      </c>
      <c r="BF32" s="35">
        <f t="shared" si="4"/>
        <v>103.12999725341797</v>
      </c>
      <c r="BG32" s="35">
        <f t="shared" si="5"/>
        <v>32.387670389399787</v>
      </c>
    </row>
    <row r="33" spans="1:59" ht="60" x14ac:dyDescent="0.25">
      <c r="A33" s="5">
        <v>24</v>
      </c>
      <c r="B33" s="17" t="s">
        <v>385</v>
      </c>
      <c r="C33" s="17">
        <v>2002</v>
      </c>
      <c r="D33" s="17">
        <v>2002</v>
      </c>
      <c r="E33" s="17">
        <v>2002</v>
      </c>
      <c r="F33" s="17">
        <v>1</v>
      </c>
      <c r="G33" s="17" t="s">
        <v>99</v>
      </c>
      <c r="H33" s="17" t="s">
        <v>100</v>
      </c>
      <c r="I33" s="17" t="s">
        <v>101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2</v>
      </c>
      <c r="AA33" s="5">
        <v>0</v>
      </c>
      <c r="AB33" s="5">
        <v>0</v>
      </c>
      <c r="AC33" s="5">
        <v>0</v>
      </c>
      <c r="AD33" s="5">
        <v>0</v>
      </c>
      <c r="AE33" s="35">
        <v>103.94999694824219</v>
      </c>
      <c r="AF33" s="5">
        <f t="shared" si="0"/>
        <v>2</v>
      </c>
      <c r="AG33" s="35">
        <f t="shared" si="1"/>
        <v>105.94999694824219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2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5">
        <v>101.51000213623047</v>
      </c>
      <c r="BD33" s="5">
        <f t="shared" si="2"/>
        <v>2</v>
      </c>
      <c r="BE33" s="35">
        <f t="shared" si="3"/>
        <v>103.51000213623047</v>
      </c>
      <c r="BF33" s="35">
        <f t="shared" si="4"/>
        <v>103.51000213623047</v>
      </c>
      <c r="BG33" s="35">
        <f t="shared" si="5"/>
        <v>32.875481525945474</v>
      </c>
    </row>
    <row r="34" spans="1:59" ht="45" x14ac:dyDescent="0.25">
      <c r="A34" s="5">
        <v>25</v>
      </c>
      <c r="B34" s="17" t="s">
        <v>150</v>
      </c>
      <c r="C34" s="17">
        <v>1986</v>
      </c>
      <c r="D34" s="17">
        <v>1986</v>
      </c>
      <c r="E34" s="17">
        <v>1986</v>
      </c>
      <c r="F34" s="17" t="s">
        <v>11</v>
      </c>
      <c r="G34" s="17" t="s">
        <v>12</v>
      </c>
      <c r="H34" s="17" t="s">
        <v>44</v>
      </c>
      <c r="I34" s="17" t="s">
        <v>151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2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2</v>
      </c>
      <c r="AD34" s="5">
        <v>0</v>
      </c>
      <c r="AE34" s="35">
        <v>100.16999816894531</v>
      </c>
      <c r="AF34" s="5">
        <f t="shared" si="0"/>
        <v>4</v>
      </c>
      <c r="AG34" s="35">
        <f t="shared" si="1"/>
        <v>104.16999816894531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2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5">
        <v>102.44999694824219</v>
      </c>
      <c r="BD34" s="5">
        <f t="shared" si="2"/>
        <v>2</v>
      </c>
      <c r="BE34" s="35">
        <f t="shared" si="3"/>
        <v>104.44999694824219</v>
      </c>
      <c r="BF34" s="35">
        <f t="shared" si="4"/>
        <v>104.16999816894531</v>
      </c>
      <c r="BG34" s="35">
        <f t="shared" si="5"/>
        <v>33.722716467905762</v>
      </c>
    </row>
    <row r="35" spans="1:59" ht="60" x14ac:dyDescent="0.25">
      <c r="A35" s="5">
        <v>26</v>
      </c>
      <c r="B35" s="17" t="s">
        <v>228</v>
      </c>
      <c r="C35" s="17">
        <v>2003</v>
      </c>
      <c r="D35" s="17">
        <v>2003</v>
      </c>
      <c r="E35" s="17">
        <v>2003</v>
      </c>
      <c r="F35" s="17">
        <v>2</v>
      </c>
      <c r="G35" s="17" t="s">
        <v>12</v>
      </c>
      <c r="H35" s="17" t="s">
        <v>78</v>
      </c>
      <c r="I35" s="17" t="s">
        <v>85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</v>
      </c>
      <c r="Y35" s="5">
        <v>0</v>
      </c>
      <c r="Z35" s="5">
        <v>2</v>
      </c>
      <c r="AA35" s="5">
        <v>0</v>
      </c>
      <c r="AB35" s="5">
        <v>2</v>
      </c>
      <c r="AC35" s="5">
        <v>0</v>
      </c>
      <c r="AD35" s="5">
        <v>0</v>
      </c>
      <c r="AE35" s="35">
        <v>99.610000610351563</v>
      </c>
      <c r="AF35" s="5">
        <f t="shared" si="0"/>
        <v>6</v>
      </c>
      <c r="AG35" s="35">
        <f t="shared" si="1"/>
        <v>105.61000061035156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2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35">
        <v>106.12000274658203</v>
      </c>
      <c r="BD35" s="5">
        <f t="shared" si="2"/>
        <v>2</v>
      </c>
      <c r="BE35" s="35">
        <f t="shared" si="3"/>
        <v>108.12000274658203</v>
      </c>
      <c r="BF35" s="35">
        <f t="shared" si="4"/>
        <v>105.61000061035156</v>
      </c>
      <c r="BG35" s="35">
        <f t="shared" si="5"/>
        <v>35.571243314118817</v>
      </c>
    </row>
    <row r="36" spans="1:59" ht="45" x14ac:dyDescent="0.25">
      <c r="A36" s="5">
        <v>27</v>
      </c>
      <c r="B36" s="17" t="s">
        <v>226</v>
      </c>
      <c r="C36" s="17">
        <v>1969</v>
      </c>
      <c r="D36" s="17">
        <v>1969</v>
      </c>
      <c r="E36" s="17">
        <v>1969</v>
      </c>
      <c r="F36" s="17">
        <v>1</v>
      </c>
      <c r="G36" s="17" t="s">
        <v>12</v>
      </c>
      <c r="H36" s="17" t="s">
        <v>73</v>
      </c>
      <c r="I36" s="17" t="s">
        <v>74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2</v>
      </c>
      <c r="Y36" s="5">
        <v>0</v>
      </c>
      <c r="Z36" s="5">
        <v>0</v>
      </c>
      <c r="AA36" s="5">
        <v>0</v>
      </c>
      <c r="AB36" s="5">
        <v>2</v>
      </c>
      <c r="AC36" s="5">
        <v>0</v>
      </c>
      <c r="AD36" s="5">
        <v>0</v>
      </c>
      <c r="AE36" s="35">
        <v>106.72000122070312</v>
      </c>
      <c r="AF36" s="5">
        <f t="shared" si="0"/>
        <v>4</v>
      </c>
      <c r="AG36" s="35">
        <f t="shared" si="1"/>
        <v>110.72000122070312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35">
        <v>105.87999725341797</v>
      </c>
      <c r="BD36" s="5">
        <f t="shared" si="2"/>
        <v>0</v>
      </c>
      <c r="BE36" s="35">
        <f t="shared" si="3"/>
        <v>105.87999725341797</v>
      </c>
      <c r="BF36" s="35">
        <f t="shared" si="4"/>
        <v>105.87999725341797</v>
      </c>
      <c r="BG36" s="35">
        <f t="shared" si="5"/>
        <v>35.917837200868242</v>
      </c>
    </row>
    <row r="37" spans="1:59" ht="30" x14ac:dyDescent="0.25">
      <c r="A37" s="5">
        <v>28</v>
      </c>
      <c r="B37" s="17" t="s">
        <v>192</v>
      </c>
      <c r="C37" s="17">
        <v>1969</v>
      </c>
      <c r="D37" s="17">
        <v>1969</v>
      </c>
      <c r="E37" s="17">
        <v>1969</v>
      </c>
      <c r="F37" s="17" t="s">
        <v>77</v>
      </c>
      <c r="G37" s="17" t="s">
        <v>12</v>
      </c>
      <c r="H37" s="17" t="s">
        <v>68</v>
      </c>
      <c r="I37" s="17" t="s">
        <v>56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35">
        <v>110.12999725341797</v>
      </c>
      <c r="AF37" s="5">
        <f t="shared" si="0"/>
        <v>0</v>
      </c>
      <c r="AG37" s="35">
        <f t="shared" si="1"/>
        <v>110.12999725341797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5">
        <v>105.98000335693359</v>
      </c>
      <c r="BD37" s="5">
        <f t="shared" si="2"/>
        <v>0</v>
      </c>
      <c r="BE37" s="35">
        <f t="shared" si="3"/>
        <v>105.98000335693359</v>
      </c>
      <c r="BF37" s="35">
        <f t="shared" si="4"/>
        <v>105.98000335693359</v>
      </c>
      <c r="BG37" s="35">
        <f t="shared" si="5"/>
        <v>36.046214738168288</v>
      </c>
    </row>
    <row r="38" spans="1:59" ht="45" x14ac:dyDescent="0.25">
      <c r="A38" s="5">
        <v>29</v>
      </c>
      <c r="B38" s="17" t="s">
        <v>81</v>
      </c>
      <c r="C38" s="17">
        <v>2000</v>
      </c>
      <c r="D38" s="17">
        <v>2000</v>
      </c>
      <c r="E38" s="17">
        <v>2000</v>
      </c>
      <c r="F38" s="17" t="s">
        <v>77</v>
      </c>
      <c r="G38" s="17" t="s">
        <v>12</v>
      </c>
      <c r="H38" s="17" t="s">
        <v>78</v>
      </c>
      <c r="I38" s="17" t="s">
        <v>79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2</v>
      </c>
      <c r="Y38" s="5">
        <v>0</v>
      </c>
      <c r="Z38" s="5">
        <v>2</v>
      </c>
      <c r="AA38" s="5">
        <v>0</v>
      </c>
      <c r="AB38" s="5">
        <v>2</v>
      </c>
      <c r="AC38" s="5">
        <v>0</v>
      </c>
      <c r="AD38" s="5">
        <v>0</v>
      </c>
      <c r="AE38" s="35">
        <v>103.31999969482422</v>
      </c>
      <c r="AF38" s="5">
        <f t="shared" si="0"/>
        <v>6</v>
      </c>
      <c r="AG38" s="35">
        <f t="shared" si="1"/>
        <v>109.31999969482422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2</v>
      </c>
      <c r="BA38" s="5">
        <v>0</v>
      </c>
      <c r="BB38" s="5">
        <v>0</v>
      </c>
      <c r="BC38" s="35">
        <v>104.91000366210937</v>
      </c>
      <c r="BD38" s="5">
        <f t="shared" si="2"/>
        <v>2</v>
      </c>
      <c r="BE38" s="35">
        <f t="shared" si="3"/>
        <v>106.91000366210937</v>
      </c>
      <c r="BF38" s="35">
        <f t="shared" si="4"/>
        <v>106.91000366210937</v>
      </c>
      <c r="BG38" s="35">
        <f t="shared" si="5"/>
        <v>37.240053360709055</v>
      </c>
    </row>
    <row r="39" spans="1:59" ht="30" x14ac:dyDescent="0.25">
      <c r="A39" s="5">
        <v>30</v>
      </c>
      <c r="B39" s="17" t="s">
        <v>317</v>
      </c>
      <c r="C39" s="17">
        <v>1959</v>
      </c>
      <c r="D39" s="17">
        <v>1959</v>
      </c>
      <c r="E39" s="17">
        <v>1959</v>
      </c>
      <c r="F39" s="17">
        <v>1</v>
      </c>
      <c r="G39" s="17" t="s">
        <v>12</v>
      </c>
      <c r="H39" s="17" t="s">
        <v>260</v>
      </c>
      <c r="I39" s="17" t="s">
        <v>56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2</v>
      </c>
      <c r="AC39" s="5">
        <v>0</v>
      </c>
      <c r="AD39" s="5">
        <v>0</v>
      </c>
      <c r="AE39" s="35">
        <v>106.27999877929687</v>
      </c>
      <c r="AF39" s="5">
        <f t="shared" si="0"/>
        <v>2</v>
      </c>
      <c r="AG39" s="35">
        <f t="shared" si="1"/>
        <v>108.27999877929687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2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5">
        <v>106.38999938964844</v>
      </c>
      <c r="BD39" s="5">
        <f t="shared" si="2"/>
        <v>2</v>
      </c>
      <c r="BE39" s="35">
        <f t="shared" si="3"/>
        <v>108.38999938964844</v>
      </c>
      <c r="BF39" s="35">
        <f t="shared" si="4"/>
        <v>108.27999877929687</v>
      </c>
      <c r="BG39" s="35">
        <f t="shared" si="5"/>
        <v>38.998712013279651</v>
      </c>
    </row>
    <row r="40" spans="1:59" ht="45" x14ac:dyDescent="0.25">
      <c r="A40" s="5">
        <v>31</v>
      </c>
      <c r="B40" s="17" t="s">
        <v>131</v>
      </c>
      <c r="C40" s="17">
        <v>1980</v>
      </c>
      <c r="D40" s="17">
        <v>1980</v>
      </c>
      <c r="E40" s="17">
        <v>1980</v>
      </c>
      <c r="F40" s="17">
        <v>1</v>
      </c>
      <c r="G40" s="17" t="s">
        <v>12</v>
      </c>
      <c r="H40" s="17" t="s">
        <v>121</v>
      </c>
      <c r="I40" s="17" t="s">
        <v>132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2</v>
      </c>
      <c r="AC40" s="5">
        <v>0</v>
      </c>
      <c r="AD40" s="5">
        <v>0</v>
      </c>
      <c r="AE40" s="35">
        <v>108.44000244140625</v>
      </c>
      <c r="AF40" s="5">
        <f t="shared" si="0"/>
        <v>2</v>
      </c>
      <c r="AG40" s="35">
        <f t="shared" si="1"/>
        <v>110.44000244140625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2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35">
        <v>106.73000335693359</v>
      </c>
      <c r="BD40" s="5">
        <f t="shared" si="2"/>
        <v>2</v>
      </c>
      <c r="BE40" s="35">
        <f t="shared" si="3"/>
        <v>108.73000335693359</v>
      </c>
      <c r="BF40" s="35">
        <f t="shared" si="4"/>
        <v>108.73000335693359</v>
      </c>
      <c r="BG40" s="35">
        <f t="shared" si="5"/>
        <v>39.57638154963675</v>
      </c>
    </row>
    <row r="41" spans="1:59" ht="45" x14ac:dyDescent="0.25">
      <c r="A41" s="5">
        <v>32</v>
      </c>
      <c r="B41" s="17" t="s">
        <v>183</v>
      </c>
      <c r="C41" s="17">
        <v>2002</v>
      </c>
      <c r="D41" s="17">
        <v>2002</v>
      </c>
      <c r="E41" s="17">
        <v>2002</v>
      </c>
      <c r="F41" s="17">
        <v>2</v>
      </c>
      <c r="G41" s="17" t="s">
        <v>12</v>
      </c>
      <c r="H41" s="17" t="s">
        <v>78</v>
      </c>
      <c r="I41" s="17" t="s">
        <v>184</v>
      </c>
      <c r="J41" s="5">
        <v>0</v>
      </c>
      <c r="K41" s="5">
        <v>0</v>
      </c>
      <c r="L41" s="5">
        <v>0</v>
      </c>
      <c r="M41" s="5">
        <v>0</v>
      </c>
      <c r="N41" s="5">
        <v>50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2</v>
      </c>
      <c r="Y41" s="5">
        <v>0</v>
      </c>
      <c r="Z41" s="5">
        <v>0</v>
      </c>
      <c r="AA41" s="5">
        <v>0</v>
      </c>
      <c r="AB41" s="5">
        <v>2</v>
      </c>
      <c r="AC41" s="5">
        <v>0</v>
      </c>
      <c r="AD41" s="5">
        <v>0</v>
      </c>
      <c r="AE41" s="35">
        <v>97.300003051757813</v>
      </c>
      <c r="AF41" s="5">
        <f t="shared" si="0"/>
        <v>54</v>
      </c>
      <c r="AG41" s="35">
        <f t="shared" si="1"/>
        <v>151.30000305175781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2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2</v>
      </c>
      <c r="AW41" s="5">
        <v>0</v>
      </c>
      <c r="AX41" s="5">
        <v>0</v>
      </c>
      <c r="AY41" s="5">
        <v>0</v>
      </c>
      <c r="AZ41" s="5">
        <v>2</v>
      </c>
      <c r="BA41" s="5">
        <v>0</v>
      </c>
      <c r="BB41" s="5">
        <v>0</v>
      </c>
      <c r="BC41" s="35">
        <v>102.79000091552734</v>
      </c>
      <c r="BD41" s="5">
        <f t="shared" si="2"/>
        <v>6</v>
      </c>
      <c r="BE41" s="35">
        <f t="shared" si="3"/>
        <v>108.79000091552734</v>
      </c>
      <c r="BF41" s="35">
        <f t="shared" si="4"/>
        <v>108.79000091552734</v>
      </c>
      <c r="BG41" s="35">
        <f t="shared" si="5"/>
        <v>39.653400236951946</v>
      </c>
    </row>
    <row r="42" spans="1:59" ht="30" x14ac:dyDescent="0.25">
      <c r="A42" s="5">
        <v>33</v>
      </c>
      <c r="B42" s="17" t="s">
        <v>259</v>
      </c>
      <c r="C42" s="17">
        <v>1955</v>
      </c>
      <c r="D42" s="17">
        <v>1955</v>
      </c>
      <c r="E42" s="17">
        <v>1955</v>
      </c>
      <c r="F42" s="17">
        <v>1</v>
      </c>
      <c r="G42" s="17" t="s">
        <v>12</v>
      </c>
      <c r="H42" s="17" t="s">
        <v>260</v>
      </c>
      <c r="I42" s="17" t="s">
        <v>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2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5">
        <v>106.83000183105469</v>
      </c>
      <c r="AF42" s="5">
        <f t="shared" si="0"/>
        <v>2</v>
      </c>
      <c r="AG42" s="35">
        <f t="shared" si="1"/>
        <v>108.83000183105469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2</v>
      </c>
      <c r="AY42" s="5">
        <v>0</v>
      </c>
      <c r="AZ42" s="5">
        <v>0</v>
      </c>
      <c r="BA42" s="5">
        <v>0</v>
      </c>
      <c r="BB42" s="5">
        <v>0</v>
      </c>
      <c r="BC42" s="35">
        <v>112.52999877929687</v>
      </c>
      <c r="BD42" s="5">
        <f t="shared" si="2"/>
        <v>2</v>
      </c>
      <c r="BE42" s="35">
        <f t="shared" si="3"/>
        <v>114.52999877929687</v>
      </c>
      <c r="BF42" s="35">
        <f t="shared" si="4"/>
        <v>108.83000183105469</v>
      </c>
      <c r="BG42" s="35">
        <f t="shared" si="5"/>
        <v>39.704749293105763</v>
      </c>
    </row>
    <row r="43" spans="1:59" ht="60" x14ac:dyDescent="0.25">
      <c r="A43" s="5">
        <v>34</v>
      </c>
      <c r="B43" s="17" t="s">
        <v>400</v>
      </c>
      <c r="C43" s="17">
        <v>2004</v>
      </c>
      <c r="D43" s="17">
        <v>2004</v>
      </c>
      <c r="E43" s="17">
        <v>2004</v>
      </c>
      <c r="F43" s="17">
        <v>2</v>
      </c>
      <c r="G43" s="17" t="s">
        <v>12</v>
      </c>
      <c r="H43" s="17" t="s">
        <v>78</v>
      </c>
      <c r="I43" s="17" t="s">
        <v>85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2</v>
      </c>
      <c r="AA43" s="5">
        <v>0</v>
      </c>
      <c r="AB43" s="5">
        <v>2</v>
      </c>
      <c r="AC43" s="5">
        <v>50</v>
      </c>
      <c r="AD43" s="5">
        <v>0</v>
      </c>
      <c r="AE43" s="35">
        <v>104.87000274658203</v>
      </c>
      <c r="AF43" s="5">
        <f t="shared" si="0"/>
        <v>56</v>
      </c>
      <c r="AG43" s="35">
        <f t="shared" si="1"/>
        <v>160.87000274658203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2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50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35">
        <v>105.84999847412109</v>
      </c>
      <c r="BD43" s="5">
        <f t="shared" si="2"/>
        <v>52</v>
      </c>
      <c r="BE43" s="35">
        <f t="shared" si="3"/>
        <v>157.84999847412109</v>
      </c>
      <c r="BF43" s="35">
        <f t="shared" si="4"/>
        <v>157.84999847412109</v>
      </c>
      <c r="BG43" s="35">
        <f t="shared" si="5"/>
        <v>102.63157301952333</v>
      </c>
    </row>
    <row r="44" spans="1:59" ht="60" x14ac:dyDescent="0.25">
      <c r="A44" s="5">
        <v>35</v>
      </c>
      <c r="B44" s="17" t="s">
        <v>87</v>
      </c>
      <c r="C44" s="17">
        <v>2004</v>
      </c>
      <c r="D44" s="17">
        <v>2004</v>
      </c>
      <c r="E44" s="17">
        <v>2004</v>
      </c>
      <c r="F44" s="17">
        <v>1</v>
      </c>
      <c r="G44" s="17" t="s">
        <v>49</v>
      </c>
      <c r="H44" s="17" t="s">
        <v>50</v>
      </c>
      <c r="I44" s="17" t="s">
        <v>51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35"/>
      <c r="AF44" s="5">
        <f t="shared" si="0"/>
        <v>0</v>
      </c>
      <c r="AG44" s="35" t="s">
        <v>839</v>
      </c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35"/>
      <c r="BD44" s="5">
        <f t="shared" si="2"/>
        <v>0</v>
      </c>
      <c r="BE44" s="35" t="s">
        <v>839</v>
      </c>
      <c r="BF44" s="35"/>
      <c r="BG44" s="35" t="str">
        <f t="shared" si="5"/>
        <v/>
      </c>
    </row>
    <row r="45" spans="1:59" x14ac:dyDescent="0.25">
      <c r="A45" s="5">
        <v>35</v>
      </c>
      <c r="B45" s="17" t="s">
        <v>359</v>
      </c>
      <c r="C45" s="17">
        <v>1976</v>
      </c>
      <c r="D45" s="17">
        <v>1976</v>
      </c>
      <c r="E45" s="17">
        <v>1976</v>
      </c>
      <c r="F45" s="17">
        <v>1</v>
      </c>
      <c r="G45" s="17" t="s">
        <v>12</v>
      </c>
      <c r="H45" s="17" t="s">
        <v>13</v>
      </c>
      <c r="I45" s="17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35"/>
      <c r="AF45" s="5">
        <f t="shared" si="0"/>
        <v>0</v>
      </c>
      <c r="AG45" s="35" t="s">
        <v>839</v>
      </c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35"/>
      <c r="BD45" s="5">
        <f t="shared" si="2"/>
        <v>0</v>
      </c>
      <c r="BE45" s="35" t="s">
        <v>839</v>
      </c>
      <c r="BF45" s="35"/>
      <c r="BG45" s="35" t="str">
        <f t="shared" si="5"/>
        <v/>
      </c>
    </row>
    <row r="46" spans="1:59" ht="60" x14ac:dyDescent="0.25">
      <c r="A46" s="5">
        <v>35</v>
      </c>
      <c r="B46" s="17" t="s">
        <v>245</v>
      </c>
      <c r="C46" s="17">
        <v>2003</v>
      </c>
      <c r="D46" s="17">
        <v>2003</v>
      </c>
      <c r="E46" s="17">
        <v>2003</v>
      </c>
      <c r="F46" s="17">
        <v>1</v>
      </c>
      <c r="G46" s="17" t="s">
        <v>49</v>
      </c>
      <c r="H46" s="17" t="s">
        <v>50</v>
      </c>
      <c r="I46" s="17" t="s">
        <v>51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35"/>
      <c r="AF46" s="5">
        <f t="shared" si="0"/>
        <v>0</v>
      </c>
      <c r="AG46" s="35" t="s">
        <v>839</v>
      </c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35"/>
      <c r="BD46" s="5">
        <f t="shared" si="2"/>
        <v>0</v>
      </c>
      <c r="BE46" s="35" t="s">
        <v>839</v>
      </c>
      <c r="BF46" s="35"/>
      <c r="BG46" s="35" t="str">
        <f t="shared" si="5"/>
        <v/>
      </c>
    </row>
    <row r="47" spans="1:59" x14ac:dyDescent="0.25">
      <c r="A47" s="5">
        <v>35</v>
      </c>
      <c r="B47" s="17" t="s">
        <v>58</v>
      </c>
      <c r="C47" s="17">
        <v>1984</v>
      </c>
      <c r="D47" s="17">
        <v>1984</v>
      </c>
      <c r="E47" s="17">
        <v>1984</v>
      </c>
      <c r="F47" s="17" t="s">
        <v>54</v>
      </c>
      <c r="G47" s="17" t="s">
        <v>12</v>
      </c>
      <c r="H47" s="17" t="s">
        <v>59</v>
      </c>
      <c r="I47" s="17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35"/>
      <c r="AF47" s="5">
        <f t="shared" si="0"/>
        <v>0</v>
      </c>
      <c r="AG47" s="35" t="s">
        <v>839</v>
      </c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35"/>
      <c r="BD47" s="5">
        <f t="shared" si="2"/>
        <v>0</v>
      </c>
      <c r="BE47" s="35" t="s">
        <v>839</v>
      </c>
      <c r="BF47" s="35"/>
      <c r="BG47" s="35" t="str">
        <f t="shared" si="5"/>
        <v/>
      </c>
    </row>
    <row r="49" spans="1:59" ht="18.75" x14ac:dyDescent="0.25">
      <c r="A49" s="21" t="s">
        <v>841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59" x14ac:dyDescent="0.25">
      <c r="A50" s="26" t="s">
        <v>830</v>
      </c>
      <c r="B50" s="26" t="s">
        <v>1</v>
      </c>
      <c r="C50" s="26" t="s">
        <v>2</v>
      </c>
      <c r="D50" s="26" t="s">
        <v>441</v>
      </c>
      <c r="E50" s="26" t="s">
        <v>442</v>
      </c>
      <c r="F50" s="26" t="s">
        <v>3</v>
      </c>
      <c r="G50" s="26" t="s">
        <v>4</v>
      </c>
      <c r="H50" s="26" t="s">
        <v>5</v>
      </c>
      <c r="I50" s="26" t="s">
        <v>6</v>
      </c>
      <c r="J50" s="28" t="s">
        <v>832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30"/>
      <c r="AH50" s="28" t="s">
        <v>836</v>
      </c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30"/>
      <c r="BF50" s="26" t="s">
        <v>837</v>
      </c>
      <c r="BG50" s="26" t="s">
        <v>838</v>
      </c>
    </row>
    <row r="51" spans="1:59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31">
        <v>1</v>
      </c>
      <c r="K51" s="31">
        <v>2</v>
      </c>
      <c r="L51" s="31">
        <v>3</v>
      </c>
      <c r="M51" s="31">
        <v>4</v>
      </c>
      <c r="N51" s="31">
        <v>5</v>
      </c>
      <c r="O51" s="31">
        <v>6</v>
      </c>
      <c r="P51" s="31">
        <v>7</v>
      </c>
      <c r="Q51" s="31">
        <v>8</v>
      </c>
      <c r="R51" s="31">
        <v>9</v>
      </c>
      <c r="S51" s="31">
        <v>10</v>
      </c>
      <c r="T51" s="31">
        <v>11</v>
      </c>
      <c r="U51" s="31">
        <v>12</v>
      </c>
      <c r="V51" s="31">
        <v>13</v>
      </c>
      <c r="W51" s="31">
        <v>14</v>
      </c>
      <c r="X51" s="31">
        <v>15</v>
      </c>
      <c r="Y51" s="31">
        <v>16</v>
      </c>
      <c r="Z51" s="31">
        <v>17</v>
      </c>
      <c r="AA51" s="31">
        <v>18</v>
      </c>
      <c r="AB51" s="31">
        <v>19</v>
      </c>
      <c r="AC51" s="31">
        <v>20</v>
      </c>
      <c r="AD51" s="31">
        <v>21</v>
      </c>
      <c r="AE51" s="31" t="s">
        <v>833</v>
      </c>
      <c r="AF51" s="31" t="s">
        <v>834</v>
      </c>
      <c r="AG51" s="31" t="s">
        <v>835</v>
      </c>
      <c r="AH51" s="31">
        <v>1</v>
      </c>
      <c r="AI51" s="31">
        <v>2</v>
      </c>
      <c r="AJ51" s="31">
        <v>3</v>
      </c>
      <c r="AK51" s="31">
        <v>4</v>
      </c>
      <c r="AL51" s="31">
        <v>5</v>
      </c>
      <c r="AM51" s="31">
        <v>6</v>
      </c>
      <c r="AN51" s="31">
        <v>7</v>
      </c>
      <c r="AO51" s="31">
        <v>8</v>
      </c>
      <c r="AP51" s="31">
        <v>9</v>
      </c>
      <c r="AQ51" s="31">
        <v>10</v>
      </c>
      <c r="AR51" s="31">
        <v>11</v>
      </c>
      <c r="AS51" s="31">
        <v>12</v>
      </c>
      <c r="AT51" s="31">
        <v>13</v>
      </c>
      <c r="AU51" s="31">
        <v>14</v>
      </c>
      <c r="AV51" s="31">
        <v>15</v>
      </c>
      <c r="AW51" s="31">
        <v>16</v>
      </c>
      <c r="AX51" s="31">
        <v>17</v>
      </c>
      <c r="AY51" s="31">
        <v>18</v>
      </c>
      <c r="AZ51" s="31">
        <v>19</v>
      </c>
      <c r="BA51" s="31">
        <v>20</v>
      </c>
      <c r="BB51" s="31">
        <v>21</v>
      </c>
      <c r="BC51" s="31" t="s">
        <v>833</v>
      </c>
      <c r="BD51" s="31" t="s">
        <v>834</v>
      </c>
      <c r="BE51" s="31" t="s">
        <v>835</v>
      </c>
      <c r="BF51" s="27"/>
      <c r="BG51" s="27"/>
    </row>
    <row r="52" spans="1:59" ht="30" x14ac:dyDescent="0.25">
      <c r="A52" s="32">
        <v>1</v>
      </c>
      <c r="B52" s="33" t="s">
        <v>842</v>
      </c>
      <c r="C52" s="33" t="s">
        <v>843</v>
      </c>
      <c r="D52" s="33">
        <v>1990</v>
      </c>
      <c r="E52" s="33">
        <v>1990</v>
      </c>
      <c r="F52" s="33" t="s">
        <v>844</v>
      </c>
      <c r="G52" s="33" t="s">
        <v>12</v>
      </c>
      <c r="H52" s="33" t="s">
        <v>379</v>
      </c>
      <c r="I52" s="33" t="s">
        <v>647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2</v>
      </c>
      <c r="AD52" s="32">
        <v>0</v>
      </c>
      <c r="AE52" s="34">
        <v>96.110000610351563</v>
      </c>
      <c r="AF52" s="32">
        <f t="shared" ref="AF52:AF58" si="6">SUM(J52:AD52)</f>
        <v>2</v>
      </c>
      <c r="AG52" s="34">
        <f t="shared" ref="AG52:AG58" si="7">AE52+AF52</f>
        <v>98.110000610351563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2</v>
      </c>
      <c r="AW52" s="32">
        <v>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4">
        <v>98.930000305175781</v>
      </c>
      <c r="BD52" s="32">
        <f t="shared" ref="BD52:BD58" si="8">SUM(AH52:BB52)</f>
        <v>2</v>
      </c>
      <c r="BE52" s="34">
        <f t="shared" ref="BE52:BE58" si="9">BC52+BD52</f>
        <v>100.93000030517578</v>
      </c>
      <c r="BF52" s="34">
        <f t="shared" ref="BF52:BF58" si="10">MIN(BE52,AG52)</f>
        <v>98.110000610351563</v>
      </c>
      <c r="BG52" s="34">
        <f t="shared" ref="BG52:BG58" si="11">IF( AND(ISNUMBER(BF$52),ISNUMBER(BF52)),(BF52-BF$52)/BF$52*100,"")</f>
        <v>0</v>
      </c>
    </row>
    <row r="53" spans="1:59" ht="75" x14ac:dyDescent="0.25">
      <c r="A53" s="5">
        <v>2</v>
      </c>
      <c r="B53" s="17" t="s">
        <v>845</v>
      </c>
      <c r="C53" s="17" t="s">
        <v>846</v>
      </c>
      <c r="D53" s="17">
        <v>1998</v>
      </c>
      <c r="E53" s="17">
        <v>1995</v>
      </c>
      <c r="F53" s="17" t="s">
        <v>847</v>
      </c>
      <c r="G53" s="17" t="s">
        <v>627</v>
      </c>
      <c r="H53" s="17" t="s">
        <v>628</v>
      </c>
      <c r="I53" s="17" t="s">
        <v>629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2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5">
        <v>100.58999633789062</v>
      </c>
      <c r="AF53" s="5">
        <f t="shared" si="6"/>
        <v>2</v>
      </c>
      <c r="AG53" s="35">
        <f t="shared" si="7"/>
        <v>102.58999633789062</v>
      </c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35"/>
      <c r="BD53" s="5">
        <f t="shared" si="8"/>
        <v>0</v>
      </c>
      <c r="BE53" s="35" t="s">
        <v>839</v>
      </c>
      <c r="BF53" s="35">
        <f t="shared" si="10"/>
        <v>102.58999633789062</v>
      </c>
      <c r="BG53" s="35">
        <f t="shared" si="11"/>
        <v>4.5662987459673694</v>
      </c>
    </row>
    <row r="54" spans="1:59" ht="30" x14ac:dyDescent="0.25">
      <c r="A54" s="5">
        <v>3</v>
      </c>
      <c r="B54" s="17" t="s">
        <v>851</v>
      </c>
      <c r="C54" s="17" t="s">
        <v>852</v>
      </c>
      <c r="D54" s="17">
        <v>2000</v>
      </c>
      <c r="E54" s="17">
        <v>2000</v>
      </c>
      <c r="F54" s="17" t="s">
        <v>850</v>
      </c>
      <c r="G54" s="17" t="s">
        <v>12</v>
      </c>
      <c r="H54" s="17" t="s">
        <v>90</v>
      </c>
      <c r="I54" s="17" t="s">
        <v>91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35">
        <v>111.84999847412109</v>
      </c>
      <c r="AF54" s="5">
        <f t="shared" si="6"/>
        <v>0</v>
      </c>
      <c r="AG54" s="35">
        <f t="shared" si="7"/>
        <v>111.84999847412109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2</v>
      </c>
      <c r="AT54" s="5">
        <v>0</v>
      </c>
      <c r="AU54" s="5">
        <v>0</v>
      </c>
      <c r="AV54" s="5">
        <v>2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35">
        <v>113.30000305175781</v>
      </c>
      <c r="BD54" s="5">
        <f t="shared" si="8"/>
        <v>4</v>
      </c>
      <c r="BE54" s="35">
        <f t="shared" si="9"/>
        <v>117.30000305175781</v>
      </c>
      <c r="BF54" s="35">
        <f t="shared" si="10"/>
        <v>111.84999847412109</v>
      </c>
      <c r="BG54" s="35">
        <f t="shared" si="11"/>
        <v>14.004686350312618</v>
      </c>
    </row>
    <row r="55" spans="1:59" ht="90" x14ac:dyDescent="0.25">
      <c r="A55" s="5">
        <v>4</v>
      </c>
      <c r="B55" s="17" t="s">
        <v>848</v>
      </c>
      <c r="C55" s="17" t="s">
        <v>849</v>
      </c>
      <c r="D55" s="17">
        <v>2000</v>
      </c>
      <c r="E55" s="17">
        <v>1995</v>
      </c>
      <c r="F55" s="17" t="s">
        <v>850</v>
      </c>
      <c r="G55" s="17" t="s">
        <v>592</v>
      </c>
      <c r="H55" s="17" t="s">
        <v>593</v>
      </c>
      <c r="I55" s="17" t="s">
        <v>594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</v>
      </c>
      <c r="Y55" s="5">
        <v>0</v>
      </c>
      <c r="Z55" s="5">
        <v>0</v>
      </c>
      <c r="AA55" s="5">
        <v>50</v>
      </c>
      <c r="AB55" s="5">
        <v>2</v>
      </c>
      <c r="AC55" s="5">
        <v>0</v>
      </c>
      <c r="AD55" s="5">
        <v>0</v>
      </c>
      <c r="AE55" s="35">
        <v>110.22000122070312</v>
      </c>
      <c r="AF55" s="5">
        <f t="shared" si="6"/>
        <v>54</v>
      </c>
      <c r="AG55" s="35">
        <f t="shared" si="7"/>
        <v>164.22000122070312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2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5">
        <v>111.47000122070312</v>
      </c>
      <c r="BD55" s="5">
        <f t="shared" si="8"/>
        <v>2</v>
      </c>
      <c r="BE55" s="35">
        <f t="shared" si="9"/>
        <v>113.47000122070312</v>
      </c>
      <c r="BF55" s="35">
        <f t="shared" si="10"/>
        <v>113.47000122070312</v>
      </c>
      <c r="BG55" s="35">
        <f t="shared" si="11"/>
        <v>15.65589696748094</v>
      </c>
    </row>
    <row r="56" spans="1:59" ht="135" x14ac:dyDescent="0.25">
      <c r="A56" s="5">
        <v>5</v>
      </c>
      <c r="B56" s="17" t="s">
        <v>856</v>
      </c>
      <c r="C56" s="17" t="s">
        <v>852</v>
      </c>
      <c r="D56" s="17">
        <v>2000</v>
      </c>
      <c r="E56" s="17">
        <v>2000</v>
      </c>
      <c r="F56" s="17" t="s">
        <v>850</v>
      </c>
      <c r="G56" s="17" t="s">
        <v>632</v>
      </c>
      <c r="H56" s="17" t="s">
        <v>633</v>
      </c>
      <c r="I56" s="17" t="s">
        <v>305</v>
      </c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35"/>
      <c r="AF56" s="5">
        <f t="shared" si="6"/>
        <v>0</v>
      </c>
      <c r="AG56" s="35" t="s">
        <v>839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2</v>
      </c>
      <c r="AY56" s="5">
        <v>0</v>
      </c>
      <c r="AZ56" s="5">
        <v>0</v>
      </c>
      <c r="BA56" s="5">
        <v>0</v>
      </c>
      <c r="BB56" s="5">
        <v>0</v>
      </c>
      <c r="BC56" s="35">
        <v>115.5</v>
      </c>
      <c r="BD56" s="5">
        <f t="shared" si="8"/>
        <v>2</v>
      </c>
      <c r="BE56" s="35">
        <f t="shared" si="9"/>
        <v>117.5</v>
      </c>
      <c r="BF56" s="35">
        <f t="shared" si="10"/>
        <v>117.5</v>
      </c>
      <c r="BG56" s="35">
        <f t="shared" si="11"/>
        <v>19.76352998575214</v>
      </c>
    </row>
    <row r="57" spans="1:59" ht="60" x14ac:dyDescent="0.25">
      <c r="A57" s="5">
        <v>6</v>
      </c>
      <c r="B57" s="17" t="s">
        <v>853</v>
      </c>
      <c r="C57" s="17" t="s">
        <v>854</v>
      </c>
      <c r="D57" s="17">
        <v>1986</v>
      </c>
      <c r="E57" s="17">
        <v>1985</v>
      </c>
      <c r="F57" s="17" t="s">
        <v>855</v>
      </c>
      <c r="G57" s="17" t="s">
        <v>12</v>
      </c>
      <c r="H57" s="17" t="s">
        <v>580</v>
      </c>
      <c r="I57" s="17" t="s">
        <v>74</v>
      </c>
      <c r="J57" s="5">
        <v>0</v>
      </c>
      <c r="K57" s="5">
        <v>0</v>
      </c>
      <c r="L57" s="5">
        <v>2</v>
      </c>
      <c r="M57" s="5">
        <v>2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50</v>
      </c>
      <c r="Y57" s="5">
        <v>50</v>
      </c>
      <c r="Z57" s="5">
        <v>0</v>
      </c>
      <c r="AA57" s="5">
        <v>0</v>
      </c>
      <c r="AB57" s="5">
        <v>0</v>
      </c>
      <c r="AC57" s="5">
        <v>50</v>
      </c>
      <c r="AD57" s="5">
        <v>0</v>
      </c>
      <c r="AE57" s="35">
        <v>129.55999755859375</v>
      </c>
      <c r="AF57" s="5">
        <f t="shared" si="6"/>
        <v>154</v>
      </c>
      <c r="AG57" s="35">
        <f t="shared" si="7"/>
        <v>283.55999755859375</v>
      </c>
      <c r="AH57" s="5">
        <v>0</v>
      </c>
      <c r="AI57" s="5">
        <v>0</v>
      </c>
      <c r="AJ57" s="5">
        <v>2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2</v>
      </c>
      <c r="AQ57" s="5">
        <v>0</v>
      </c>
      <c r="AR57" s="5">
        <v>0</v>
      </c>
      <c r="AS57" s="5">
        <v>2</v>
      </c>
      <c r="AT57" s="5">
        <v>0</v>
      </c>
      <c r="AU57" s="5">
        <v>0</v>
      </c>
      <c r="AV57" s="5">
        <v>2</v>
      </c>
      <c r="AW57" s="5">
        <v>0</v>
      </c>
      <c r="AX57" s="5">
        <v>0</v>
      </c>
      <c r="AY57" s="5">
        <v>0</v>
      </c>
      <c r="AZ57" s="5">
        <v>0</v>
      </c>
      <c r="BA57" s="5">
        <v>2</v>
      </c>
      <c r="BB57" s="5">
        <v>0</v>
      </c>
      <c r="BC57" s="35">
        <v>119.29000091552734</v>
      </c>
      <c r="BD57" s="5">
        <f t="shared" si="8"/>
        <v>10</v>
      </c>
      <c r="BE57" s="35">
        <f t="shared" si="9"/>
        <v>129.29000091552734</v>
      </c>
      <c r="BF57" s="35">
        <f t="shared" si="10"/>
        <v>129.29000091552734</v>
      </c>
      <c r="BG57" s="35">
        <f t="shared" si="11"/>
        <v>31.780654480890895</v>
      </c>
    </row>
    <row r="58" spans="1:59" ht="60" x14ac:dyDescent="0.25">
      <c r="A58" s="5">
        <v>7</v>
      </c>
      <c r="B58" s="17" t="s">
        <v>857</v>
      </c>
      <c r="C58" s="17" t="s">
        <v>858</v>
      </c>
      <c r="D58" s="17">
        <v>2003</v>
      </c>
      <c r="E58" s="17">
        <v>2002</v>
      </c>
      <c r="F58" s="17" t="s">
        <v>859</v>
      </c>
      <c r="G58" s="17" t="s">
        <v>99</v>
      </c>
      <c r="H58" s="17" t="s">
        <v>100</v>
      </c>
      <c r="I58" s="17" t="s">
        <v>101</v>
      </c>
      <c r="J58" s="5">
        <v>0</v>
      </c>
      <c r="K58" s="5">
        <v>2</v>
      </c>
      <c r="L58" s="5">
        <v>2</v>
      </c>
      <c r="M58" s="5">
        <v>0</v>
      </c>
      <c r="N58" s="5">
        <v>0</v>
      </c>
      <c r="O58" s="5">
        <v>0</v>
      </c>
      <c r="P58" s="5">
        <v>2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</v>
      </c>
      <c r="W58" s="5">
        <v>2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2</v>
      </c>
      <c r="AD58" s="5">
        <v>0</v>
      </c>
      <c r="AE58" s="35">
        <v>128.83999633789062</v>
      </c>
      <c r="AF58" s="5">
        <f t="shared" si="6"/>
        <v>12</v>
      </c>
      <c r="AG58" s="35">
        <f t="shared" si="7"/>
        <v>140.83999633789063</v>
      </c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35"/>
      <c r="BD58" s="5">
        <f t="shared" si="8"/>
        <v>0</v>
      </c>
      <c r="BE58" s="35" t="s">
        <v>839</v>
      </c>
      <c r="BF58" s="35">
        <f t="shared" si="10"/>
        <v>140.83999633789063</v>
      </c>
      <c r="BG58" s="35">
        <f t="shared" si="11"/>
        <v>43.553149996648386</v>
      </c>
    </row>
    <row r="60" spans="1:59" ht="18.75" x14ac:dyDescent="0.25">
      <c r="A60" s="21" t="s">
        <v>884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59" x14ac:dyDescent="0.25">
      <c r="A61" s="26" t="s">
        <v>830</v>
      </c>
      <c r="B61" s="26" t="s">
        <v>1</v>
      </c>
      <c r="C61" s="26" t="s">
        <v>2</v>
      </c>
      <c r="D61" s="26" t="s">
        <v>441</v>
      </c>
      <c r="E61" s="26" t="s">
        <v>442</v>
      </c>
      <c r="F61" s="26" t="s">
        <v>3</v>
      </c>
      <c r="G61" s="26" t="s">
        <v>4</v>
      </c>
      <c r="H61" s="26" t="s">
        <v>5</v>
      </c>
      <c r="I61" s="26" t="s">
        <v>6</v>
      </c>
      <c r="J61" s="28" t="s">
        <v>832</v>
      </c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30"/>
      <c r="AH61" s="28" t="s">
        <v>836</v>
      </c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30"/>
      <c r="BF61" s="26" t="s">
        <v>837</v>
      </c>
      <c r="BG61" s="26" t="s">
        <v>838</v>
      </c>
    </row>
    <row r="62" spans="1:59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>
        <v>1</v>
      </c>
      <c r="K62" s="31">
        <v>2</v>
      </c>
      <c r="L62" s="31">
        <v>3</v>
      </c>
      <c r="M62" s="31">
        <v>4</v>
      </c>
      <c r="N62" s="31">
        <v>5</v>
      </c>
      <c r="O62" s="31">
        <v>6</v>
      </c>
      <c r="P62" s="31">
        <v>7</v>
      </c>
      <c r="Q62" s="31">
        <v>8</v>
      </c>
      <c r="R62" s="31">
        <v>9</v>
      </c>
      <c r="S62" s="31">
        <v>10</v>
      </c>
      <c r="T62" s="31">
        <v>11</v>
      </c>
      <c r="U62" s="31">
        <v>12</v>
      </c>
      <c r="V62" s="31">
        <v>13</v>
      </c>
      <c r="W62" s="31">
        <v>14</v>
      </c>
      <c r="X62" s="31">
        <v>15</v>
      </c>
      <c r="Y62" s="31">
        <v>16</v>
      </c>
      <c r="Z62" s="31">
        <v>17</v>
      </c>
      <c r="AA62" s="31">
        <v>18</v>
      </c>
      <c r="AB62" s="31">
        <v>19</v>
      </c>
      <c r="AC62" s="31">
        <v>20</v>
      </c>
      <c r="AD62" s="31">
        <v>21</v>
      </c>
      <c r="AE62" s="31" t="s">
        <v>833</v>
      </c>
      <c r="AF62" s="31" t="s">
        <v>834</v>
      </c>
      <c r="AG62" s="31" t="s">
        <v>835</v>
      </c>
      <c r="AH62" s="31">
        <v>1</v>
      </c>
      <c r="AI62" s="31">
        <v>2</v>
      </c>
      <c r="AJ62" s="31">
        <v>3</v>
      </c>
      <c r="AK62" s="31">
        <v>4</v>
      </c>
      <c r="AL62" s="31">
        <v>5</v>
      </c>
      <c r="AM62" s="31">
        <v>6</v>
      </c>
      <c r="AN62" s="31">
        <v>7</v>
      </c>
      <c r="AO62" s="31">
        <v>8</v>
      </c>
      <c r="AP62" s="31">
        <v>9</v>
      </c>
      <c r="AQ62" s="31">
        <v>10</v>
      </c>
      <c r="AR62" s="31">
        <v>11</v>
      </c>
      <c r="AS62" s="31">
        <v>12</v>
      </c>
      <c r="AT62" s="31">
        <v>13</v>
      </c>
      <c r="AU62" s="31">
        <v>14</v>
      </c>
      <c r="AV62" s="31">
        <v>15</v>
      </c>
      <c r="AW62" s="31">
        <v>16</v>
      </c>
      <c r="AX62" s="31">
        <v>17</v>
      </c>
      <c r="AY62" s="31">
        <v>18</v>
      </c>
      <c r="AZ62" s="31">
        <v>19</v>
      </c>
      <c r="BA62" s="31">
        <v>20</v>
      </c>
      <c r="BB62" s="31">
        <v>21</v>
      </c>
      <c r="BC62" s="31" t="s">
        <v>833</v>
      </c>
      <c r="BD62" s="31" t="s">
        <v>834</v>
      </c>
      <c r="BE62" s="31" t="s">
        <v>835</v>
      </c>
      <c r="BF62" s="27"/>
      <c r="BG62" s="27"/>
    </row>
    <row r="63" spans="1:59" ht="45" x14ac:dyDescent="0.25">
      <c r="A63" s="32">
        <v>1</v>
      </c>
      <c r="B63" s="33" t="s">
        <v>219</v>
      </c>
      <c r="C63" s="33">
        <v>1999</v>
      </c>
      <c r="D63" s="33">
        <v>1999</v>
      </c>
      <c r="E63" s="33">
        <v>1999</v>
      </c>
      <c r="F63" s="33" t="s">
        <v>77</v>
      </c>
      <c r="G63" s="33" t="s">
        <v>12</v>
      </c>
      <c r="H63" s="33" t="s">
        <v>220</v>
      </c>
      <c r="I63" s="33" t="s">
        <v>221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4">
        <v>90.099998474121094</v>
      </c>
      <c r="AF63" s="32">
        <f t="shared" ref="AF63:AF82" si="12">SUM(J63:AD63)</f>
        <v>0</v>
      </c>
      <c r="AG63" s="34">
        <f t="shared" ref="AG63:AG82" si="13">AE63+AF63</f>
        <v>90.099998474121094</v>
      </c>
      <c r="AH63" s="32">
        <v>0</v>
      </c>
      <c r="AI63" s="32">
        <v>0</v>
      </c>
      <c r="AJ63" s="32">
        <v>0</v>
      </c>
      <c r="AK63" s="32">
        <v>0</v>
      </c>
      <c r="AL63" s="32">
        <v>2</v>
      </c>
      <c r="AM63" s="32">
        <v>0</v>
      </c>
      <c r="AN63" s="32">
        <v>0</v>
      </c>
      <c r="AO63" s="32">
        <v>0</v>
      </c>
      <c r="AP63" s="32">
        <v>0</v>
      </c>
      <c r="AQ63" s="32">
        <v>0</v>
      </c>
      <c r="AR63" s="32">
        <v>0</v>
      </c>
      <c r="AS63" s="32">
        <v>0</v>
      </c>
      <c r="AT63" s="32">
        <v>0</v>
      </c>
      <c r="AU63" s="32">
        <v>0</v>
      </c>
      <c r="AV63" s="32">
        <v>0</v>
      </c>
      <c r="AW63" s="32">
        <v>0</v>
      </c>
      <c r="AX63" s="32">
        <v>0</v>
      </c>
      <c r="AY63" s="32">
        <v>0</v>
      </c>
      <c r="AZ63" s="32">
        <v>0</v>
      </c>
      <c r="BA63" s="32">
        <v>2</v>
      </c>
      <c r="BB63" s="32">
        <v>0</v>
      </c>
      <c r="BC63" s="34">
        <v>90.650001525878906</v>
      </c>
      <c r="BD63" s="32">
        <f t="shared" ref="BD63:BD82" si="14">SUM(AH63:BB63)</f>
        <v>4</v>
      </c>
      <c r="BE63" s="34">
        <f t="shared" ref="BE63:BE82" si="15">BC63+BD63</f>
        <v>94.650001525878906</v>
      </c>
      <c r="BF63" s="34">
        <f t="shared" ref="BF63:BF82" si="16">MIN(BE63,AG63)</f>
        <v>90.099998474121094</v>
      </c>
      <c r="BG63" s="34">
        <f t="shared" ref="BG63:BG82" si="17">IF( AND(ISNUMBER(BF$63),ISNUMBER(BF63)),(BF63-BF$63)/BF$63*100,"")</f>
        <v>0</v>
      </c>
    </row>
    <row r="64" spans="1:59" ht="60" x14ac:dyDescent="0.25">
      <c r="A64" s="5">
        <v>2</v>
      </c>
      <c r="B64" s="17" t="s">
        <v>361</v>
      </c>
      <c r="C64" s="17">
        <v>2001</v>
      </c>
      <c r="D64" s="17">
        <v>2001</v>
      </c>
      <c r="E64" s="17">
        <v>2001</v>
      </c>
      <c r="F64" s="17" t="s">
        <v>77</v>
      </c>
      <c r="G64" s="17" t="s">
        <v>49</v>
      </c>
      <c r="H64" s="17" t="s">
        <v>362</v>
      </c>
      <c r="I64" s="17" t="s">
        <v>363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35">
        <v>93.540000915527344</v>
      </c>
      <c r="AF64" s="5">
        <f t="shared" si="12"/>
        <v>0</v>
      </c>
      <c r="AG64" s="35">
        <f t="shared" si="13"/>
        <v>93.540000915527344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2</v>
      </c>
      <c r="BA64" s="5">
        <v>0</v>
      </c>
      <c r="BB64" s="5">
        <v>0</v>
      </c>
      <c r="BC64" s="35">
        <v>93.459999084472656</v>
      </c>
      <c r="BD64" s="5">
        <f t="shared" si="14"/>
        <v>2</v>
      </c>
      <c r="BE64" s="35">
        <f t="shared" si="15"/>
        <v>95.459999084472656</v>
      </c>
      <c r="BF64" s="35">
        <f t="shared" si="16"/>
        <v>93.540000915527344</v>
      </c>
      <c r="BG64" s="35">
        <f t="shared" si="17"/>
        <v>3.8179827965194715</v>
      </c>
    </row>
    <row r="65" spans="1:59" ht="45" x14ac:dyDescent="0.25">
      <c r="A65" s="5">
        <v>3</v>
      </c>
      <c r="B65" s="17" t="s">
        <v>275</v>
      </c>
      <c r="C65" s="17">
        <v>1998</v>
      </c>
      <c r="D65" s="17">
        <v>1998</v>
      </c>
      <c r="E65" s="17">
        <v>1998</v>
      </c>
      <c r="F65" s="17" t="s">
        <v>77</v>
      </c>
      <c r="G65" s="17" t="s">
        <v>49</v>
      </c>
      <c r="H65" s="17" t="s">
        <v>100</v>
      </c>
      <c r="I65" s="17" t="s">
        <v>276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</v>
      </c>
      <c r="Y65" s="5">
        <v>0</v>
      </c>
      <c r="Z65" s="5">
        <v>0</v>
      </c>
      <c r="AA65" s="5">
        <v>0</v>
      </c>
      <c r="AB65" s="5">
        <v>0</v>
      </c>
      <c r="AC65" s="5">
        <v>2</v>
      </c>
      <c r="AD65" s="5">
        <v>0</v>
      </c>
      <c r="AE65" s="35">
        <v>113.01999664306641</v>
      </c>
      <c r="AF65" s="5">
        <f t="shared" si="12"/>
        <v>4</v>
      </c>
      <c r="AG65" s="35">
        <f t="shared" si="13"/>
        <v>117.01999664306641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35">
        <v>100.48999786376953</v>
      </c>
      <c r="BD65" s="5">
        <f t="shared" si="14"/>
        <v>0</v>
      </c>
      <c r="BE65" s="35">
        <f t="shared" si="15"/>
        <v>100.48999786376953</v>
      </c>
      <c r="BF65" s="35">
        <f t="shared" si="16"/>
        <v>100.48999786376953</v>
      </c>
      <c r="BG65" s="35">
        <f t="shared" si="17"/>
        <v>11.531631038409726</v>
      </c>
    </row>
    <row r="66" spans="1:59" ht="75" x14ac:dyDescent="0.25">
      <c r="A66" s="5">
        <v>4</v>
      </c>
      <c r="B66" s="17" t="s">
        <v>281</v>
      </c>
      <c r="C66" s="17">
        <v>2001</v>
      </c>
      <c r="D66" s="17">
        <v>2001</v>
      </c>
      <c r="E66" s="17">
        <v>2001</v>
      </c>
      <c r="F66" s="17" t="s">
        <v>77</v>
      </c>
      <c r="G66" s="17" t="s">
        <v>12</v>
      </c>
      <c r="H66" s="17" t="s">
        <v>282</v>
      </c>
      <c r="I66" s="17" t="s">
        <v>283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2</v>
      </c>
      <c r="AD66" s="5">
        <v>0</v>
      </c>
      <c r="AE66" s="35">
        <v>98.569999694824219</v>
      </c>
      <c r="AF66" s="5">
        <f t="shared" si="12"/>
        <v>2</v>
      </c>
      <c r="AG66" s="35">
        <f t="shared" si="13"/>
        <v>100.56999969482422</v>
      </c>
      <c r="AH66" s="5">
        <v>0</v>
      </c>
      <c r="AI66" s="5">
        <v>0</v>
      </c>
      <c r="AJ66" s="5">
        <v>0</v>
      </c>
      <c r="AK66" s="5">
        <v>2</v>
      </c>
      <c r="AL66" s="5">
        <v>0</v>
      </c>
      <c r="AM66" s="5">
        <v>0</v>
      </c>
      <c r="AN66" s="5">
        <v>0</v>
      </c>
      <c r="AO66" s="5">
        <v>0</v>
      </c>
      <c r="AP66" s="5">
        <v>2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2</v>
      </c>
      <c r="AZ66" s="5">
        <v>0</v>
      </c>
      <c r="BA66" s="5">
        <v>0</v>
      </c>
      <c r="BB66" s="5">
        <v>0</v>
      </c>
      <c r="BC66" s="35">
        <v>103.93000030517578</v>
      </c>
      <c r="BD66" s="5">
        <f t="shared" si="14"/>
        <v>6</v>
      </c>
      <c r="BE66" s="35">
        <f t="shared" si="15"/>
        <v>109.93000030517578</v>
      </c>
      <c r="BF66" s="35">
        <f t="shared" si="16"/>
        <v>100.56999969482422</v>
      </c>
      <c r="BG66" s="35">
        <f t="shared" si="17"/>
        <v>11.620423305234976</v>
      </c>
    </row>
    <row r="67" spans="1:59" ht="45" x14ac:dyDescent="0.25">
      <c r="A67" s="5">
        <v>5</v>
      </c>
      <c r="B67" s="17" t="s">
        <v>236</v>
      </c>
      <c r="C67" s="17">
        <v>2005</v>
      </c>
      <c r="D67" s="17">
        <v>2005</v>
      </c>
      <c r="E67" s="17">
        <v>2005</v>
      </c>
      <c r="F67" s="17">
        <v>2</v>
      </c>
      <c r="G67" s="17" t="s">
        <v>18</v>
      </c>
      <c r="H67" s="17" t="s">
        <v>19</v>
      </c>
      <c r="I67" s="17" t="s">
        <v>20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5">
        <v>105.65000152587891</v>
      </c>
      <c r="AF67" s="5">
        <f t="shared" si="12"/>
        <v>0</v>
      </c>
      <c r="AG67" s="35">
        <f t="shared" si="13"/>
        <v>105.65000152587891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2</v>
      </c>
      <c r="AY67" s="5">
        <v>0</v>
      </c>
      <c r="AZ67" s="5">
        <v>0</v>
      </c>
      <c r="BA67" s="5">
        <v>0</v>
      </c>
      <c r="BB67" s="5">
        <v>0</v>
      </c>
      <c r="BC67" s="35">
        <v>99.449996948242188</v>
      </c>
      <c r="BD67" s="5">
        <f t="shared" si="14"/>
        <v>2</v>
      </c>
      <c r="BE67" s="35">
        <f t="shared" si="15"/>
        <v>101.44999694824219</v>
      </c>
      <c r="BF67" s="35">
        <f t="shared" si="16"/>
        <v>101.44999694824219</v>
      </c>
      <c r="BG67" s="35">
        <f t="shared" si="17"/>
        <v>12.597112837222843</v>
      </c>
    </row>
    <row r="68" spans="1:59" ht="90" x14ac:dyDescent="0.25">
      <c r="A68" s="5">
        <v>6</v>
      </c>
      <c r="B68" s="17" t="s">
        <v>349</v>
      </c>
      <c r="C68" s="17">
        <v>2001</v>
      </c>
      <c r="D68" s="17">
        <v>2001</v>
      </c>
      <c r="E68" s="17">
        <v>2001</v>
      </c>
      <c r="F68" s="17" t="s">
        <v>77</v>
      </c>
      <c r="G68" s="17" t="s">
        <v>49</v>
      </c>
      <c r="H68" s="17" t="s">
        <v>346</v>
      </c>
      <c r="I68" s="17" t="s">
        <v>347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2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35">
        <v>100.54000091552734</v>
      </c>
      <c r="AF68" s="5">
        <f t="shared" si="12"/>
        <v>2</v>
      </c>
      <c r="AG68" s="35">
        <f t="shared" si="13"/>
        <v>102.54000091552734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35">
        <v>101.77999877929687</v>
      </c>
      <c r="BD68" s="5">
        <f t="shared" si="14"/>
        <v>0</v>
      </c>
      <c r="BE68" s="35">
        <f t="shared" si="15"/>
        <v>101.77999877929687</v>
      </c>
      <c r="BF68" s="35">
        <f t="shared" si="16"/>
        <v>101.77999877929687</v>
      </c>
      <c r="BG68" s="35">
        <f t="shared" si="17"/>
        <v>12.963374587104529</v>
      </c>
    </row>
    <row r="69" spans="1:59" ht="60" x14ac:dyDescent="0.25">
      <c r="A69" s="5">
        <v>7</v>
      </c>
      <c r="B69" s="17" t="s">
        <v>254</v>
      </c>
      <c r="C69" s="17">
        <v>2003</v>
      </c>
      <c r="D69" s="17">
        <v>2003</v>
      </c>
      <c r="E69" s="17">
        <v>2003</v>
      </c>
      <c r="F69" s="17" t="s">
        <v>77</v>
      </c>
      <c r="G69" s="17" t="s">
        <v>111</v>
      </c>
      <c r="H69" s="17" t="s">
        <v>112</v>
      </c>
      <c r="I69" s="17" t="s">
        <v>255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2</v>
      </c>
      <c r="AC69" s="5">
        <v>0</v>
      </c>
      <c r="AD69" s="5">
        <v>0</v>
      </c>
      <c r="AE69" s="35">
        <v>101.94999694824219</v>
      </c>
      <c r="AF69" s="5">
        <f t="shared" si="12"/>
        <v>2</v>
      </c>
      <c r="AG69" s="35">
        <f t="shared" si="13"/>
        <v>103.94999694824219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2</v>
      </c>
      <c r="BA69" s="5">
        <v>0</v>
      </c>
      <c r="BB69" s="5">
        <v>0</v>
      </c>
      <c r="BC69" s="35">
        <v>105.87999725341797</v>
      </c>
      <c r="BD69" s="5">
        <f t="shared" si="14"/>
        <v>2</v>
      </c>
      <c r="BE69" s="35">
        <f t="shared" si="15"/>
        <v>107.87999725341797</v>
      </c>
      <c r="BF69" s="35">
        <f t="shared" si="16"/>
        <v>103.94999694824219</v>
      </c>
      <c r="BG69" s="35">
        <f t="shared" si="17"/>
        <v>15.371807667787197</v>
      </c>
    </row>
    <row r="70" spans="1:59" ht="30" x14ac:dyDescent="0.25">
      <c r="A70" s="5">
        <v>8</v>
      </c>
      <c r="B70" s="17" t="s">
        <v>124</v>
      </c>
      <c r="C70" s="17">
        <v>1988</v>
      </c>
      <c r="D70" s="17">
        <v>1988</v>
      </c>
      <c r="E70" s="17">
        <v>1988</v>
      </c>
      <c r="F70" s="17">
        <v>1</v>
      </c>
      <c r="G70" s="17" t="s">
        <v>12</v>
      </c>
      <c r="H70" s="17" t="s">
        <v>121</v>
      </c>
      <c r="I70" s="17" t="s">
        <v>122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35">
        <v>105.37999725341797</v>
      </c>
      <c r="AF70" s="5">
        <f t="shared" si="12"/>
        <v>0</v>
      </c>
      <c r="AG70" s="35">
        <f t="shared" si="13"/>
        <v>105.37999725341797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2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35">
        <v>113.25</v>
      </c>
      <c r="BD70" s="5">
        <f t="shared" si="14"/>
        <v>2</v>
      </c>
      <c r="BE70" s="35">
        <f t="shared" si="15"/>
        <v>115.25</v>
      </c>
      <c r="BF70" s="35">
        <f t="shared" si="16"/>
        <v>105.37999725341797</v>
      </c>
      <c r="BG70" s="35">
        <f t="shared" si="17"/>
        <v>16.958933449577874</v>
      </c>
    </row>
    <row r="71" spans="1:59" ht="45" x14ac:dyDescent="0.25">
      <c r="A71" s="5">
        <v>9</v>
      </c>
      <c r="B71" s="17" t="s">
        <v>328</v>
      </c>
      <c r="C71" s="17">
        <v>1971</v>
      </c>
      <c r="D71" s="17">
        <v>1971</v>
      </c>
      <c r="E71" s="17">
        <v>1971</v>
      </c>
      <c r="F71" s="17" t="s">
        <v>54</v>
      </c>
      <c r="G71" s="17" t="s">
        <v>12</v>
      </c>
      <c r="H71" s="17" t="s">
        <v>73</v>
      </c>
      <c r="I71" s="17" t="s">
        <v>74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5">
        <v>108.59999847412109</v>
      </c>
      <c r="AF71" s="5">
        <f t="shared" si="12"/>
        <v>0</v>
      </c>
      <c r="AG71" s="35">
        <f t="shared" si="13"/>
        <v>108.59999847412109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2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2</v>
      </c>
      <c r="AW71" s="5">
        <v>0</v>
      </c>
      <c r="AX71" s="5">
        <v>0</v>
      </c>
      <c r="AY71" s="5">
        <v>0</v>
      </c>
      <c r="AZ71" s="5">
        <v>2</v>
      </c>
      <c r="BA71" s="5">
        <v>2</v>
      </c>
      <c r="BB71" s="5">
        <v>0</v>
      </c>
      <c r="BC71" s="35">
        <v>114.23000335693359</v>
      </c>
      <c r="BD71" s="5">
        <f t="shared" si="14"/>
        <v>8</v>
      </c>
      <c r="BE71" s="35">
        <f t="shared" si="15"/>
        <v>122.23000335693359</v>
      </c>
      <c r="BF71" s="35">
        <f t="shared" si="16"/>
        <v>108.59999847412109</v>
      </c>
      <c r="BG71" s="35">
        <f t="shared" si="17"/>
        <v>20.532741746176221</v>
      </c>
    </row>
    <row r="72" spans="1:59" ht="30" x14ac:dyDescent="0.25">
      <c r="A72" s="5">
        <v>10</v>
      </c>
      <c r="B72" s="17" t="s">
        <v>240</v>
      </c>
      <c r="C72" s="17">
        <v>1978</v>
      </c>
      <c r="D72" s="17">
        <v>1978</v>
      </c>
      <c r="E72" s="17">
        <v>1978</v>
      </c>
      <c r="F72" s="17" t="s">
        <v>77</v>
      </c>
      <c r="G72" s="17" t="s">
        <v>12</v>
      </c>
      <c r="H72" s="17" t="s">
        <v>68</v>
      </c>
      <c r="I72" s="17" t="s">
        <v>69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35">
        <v>109.31999969482422</v>
      </c>
      <c r="AF72" s="5">
        <f t="shared" si="12"/>
        <v>0</v>
      </c>
      <c r="AG72" s="35">
        <f t="shared" si="13"/>
        <v>109.31999969482422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5">
        <v>112.08999633789062</v>
      </c>
      <c r="BD72" s="5">
        <f t="shared" si="14"/>
        <v>0</v>
      </c>
      <c r="BE72" s="35">
        <f t="shared" si="15"/>
        <v>112.08999633789062</v>
      </c>
      <c r="BF72" s="35">
        <f t="shared" si="16"/>
        <v>109.31999969482422</v>
      </c>
      <c r="BG72" s="35">
        <f t="shared" si="17"/>
        <v>21.331855212210215</v>
      </c>
    </row>
    <row r="73" spans="1:59" ht="45" x14ac:dyDescent="0.25">
      <c r="A73" s="5">
        <v>11</v>
      </c>
      <c r="B73" s="17" t="s">
        <v>387</v>
      </c>
      <c r="C73" s="17">
        <v>1984</v>
      </c>
      <c r="D73" s="17">
        <v>1984</v>
      </c>
      <c r="E73" s="17">
        <v>1984</v>
      </c>
      <c r="F73" s="17">
        <v>1</v>
      </c>
      <c r="G73" s="17" t="s">
        <v>12</v>
      </c>
      <c r="H73" s="17" t="s">
        <v>73</v>
      </c>
      <c r="I73" s="17" t="s">
        <v>74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2</v>
      </c>
      <c r="T73" s="5">
        <v>2</v>
      </c>
      <c r="U73" s="5">
        <v>0</v>
      </c>
      <c r="V73" s="5">
        <v>0</v>
      </c>
      <c r="W73" s="5">
        <v>0</v>
      </c>
      <c r="X73" s="5">
        <v>0</v>
      </c>
      <c r="Y73" s="5">
        <v>2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35">
        <v>109.51000213623047</v>
      </c>
      <c r="AF73" s="5">
        <f t="shared" si="12"/>
        <v>6</v>
      </c>
      <c r="AG73" s="35">
        <f t="shared" si="13"/>
        <v>115.51000213623047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35">
        <v>109.43000030517578</v>
      </c>
      <c r="BD73" s="5">
        <f t="shared" si="14"/>
        <v>0</v>
      </c>
      <c r="BE73" s="35">
        <f t="shared" si="15"/>
        <v>109.43000030517578</v>
      </c>
      <c r="BF73" s="35">
        <f t="shared" si="16"/>
        <v>109.43000030517578</v>
      </c>
      <c r="BG73" s="35">
        <f t="shared" si="17"/>
        <v>21.453942462170776</v>
      </c>
    </row>
    <row r="74" spans="1:59" ht="45" x14ac:dyDescent="0.25">
      <c r="A74" s="5">
        <v>12</v>
      </c>
      <c r="B74" s="17" t="s">
        <v>203</v>
      </c>
      <c r="C74" s="17">
        <v>2006</v>
      </c>
      <c r="D74" s="17">
        <v>2006</v>
      </c>
      <c r="E74" s="17">
        <v>2006</v>
      </c>
      <c r="F74" s="17">
        <v>2</v>
      </c>
      <c r="G74" s="17" t="s">
        <v>41</v>
      </c>
      <c r="H74" s="17" t="s">
        <v>204</v>
      </c>
      <c r="I74" s="17" t="s">
        <v>205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2</v>
      </c>
      <c r="AA74" s="5">
        <v>0</v>
      </c>
      <c r="AB74" s="5">
        <v>0</v>
      </c>
      <c r="AC74" s="5">
        <v>2</v>
      </c>
      <c r="AD74" s="5">
        <v>0</v>
      </c>
      <c r="AE74" s="35">
        <v>112.30000305175781</v>
      </c>
      <c r="AF74" s="5">
        <f t="shared" si="12"/>
        <v>4</v>
      </c>
      <c r="AG74" s="35">
        <f t="shared" si="13"/>
        <v>116.30000305175781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5">
        <v>110.69000244140625</v>
      </c>
      <c r="BD74" s="5">
        <f t="shared" si="14"/>
        <v>0</v>
      </c>
      <c r="BE74" s="35">
        <f t="shared" si="15"/>
        <v>110.69000244140625</v>
      </c>
      <c r="BF74" s="35">
        <f t="shared" si="16"/>
        <v>110.69000244140625</v>
      </c>
      <c r="BG74" s="35">
        <f t="shared" si="17"/>
        <v>22.852391027730267</v>
      </c>
    </row>
    <row r="75" spans="1:59" ht="45" x14ac:dyDescent="0.25">
      <c r="A75" s="5">
        <v>13</v>
      </c>
      <c r="B75" s="17" t="s">
        <v>330</v>
      </c>
      <c r="C75" s="17">
        <v>1996</v>
      </c>
      <c r="D75" s="17">
        <v>1996</v>
      </c>
      <c r="E75" s="17">
        <v>1996</v>
      </c>
      <c r="F75" s="17" t="s">
        <v>77</v>
      </c>
      <c r="G75" s="17" t="s">
        <v>12</v>
      </c>
      <c r="H75" s="17" t="s">
        <v>331</v>
      </c>
      <c r="I75" s="17" t="s">
        <v>79</v>
      </c>
      <c r="J75" s="5">
        <v>0</v>
      </c>
      <c r="K75" s="5">
        <v>0</v>
      </c>
      <c r="L75" s="5">
        <v>2</v>
      </c>
      <c r="M75" s="5">
        <v>2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35">
        <v>110.73000335693359</v>
      </c>
      <c r="AF75" s="5">
        <f t="shared" si="12"/>
        <v>4</v>
      </c>
      <c r="AG75" s="35">
        <f t="shared" si="13"/>
        <v>114.73000335693359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  <c r="AO75" s="5">
        <v>0</v>
      </c>
      <c r="AP75" s="5">
        <v>0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0</v>
      </c>
      <c r="AZ75" s="5">
        <v>2</v>
      </c>
      <c r="BA75" s="5">
        <v>0</v>
      </c>
      <c r="BB75" s="5">
        <v>0</v>
      </c>
      <c r="BC75" s="35">
        <v>114.77999877929687</v>
      </c>
      <c r="BD75" s="5">
        <f t="shared" si="14"/>
        <v>2</v>
      </c>
      <c r="BE75" s="35">
        <f t="shared" si="15"/>
        <v>116.77999877929687</v>
      </c>
      <c r="BF75" s="35">
        <f t="shared" si="16"/>
        <v>114.73000335693359</v>
      </c>
      <c r="BG75" s="35">
        <f t="shared" si="17"/>
        <v>27.336298890045857</v>
      </c>
    </row>
    <row r="76" spans="1:59" x14ac:dyDescent="0.25">
      <c r="A76" s="5">
        <v>14</v>
      </c>
      <c r="B76" s="17" t="s">
        <v>389</v>
      </c>
      <c r="C76" s="17">
        <v>1993</v>
      </c>
      <c r="D76" s="17">
        <v>1993</v>
      </c>
      <c r="E76" s="17">
        <v>1993</v>
      </c>
      <c r="F76" s="17" t="s">
        <v>77</v>
      </c>
      <c r="G76" s="17" t="s">
        <v>12</v>
      </c>
      <c r="H76" s="17" t="s">
        <v>90</v>
      </c>
      <c r="I76" s="17" t="s">
        <v>106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2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2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5">
        <v>112.08999633789062</v>
      </c>
      <c r="AF76" s="5">
        <f t="shared" si="12"/>
        <v>4</v>
      </c>
      <c r="AG76" s="35">
        <f t="shared" si="13"/>
        <v>116.08999633789062</v>
      </c>
      <c r="AH76" s="5">
        <v>0</v>
      </c>
      <c r="AI76" s="5">
        <v>0</v>
      </c>
      <c r="AJ76" s="5">
        <v>0</v>
      </c>
      <c r="AK76" s="5">
        <v>2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2</v>
      </c>
      <c r="AY76" s="5">
        <v>0</v>
      </c>
      <c r="AZ76" s="5">
        <v>0</v>
      </c>
      <c r="BA76" s="5">
        <v>0</v>
      </c>
      <c r="BB76" s="5">
        <v>0</v>
      </c>
      <c r="BC76" s="35">
        <v>113.55000305175781</v>
      </c>
      <c r="BD76" s="5">
        <f t="shared" si="14"/>
        <v>4</v>
      </c>
      <c r="BE76" s="35">
        <f t="shared" si="15"/>
        <v>117.55000305175781</v>
      </c>
      <c r="BF76" s="35">
        <f t="shared" si="16"/>
        <v>116.08999633789062</v>
      </c>
      <c r="BG76" s="35">
        <f t="shared" si="17"/>
        <v>28.845725087591973</v>
      </c>
    </row>
    <row r="77" spans="1:59" ht="30" x14ac:dyDescent="0.25">
      <c r="A77" s="5">
        <v>15</v>
      </c>
      <c r="B77" s="17" t="s">
        <v>266</v>
      </c>
      <c r="C77" s="17">
        <v>1998</v>
      </c>
      <c r="D77" s="17">
        <v>1998</v>
      </c>
      <c r="E77" s="17">
        <v>1998</v>
      </c>
      <c r="F77" s="17">
        <v>1</v>
      </c>
      <c r="G77" s="17" t="s">
        <v>12</v>
      </c>
      <c r="H77" s="17" t="s">
        <v>90</v>
      </c>
      <c r="I77" s="17" t="s">
        <v>267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5">
        <v>118.58000183105469</v>
      </c>
      <c r="AF77" s="5">
        <f t="shared" si="12"/>
        <v>0</v>
      </c>
      <c r="AG77" s="35">
        <f t="shared" si="13"/>
        <v>118.58000183105469</v>
      </c>
      <c r="AH77" s="5">
        <v>0</v>
      </c>
      <c r="AI77" s="5">
        <v>0</v>
      </c>
      <c r="AJ77" s="5">
        <v>0</v>
      </c>
      <c r="AK77" s="5">
        <v>2</v>
      </c>
      <c r="AL77" s="5">
        <v>0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35">
        <v>117.43000030517578</v>
      </c>
      <c r="BD77" s="5">
        <f t="shared" si="14"/>
        <v>2</v>
      </c>
      <c r="BE77" s="35">
        <f t="shared" si="15"/>
        <v>119.43000030517578</v>
      </c>
      <c r="BF77" s="35">
        <f t="shared" si="16"/>
        <v>118.58000183105469</v>
      </c>
      <c r="BG77" s="35">
        <f t="shared" si="17"/>
        <v>31.609327235575641</v>
      </c>
    </row>
    <row r="78" spans="1:59" ht="45" x14ac:dyDescent="0.25">
      <c r="A78" s="5">
        <v>16</v>
      </c>
      <c r="B78" s="17" t="s">
        <v>118</v>
      </c>
      <c r="C78" s="17">
        <v>1989</v>
      </c>
      <c r="D78" s="17">
        <v>1989</v>
      </c>
      <c r="E78" s="17">
        <v>1989</v>
      </c>
      <c r="F78" s="17" t="s">
        <v>11</v>
      </c>
      <c r="G78" s="17" t="s">
        <v>12</v>
      </c>
      <c r="H78" s="17" t="s">
        <v>73</v>
      </c>
      <c r="I78" s="17" t="s">
        <v>74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2</v>
      </c>
      <c r="X78" s="5">
        <v>50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35">
        <v>112.29000091552734</v>
      </c>
      <c r="AF78" s="5">
        <f t="shared" si="12"/>
        <v>52</v>
      </c>
      <c r="AG78" s="35">
        <f t="shared" si="13"/>
        <v>164.29000091552734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2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2</v>
      </c>
      <c r="BA78" s="5">
        <v>2</v>
      </c>
      <c r="BB78" s="5">
        <v>0</v>
      </c>
      <c r="BC78" s="35">
        <v>114.12000274658203</v>
      </c>
      <c r="BD78" s="5">
        <f t="shared" si="14"/>
        <v>6</v>
      </c>
      <c r="BE78" s="35">
        <f t="shared" si="15"/>
        <v>120.12000274658203</v>
      </c>
      <c r="BF78" s="35">
        <f t="shared" si="16"/>
        <v>120.12000274658203</v>
      </c>
      <c r="BG78" s="35">
        <f t="shared" si="17"/>
        <v>33.318540267326874</v>
      </c>
    </row>
    <row r="79" spans="1:59" x14ac:dyDescent="0.25">
      <c r="A79" s="5">
        <v>17</v>
      </c>
      <c r="B79" s="17" t="s">
        <v>247</v>
      </c>
      <c r="C79" s="17">
        <v>1994</v>
      </c>
      <c r="D79" s="17">
        <v>1994</v>
      </c>
      <c r="E79" s="17">
        <v>1994</v>
      </c>
      <c r="F79" s="17" t="s">
        <v>11</v>
      </c>
      <c r="G79" s="17" t="s">
        <v>12</v>
      </c>
      <c r="H79" s="17" t="s">
        <v>13</v>
      </c>
      <c r="I79" s="17" t="s">
        <v>248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2</v>
      </c>
      <c r="AA79" s="5">
        <v>0</v>
      </c>
      <c r="AB79" s="5">
        <v>0</v>
      </c>
      <c r="AC79" s="5">
        <v>2</v>
      </c>
      <c r="AD79" s="5">
        <v>0</v>
      </c>
      <c r="AE79" s="35">
        <v>120.33999633789062</v>
      </c>
      <c r="AF79" s="5">
        <f t="shared" si="12"/>
        <v>4</v>
      </c>
      <c r="AG79" s="35">
        <f t="shared" si="13"/>
        <v>124.33999633789062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2</v>
      </c>
      <c r="AZ79" s="5">
        <v>0</v>
      </c>
      <c r="BA79" s="5">
        <v>0</v>
      </c>
      <c r="BB79" s="5">
        <v>0</v>
      </c>
      <c r="BC79" s="35">
        <v>119.43000030517578</v>
      </c>
      <c r="BD79" s="5">
        <f t="shared" si="14"/>
        <v>2</v>
      </c>
      <c r="BE79" s="35">
        <f t="shared" si="15"/>
        <v>121.43000030517578</v>
      </c>
      <c r="BF79" s="35">
        <f t="shared" si="16"/>
        <v>121.43000030517578</v>
      </c>
      <c r="BG79" s="35">
        <f t="shared" si="17"/>
        <v>34.772477648879679</v>
      </c>
    </row>
    <row r="80" spans="1:59" ht="45" x14ac:dyDescent="0.25">
      <c r="A80" s="5">
        <v>18</v>
      </c>
      <c r="B80" s="17" t="s">
        <v>63</v>
      </c>
      <c r="C80" s="17">
        <v>2001</v>
      </c>
      <c r="D80" s="17">
        <v>2001</v>
      </c>
      <c r="E80" s="17">
        <v>2001</v>
      </c>
      <c r="F80" s="17">
        <v>2</v>
      </c>
      <c r="G80" s="17" t="s">
        <v>18</v>
      </c>
      <c r="H80" s="17" t="s">
        <v>19</v>
      </c>
      <c r="I80" s="17" t="s">
        <v>20</v>
      </c>
      <c r="J80" s="5">
        <v>0</v>
      </c>
      <c r="K80" s="5">
        <v>0</v>
      </c>
      <c r="L80" s="5">
        <v>0</v>
      </c>
      <c r="M80" s="5">
        <v>2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2</v>
      </c>
      <c r="T80" s="5">
        <v>0</v>
      </c>
      <c r="U80" s="5">
        <v>0</v>
      </c>
      <c r="V80" s="5">
        <v>0</v>
      </c>
      <c r="W80" s="5">
        <v>0</v>
      </c>
      <c r="X80" s="5">
        <v>2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5">
        <v>118.33000183105469</v>
      </c>
      <c r="AF80" s="5">
        <f t="shared" si="12"/>
        <v>6</v>
      </c>
      <c r="AG80" s="35">
        <f t="shared" si="13"/>
        <v>124.33000183105469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0</v>
      </c>
      <c r="AT80" s="5">
        <v>0</v>
      </c>
      <c r="AU80" s="5">
        <v>0</v>
      </c>
      <c r="AV80" s="5">
        <v>2</v>
      </c>
      <c r="AW80" s="5">
        <v>0</v>
      </c>
      <c r="AX80" s="5">
        <v>2</v>
      </c>
      <c r="AY80" s="5">
        <v>2</v>
      </c>
      <c r="AZ80" s="5">
        <v>2</v>
      </c>
      <c r="BA80" s="5">
        <v>2</v>
      </c>
      <c r="BB80" s="5">
        <v>0</v>
      </c>
      <c r="BC80" s="35">
        <v>122.36000061035156</v>
      </c>
      <c r="BD80" s="5">
        <f t="shared" si="14"/>
        <v>10</v>
      </c>
      <c r="BE80" s="35">
        <f t="shared" si="15"/>
        <v>132.36000061035156</v>
      </c>
      <c r="BF80" s="35">
        <f t="shared" si="16"/>
        <v>124.33000183105469</v>
      </c>
      <c r="BG80" s="35">
        <f t="shared" si="17"/>
        <v>37.991125345873655</v>
      </c>
    </row>
    <row r="81" spans="1:59" x14ac:dyDescent="0.25">
      <c r="A81" s="5">
        <v>19</v>
      </c>
      <c r="B81" s="17" t="s">
        <v>232</v>
      </c>
      <c r="C81" s="17">
        <v>1992</v>
      </c>
      <c r="D81" s="17">
        <v>1992</v>
      </c>
      <c r="E81" s="17">
        <v>1992</v>
      </c>
      <c r="F81" s="17" t="s">
        <v>11</v>
      </c>
      <c r="G81" s="17" t="s">
        <v>41</v>
      </c>
      <c r="H81" s="17"/>
      <c r="I81" s="17" t="s">
        <v>205</v>
      </c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35"/>
      <c r="AF81" s="5">
        <f t="shared" si="12"/>
        <v>0</v>
      </c>
      <c r="AG81" s="35" t="s">
        <v>839</v>
      </c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35"/>
      <c r="BD81" s="5">
        <f t="shared" si="14"/>
        <v>0</v>
      </c>
      <c r="BE81" s="35" t="s">
        <v>839</v>
      </c>
      <c r="BF81" s="35"/>
      <c r="BG81" s="35" t="str">
        <f t="shared" si="17"/>
        <v/>
      </c>
    </row>
    <row r="82" spans="1:59" ht="60" x14ac:dyDescent="0.25">
      <c r="A82" s="5">
        <v>19</v>
      </c>
      <c r="B82" s="17" t="s">
        <v>103</v>
      </c>
      <c r="C82" s="17">
        <v>2003</v>
      </c>
      <c r="D82" s="17">
        <v>2003</v>
      </c>
      <c r="E82" s="17">
        <v>2003</v>
      </c>
      <c r="F82" s="17" t="s">
        <v>77</v>
      </c>
      <c r="G82" s="17" t="s">
        <v>49</v>
      </c>
      <c r="H82" s="17" t="s">
        <v>50</v>
      </c>
      <c r="I82" s="17" t="s">
        <v>51</v>
      </c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35"/>
      <c r="AF82" s="5">
        <f t="shared" si="12"/>
        <v>0</v>
      </c>
      <c r="AG82" s="35" t="s">
        <v>839</v>
      </c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35"/>
      <c r="BD82" s="5">
        <f t="shared" si="14"/>
        <v>0</v>
      </c>
      <c r="BE82" s="35" t="s">
        <v>839</v>
      </c>
      <c r="BF82" s="35"/>
      <c r="BG82" s="35" t="str">
        <f t="shared" si="17"/>
        <v/>
      </c>
    </row>
    <row r="84" spans="1:59" ht="18.75" x14ac:dyDescent="0.25">
      <c r="A84" s="21" t="s">
        <v>885</v>
      </c>
      <c r="B84" s="21"/>
      <c r="C84" s="21"/>
      <c r="D84" s="21"/>
      <c r="E84" s="21"/>
      <c r="F84" s="21"/>
      <c r="G84" s="21"/>
      <c r="H84" s="21"/>
      <c r="I84" s="21"/>
      <c r="J84" s="21"/>
    </row>
    <row r="85" spans="1:59" x14ac:dyDescent="0.25">
      <c r="A85" s="26" t="s">
        <v>830</v>
      </c>
      <c r="B85" s="26" t="s">
        <v>1</v>
      </c>
      <c r="C85" s="26" t="s">
        <v>2</v>
      </c>
      <c r="D85" s="26" t="s">
        <v>441</v>
      </c>
      <c r="E85" s="26" t="s">
        <v>442</v>
      </c>
      <c r="F85" s="26" t="s">
        <v>3</v>
      </c>
      <c r="G85" s="26" t="s">
        <v>4</v>
      </c>
      <c r="H85" s="26" t="s">
        <v>5</v>
      </c>
      <c r="I85" s="26" t="s">
        <v>6</v>
      </c>
      <c r="J85" s="28" t="s">
        <v>832</v>
      </c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30"/>
      <c r="AH85" s="28" t="s">
        <v>836</v>
      </c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30"/>
      <c r="BF85" s="26" t="s">
        <v>837</v>
      </c>
      <c r="BG85" s="26" t="s">
        <v>838</v>
      </c>
    </row>
    <row r="86" spans="1:5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>
        <v>1</v>
      </c>
      <c r="K86" s="31">
        <v>2</v>
      </c>
      <c r="L86" s="31">
        <v>3</v>
      </c>
      <c r="M86" s="31">
        <v>4</v>
      </c>
      <c r="N86" s="31">
        <v>5</v>
      </c>
      <c r="O86" s="31">
        <v>6</v>
      </c>
      <c r="P86" s="31">
        <v>7</v>
      </c>
      <c r="Q86" s="31">
        <v>8</v>
      </c>
      <c r="R86" s="31">
        <v>9</v>
      </c>
      <c r="S86" s="31">
        <v>10</v>
      </c>
      <c r="T86" s="31">
        <v>11</v>
      </c>
      <c r="U86" s="31">
        <v>12</v>
      </c>
      <c r="V86" s="31">
        <v>13</v>
      </c>
      <c r="W86" s="31">
        <v>14</v>
      </c>
      <c r="X86" s="31">
        <v>15</v>
      </c>
      <c r="Y86" s="31">
        <v>16</v>
      </c>
      <c r="Z86" s="31">
        <v>17</v>
      </c>
      <c r="AA86" s="31">
        <v>18</v>
      </c>
      <c r="AB86" s="31">
        <v>19</v>
      </c>
      <c r="AC86" s="31">
        <v>20</v>
      </c>
      <c r="AD86" s="31">
        <v>21</v>
      </c>
      <c r="AE86" s="31" t="s">
        <v>833</v>
      </c>
      <c r="AF86" s="31" t="s">
        <v>834</v>
      </c>
      <c r="AG86" s="31" t="s">
        <v>835</v>
      </c>
      <c r="AH86" s="31">
        <v>1</v>
      </c>
      <c r="AI86" s="31">
        <v>2</v>
      </c>
      <c r="AJ86" s="31">
        <v>3</v>
      </c>
      <c r="AK86" s="31">
        <v>4</v>
      </c>
      <c r="AL86" s="31">
        <v>5</v>
      </c>
      <c r="AM86" s="31">
        <v>6</v>
      </c>
      <c r="AN86" s="31">
        <v>7</v>
      </c>
      <c r="AO86" s="31">
        <v>8</v>
      </c>
      <c r="AP86" s="31">
        <v>9</v>
      </c>
      <c r="AQ86" s="31">
        <v>10</v>
      </c>
      <c r="AR86" s="31">
        <v>11</v>
      </c>
      <c r="AS86" s="31">
        <v>12</v>
      </c>
      <c r="AT86" s="31">
        <v>13</v>
      </c>
      <c r="AU86" s="31">
        <v>14</v>
      </c>
      <c r="AV86" s="31">
        <v>15</v>
      </c>
      <c r="AW86" s="31">
        <v>16</v>
      </c>
      <c r="AX86" s="31">
        <v>17</v>
      </c>
      <c r="AY86" s="31">
        <v>18</v>
      </c>
      <c r="AZ86" s="31">
        <v>19</v>
      </c>
      <c r="BA86" s="31">
        <v>20</v>
      </c>
      <c r="BB86" s="31">
        <v>21</v>
      </c>
      <c r="BC86" s="31" t="s">
        <v>833</v>
      </c>
      <c r="BD86" s="31" t="s">
        <v>834</v>
      </c>
      <c r="BE86" s="31" t="s">
        <v>835</v>
      </c>
      <c r="BF86" s="27"/>
      <c r="BG86" s="27"/>
    </row>
    <row r="87" spans="1:59" ht="75" x14ac:dyDescent="0.25">
      <c r="A87" s="32">
        <v>1</v>
      </c>
      <c r="B87" s="33" t="s">
        <v>214</v>
      </c>
      <c r="C87" s="33">
        <v>2000</v>
      </c>
      <c r="D87" s="33">
        <v>2000</v>
      </c>
      <c r="E87" s="33">
        <v>2000</v>
      </c>
      <c r="F87" s="33" t="s">
        <v>77</v>
      </c>
      <c r="G87" s="33" t="s">
        <v>215</v>
      </c>
      <c r="H87" s="33" t="s">
        <v>216</v>
      </c>
      <c r="I87" s="33" t="s">
        <v>217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v>2</v>
      </c>
      <c r="AD87" s="32">
        <v>0</v>
      </c>
      <c r="AE87" s="34">
        <v>90.930000305175781</v>
      </c>
      <c r="AF87" s="32">
        <f t="shared" ref="AF87:AF104" si="18">SUM(J87:AD87)</f>
        <v>2</v>
      </c>
      <c r="AG87" s="34">
        <f t="shared" ref="AG87:AG104" si="19">AE87+AF87</f>
        <v>92.930000305175781</v>
      </c>
      <c r="AH87" s="32">
        <v>0</v>
      </c>
      <c r="AI87" s="32">
        <v>0</v>
      </c>
      <c r="AJ87" s="32">
        <v>0</v>
      </c>
      <c r="AK87" s="32">
        <v>0</v>
      </c>
      <c r="AL87" s="32">
        <v>0</v>
      </c>
      <c r="AM87" s="32">
        <v>0</v>
      </c>
      <c r="AN87" s="32">
        <v>0</v>
      </c>
      <c r="AO87" s="32">
        <v>0</v>
      </c>
      <c r="AP87" s="32">
        <v>0</v>
      </c>
      <c r="AQ87" s="32">
        <v>0</v>
      </c>
      <c r="AR87" s="32">
        <v>0</v>
      </c>
      <c r="AS87" s="32">
        <v>0</v>
      </c>
      <c r="AT87" s="32">
        <v>0</v>
      </c>
      <c r="AU87" s="32">
        <v>0</v>
      </c>
      <c r="AV87" s="32">
        <v>0</v>
      </c>
      <c r="AW87" s="32">
        <v>0</v>
      </c>
      <c r="AX87" s="32">
        <v>0</v>
      </c>
      <c r="AY87" s="32">
        <v>0</v>
      </c>
      <c r="AZ87" s="32">
        <v>0</v>
      </c>
      <c r="BA87" s="32">
        <v>0</v>
      </c>
      <c r="BB87" s="32">
        <v>0</v>
      </c>
      <c r="BC87" s="34">
        <v>90.120002746582031</v>
      </c>
      <c r="BD87" s="32">
        <f t="shared" ref="BD87:BD104" si="20">SUM(AH87:BB87)</f>
        <v>0</v>
      </c>
      <c r="BE87" s="34">
        <f t="shared" ref="BE87:BE104" si="21">BC87+BD87</f>
        <v>90.120002746582031</v>
      </c>
      <c r="BF87" s="34">
        <f t="shared" ref="BF87:BF104" si="22">MIN(BE87,AG87)</f>
        <v>90.120002746582031</v>
      </c>
      <c r="BG87" s="34">
        <f t="shared" ref="BG87:BG104" si="23">IF( AND(ISNUMBER(BF$87),ISNUMBER(BF87)),(BF87-BF$87)/BF$87*100,"")</f>
        <v>0</v>
      </c>
    </row>
    <row r="88" spans="1:59" ht="45" x14ac:dyDescent="0.25">
      <c r="A88" s="5">
        <v>2</v>
      </c>
      <c r="B88" s="17" t="s">
        <v>294</v>
      </c>
      <c r="C88" s="17">
        <v>1995</v>
      </c>
      <c r="D88" s="17">
        <v>1995</v>
      </c>
      <c r="E88" s="17">
        <v>1995</v>
      </c>
      <c r="F88" s="17" t="s">
        <v>54</v>
      </c>
      <c r="G88" s="17" t="s">
        <v>49</v>
      </c>
      <c r="H88" s="17" t="s">
        <v>295</v>
      </c>
      <c r="I88" s="17" t="s">
        <v>296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2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2</v>
      </c>
      <c r="AD88" s="5">
        <v>0</v>
      </c>
      <c r="AE88" s="35">
        <v>89.080001831054688</v>
      </c>
      <c r="AF88" s="5">
        <f t="shared" si="18"/>
        <v>4</v>
      </c>
      <c r="AG88" s="35">
        <f t="shared" si="19"/>
        <v>93.080001831054688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0</v>
      </c>
      <c r="AS88" s="5">
        <v>0</v>
      </c>
      <c r="AT88" s="5">
        <v>0</v>
      </c>
      <c r="AU88" s="5">
        <v>0</v>
      </c>
      <c r="AV88" s="5">
        <v>0</v>
      </c>
      <c r="AW88" s="5">
        <v>0</v>
      </c>
      <c r="AX88" s="5">
        <v>2</v>
      </c>
      <c r="AY88" s="5">
        <v>0</v>
      </c>
      <c r="AZ88" s="5">
        <v>0</v>
      </c>
      <c r="BA88" s="5">
        <v>0</v>
      </c>
      <c r="BB88" s="5">
        <v>0</v>
      </c>
      <c r="BC88" s="35">
        <v>88.769996643066406</v>
      </c>
      <c r="BD88" s="5">
        <f t="shared" si="20"/>
        <v>2</v>
      </c>
      <c r="BE88" s="35">
        <f t="shared" si="21"/>
        <v>90.769996643066406</v>
      </c>
      <c r="BF88" s="35">
        <f t="shared" si="22"/>
        <v>90.769996643066406</v>
      </c>
      <c r="BG88" s="35">
        <f t="shared" si="23"/>
        <v>0.72125374686479049</v>
      </c>
    </row>
    <row r="89" spans="1:59" x14ac:dyDescent="0.25">
      <c r="A89" s="5">
        <v>3</v>
      </c>
      <c r="B89" s="17" t="s">
        <v>105</v>
      </c>
      <c r="C89" s="17">
        <v>1995</v>
      </c>
      <c r="D89" s="17">
        <v>1995</v>
      </c>
      <c r="E89" s="17">
        <v>1995</v>
      </c>
      <c r="F89" s="17" t="s">
        <v>77</v>
      </c>
      <c r="G89" s="17" t="s">
        <v>12</v>
      </c>
      <c r="H89" s="17" t="s">
        <v>90</v>
      </c>
      <c r="I89" s="17" t="s">
        <v>106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5">
        <v>0</v>
      </c>
      <c r="AD89" s="5">
        <v>0</v>
      </c>
      <c r="AE89" s="35">
        <v>91.75</v>
      </c>
      <c r="AF89" s="5">
        <f t="shared" si="18"/>
        <v>2</v>
      </c>
      <c r="AG89" s="35">
        <f t="shared" si="19"/>
        <v>93.75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0</v>
      </c>
      <c r="AS89" s="5">
        <v>0</v>
      </c>
      <c r="AT89" s="5">
        <v>0</v>
      </c>
      <c r="AU89" s="5">
        <v>0</v>
      </c>
      <c r="AV89" s="5">
        <v>0</v>
      </c>
      <c r="AW89" s="5">
        <v>0</v>
      </c>
      <c r="AX89" s="5">
        <v>0</v>
      </c>
      <c r="AY89" s="5">
        <v>0</v>
      </c>
      <c r="AZ89" s="5">
        <v>0</v>
      </c>
      <c r="BA89" s="5">
        <v>0</v>
      </c>
      <c r="BB89" s="5">
        <v>0</v>
      </c>
      <c r="BC89" s="35">
        <v>91.209999084472656</v>
      </c>
      <c r="BD89" s="5">
        <f t="shared" si="20"/>
        <v>0</v>
      </c>
      <c r="BE89" s="35">
        <f t="shared" si="21"/>
        <v>91.209999084472656</v>
      </c>
      <c r="BF89" s="35">
        <f t="shared" si="22"/>
        <v>91.209999084472656</v>
      </c>
      <c r="BG89" s="35">
        <f t="shared" si="23"/>
        <v>1.209494346061774</v>
      </c>
    </row>
    <row r="90" spans="1:59" ht="105" x14ac:dyDescent="0.25">
      <c r="A90" s="5">
        <v>4</v>
      </c>
      <c r="B90" s="17" t="s">
        <v>303</v>
      </c>
      <c r="C90" s="17">
        <v>2000</v>
      </c>
      <c r="D90" s="17">
        <v>2000</v>
      </c>
      <c r="E90" s="17">
        <v>2000</v>
      </c>
      <c r="F90" s="17" t="s">
        <v>77</v>
      </c>
      <c r="G90" s="17" t="s">
        <v>215</v>
      </c>
      <c r="H90" s="17" t="s">
        <v>304</v>
      </c>
      <c r="I90" s="17" t="s">
        <v>305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5">
        <v>98.989997863769531</v>
      </c>
      <c r="AF90" s="5">
        <f t="shared" si="18"/>
        <v>0</v>
      </c>
      <c r="AG90" s="35">
        <f t="shared" si="19"/>
        <v>98.989997863769531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0</v>
      </c>
      <c r="AY90" s="5">
        <v>0</v>
      </c>
      <c r="AZ90" s="5">
        <v>0</v>
      </c>
      <c r="BA90" s="5">
        <v>0</v>
      </c>
      <c r="BB90" s="5">
        <v>0</v>
      </c>
      <c r="BC90" s="35">
        <v>94.569999694824219</v>
      </c>
      <c r="BD90" s="5">
        <f t="shared" si="20"/>
        <v>0</v>
      </c>
      <c r="BE90" s="35">
        <f t="shared" si="21"/>
        <v>94.569999694824219</v>
      </c>
      <c r="BF90" s="35">
        <f t="shared" si="22"/>
        <v>94.569999694824219</v>
      </c>
      <c r="BG90" s="35">
        <f t="shared" si="23"/>
        <v>4.9378570934530535</v>
      </c>
    </row>
    <row r="91" spans="1:59" ht="90" x14ac:dyDescent="0.25">
      <c r="A91" s="5">
        <v>5</v>
      </c>
      <c r="B91" s="17" t="s">
        <v>345</v>
      </c>
      <c r="C91" s="17">
        <v>2003</v>
      </c>
      <c r="D91" s="17">
        <v>2003</v>
      </c>
      <c r="E91" s="17">
        <v>2003</v>
      </c>
      <c r="F91" s="17" t="s">
        <v>77</v>
      </c>
      <c r="G91" s="17" t="s">
        <v>49</v>
      </c>
      <c r="H91" s="17" t="s">
        <v>346</v>
      </c>
      <c r="I91" s="17" t="s">
        <v>347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2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35">
        <v>94.860000610351563</v>
      </c>
      <c r="AF91" s="5">
        <f t="shared" si="18"/>
        <v>2</v>
      </c>
      <c r="AG91" s="35">
        <f t="shared" si="19"/>
        <v>96.860000610351563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  <c r="AO91" s="5">
        <v>0</v>
      </c>
      <c r="AP91" s="5">
        <v>0</v>
      </c>
      <c r="AQ91" s="5">
        <v>0</v>
      </c>
      <c r="AR91" s="5">
        <v>0</v>
      </c>
      <c r="AS91" s="5">
        <v>0</v>
      </c>
      <c r="AT91" s="5">
        <v>0</v>
      </c>
      <c r="AU91" s="5">
        <v>0</v>
      </c>
      <c r="AV91" s="5">
        <v>0</v>
      </c>
      <c r="AW91" s="5">
        <v>0</v>
      </c>
      <c r="AX91" s="5">
        <v>0</v>
      </c>
      <c r="AY91" s="5">
        <v>0</v>
      </c>
      <c r="AZ91" s="5">
        <v>0</v>
      </c>
      <c r="BA91" s="5">
        <v>2</v>
      </c>
      <c r="BB91" s="5">
        <v>0</v>
      </c>
      <c r="BC91" s="35">
        <v>95.510002136230469</v>
      </c>
      <c r="BD91" s="5">
        <f t="shared" si="20"/>
        <v>2</v>
      </c>
      <c r="BE91" s="35">
        <f t="shared" si="21"/>
        <v>97.510002136230469</v>
      </c>
      <c r="BF91" s="35">
        <f t="shared" si="22"/>
        <v>96.860000610351563</v>
      </c>
      <c r="BG91" s="35">
        <f t="shared" si="23"/>
        <v>7.478914401192867</v>
      </c>
    </row>
    <row r="92" spans="1:59" ht="30" x14ac:dyDescent="0.25">
      <c r="A92" s="5">
        <v>6</v>
      </c>
      <c r="B92" s="17" t="s">
        <v>378</v>
      </c>
      <c r="C92" s="17">
        <v>1990</v>
      </c>
      <c r="D92" s="17">
        <v>1990</v>
      </c>
      <c r="E92" s="17">
        <v>1990</v>
      </c>
      <c r="F92" s="17" t="s">
        <v>54</v>
      </c>
      <c r="G92" s="17" t="s">
        <v>12</v>
      </c>
      <c r="H92" s="17" t="s">
        <v>379</v>
      </c>
      <c r="I92" s="17" t="s">
        <v>380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2</v>
      </c>
      <c r="AD92" s="5">
        <v>0</v>
      </c>
      <c r="AE92" s="35">
        <v>101.44000244140625</v>
      </c>
      <c r="AF92" s="5">
        <f t="shared" si="18"/>
        <v>2</v>
      </c>
      <c r="AG92" s="35">
        <f t="shared" si="19"/>
        <v>103.44000244140625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  <c r="AO92" s="5">
        <v>0</v>
      </c>
      <c r="AP92" s="5">
        <v>0</v>
      </c>
      <c r="AQ92" s="5">
        <v>0</v>
      </c>
      <c r="AR92" s="5">
        <v>0</v>
      </c>
      <c r="AS92" s="5">
        <v>0</v>
      </c>
      <c r="AT92" s="5">
        <v>0</v>
      </c>
      <c r="AU92" s="5">
        <v>0</v>
      </c>
      <c r="AV92" s="5">
        <v>0</v>
      </c>
      <c r="AW92" s="5">
        <v>0</v>
      </c>
      <c r="AX92" s="5">
        <v>0</v>
      </c>
      <c r="AY92" s="5">
        <v>0</v>
      </c>
      <c r="AZ92" s="5">
        <v>0</v>
      </c>
      <c r="BA92" s="5">
        <v>0</v>
      </c>
      <c r="BB92" s="5">
        <v>0</v>
      </c>
      <c r="BC92" s="35">
        <v>97.730003356933594</v>
      </c>
      <c r="BD92" s="5">
        <f t="shared" si="20"/>
        <v>0</v>
      </c>
      <c r="BE92" s="35">
        <f t="shared" si="21"/>
        <v>97.730003356933594</v>
      </c>
      <c r="BF92" s="35">
        <f t="shared" si="22"/>
        <v>97.730003356933594</v>
      </c>
      <c r="BG92" s="35">
        <f t="shared" si="23"/>
        <v>8.4442969134731705</v>
      </c>
    </row>
    <row r="93" spans="1:59" ht="30" x14ac:dyDescent="0.25">
      <c r="A93" s="5">
        <v>7</v>
      </c>
      <c r="B93" s="17" t="s">
        <v>89</v>
      </c>
      <c r="C93" s="17">
        <v>1999</v>
      </c>
      <c r="D93" s="17">
        <v>1999</v>
      </c>
      <c r="E93" s="17">
        <v>1999</v>
      </c>
      <c r="F93" s="17" t="s">
        <v>77</v>
      </c>
      <c r="G93" s="17" t="s">
        <v>12</v>
      </c>
      <c r="H93" s="17" t="s">
        <v>90</v>
      </c>
      <c r="I93" s="17" t="s">
        <v>91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35">
        <v>100.18000030517578</v>
      </c>
      <c r="AF93" s="5">
        <f t="shared" si="18"/>
        <v>0</v>
      </c>
      <c r="AG93" s="35">
        <f t="shared" si="19"/>
        <v>100.18000030517578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  <c r="AO93" s="5">
        <v>0</v>
      </c>
      <c r="AP93" s="5">
        <v>0</v>
      </c>
      <c r="AQ93" s="5">
        <v>0</v>
      </c>
      <c r="AR93" s="5">
        <v>0</v>
      </c>
      <c r="AS93" s="5">
        <v>0</v>
      </c>
      <c r="AT93" s="5">
        <v>0</v>
      </c>
      <c r="AU93" s="5">
        <v>0</v>
      </c>
      <c r="AV93" s="5">
        <v>2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35">
        <v>99.760002136230469</v>
      </c>
      <c r="BD93" s="5">
        <f t="shared" si="20"/>
        <v>2</v>
      </c>
      <c r="BE93" s="35">
        <f t="shared" si="21"/>
        <v>101.76000213623047</v>
      </c>
      <c r="BF93" s="35">
        <f t="shared" si="22"/>
        <v>100.18000030517578</v>
      </c>
      <c r="BG93" s="35">
        <f t="shared" si="23"/>
        <v>11.16289086994651</v>
      </c>
    </row>
    <row r="94" spans="1:59" ht="30" x14ac:dyDescent="0.25">
      <c r="A94" s="5">
        <v>8</v>
      </c>
      <c r="B94" s="17" t="s">
        <v>174</v>
      </c>
      <c r="C94" s="17">
        <v>2000</v>
      </c>
      <c r="D94" s="17">
        <v>2000</v>
      </c>
      <c r="E94" s="17">
        <v>2000</v>
      </c>
      <c r="F94" s="17" t="s">
        <v>77</v>
      </c>
      <c r="G94" s="17" t="s">
        <v>12</v>
      </c>
      <c r="H94" s="17" t="s">
        <v>90</v>
      </c>
      <c r="I94" s="17" t="s">
        <v>91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35">
        <v>101.02999877929687</v>
      </c>
      <c r="AF94" s="5">
        <f t="shared" si="18"/>
        <v>0</v>
      </c>
      <c r="AG94" s="35">
        <f t="shared" si="19"/>
        <v>101.02999877929687</v>
      </c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5"/>
      <c r="BD94" s="5">
        <f t="shared" si="20"/>
        <v>0</v>
      </c>
      <c r="BE94" s="35" t="s">
        <v>839</v>
      </c>
      <c r="BF94" s="35">
        <f t="shared" si="22"/>
        <v>101.02999877929687</v>
      </c>
      <c r="BG94" s="35">
        <f t="shared" si="23"/>
        <v>12.106076009999486</v>
      </c>
    </row>
    <row r="95" spans="1:59" ht="60" x14ac:dyDescent="0.25">
      <c r="A95" s="5">
        <v>9</v>
      </c>
      <c r="B95" s="17" t="s">
        <v>385</v>
      </c>
      <c r="C95" s="17">
        <v>2002</v>
      </c>
      <c r="D95" s="17">
        <v>2002</v>
      </c>
      <c r="E95" s="17">
        <v>2002</v>
      </c>
      <c r="F95" s="17">
        <v>1</v>
      </c>
      <c r="G95" s="17" t="s">
        <v>99</v>
      </c>
      <c r="H95" s="17" t="s">
        <v>100</v>
      </c>
      <c r="I95" s="17" t="s">
        <v>101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35">
        <v>102.5</v>
      </c>
      <c r="AF95" s="5">
        <f t="shared" si="18"/>
        <v>0</v>
      </c>
      <c r="AG95" s="35">
        <f t="shared" si="19"/>
        <v>102.5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  <c r="AO95" s="5">
        <v>0</v>
      </c>
      <c r="AP95" s="5">
        <v>0</v>
      </c>
      <c r="AQ95" s="5">
        <v>0</v>
      </c>
      <c r="AR95" s="5">
        <v>0</v>
      </c>
      <c r="AS95" s="5">
        <v>0</v>
      </c>
      <c r="AT95" s="5">
        <v>0</v>
      </c>
      <c r="AU95" s="5">
        <v>0</v>
      </c>
      <c r="AV95" s="5">
        <v>0</v>
      </c>
      <c r="AW95" s="5">
        <v>0</v>
      </c>
      <c r="AX95" s="5">
        <v>0</v>
      </c>
      <c r="AY95" s="5">
        <v>0</v>
      </c>
      <c r="AZ95" s="5">
        <v>0</v>
      </c>
      <c r="BA95" s="5">
        <v>0</v>
      </c>
      <c r="BB95" s="5">
        <v>0</v>
      </c>
      <c r="BC95" s="35">
        <v>101.91999816894531</v>
      </c>
      <c r="BD95" s="5">
        <f t="shared" si="20"/>
        <v>0</v>
      </c>
      <c r="BE95" s="35">
        <f t="shared" si="21"/>
        <v>101.91999816894531</v>
      </c>
      <c r="BF95" s="35">
        <f t="shared" si="22"/>
        <v>101.91999816894531</v>
      </c>
      <c r="BG95" s="35">
        <f t="shared" si="23"/>
        <v>13.093647428690094</v>
      </c>
    </row>
    <row r="96" spans="1:59" ht="30" x14ac:dyDescent="0.25">
      <c r="A96" s="5">
        <v>10</v>
      </c>
      <c r="B96" s="17" t="s">
        <v>196</v>
      </c>
      <c r="C96" s="17">
        <v>2000</v>
      </c>
      <c r="D96" s="17">
        <v>2000</v>
      </c>
      <c r="E96" s="17">
        <v>2000</v>
      </c>
      <c r="F96" s="17" t="s">
        <v>77</v>
      </c>
      <c r="G96" s="17" t="s">
        <v>12</v>
      </c>
      <c r="H96" s="17" t="s">
        <v>90</v>
      </c>
      <c r="I96" s="17" t="s">
        <v>91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2</v>
      </c>
      <c r="AA96" s="5">
        <v>0</v>
      </c>
      <c r="AB96" s="5">
        <v>0</v>
      </c>
      <c r="AC96" s="5">
        <v>0</v>
      </c>
      <c r="AD96" s="5">
        <v>0</v>
      </c>
      <c r="AE96" s="35">
        <v>100.11000061035156</v>
      </c>
      <c r="AF96" s="5">
        <f t="shared" si="18"/>
        <v>2</v>
      </c>
      <c r="AG96" s="35">
        <f t="shared" si="19"/>
        <v>102.11000061035156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0</v>
      </c>
      <c r="AV96" s="5">
        <v>0</v>
      </c>
      <c r="AW96" s="5">
        <v>0</v>
      </c>
      <c r="AX96" s="5">
        <v>2</v>
      </c>
      <c r="AY96" s="5">
        <v>0</v>
      </c>
      <c r="AZ96" s="5">
        <v>2</v>
      </c>
      <c r="BA96" s="5">
        <v>2</v>
      </c>
      <c r="BB96" s="5">
        <v>0</v>
      </c>
      <c r="BC96" s="35">
        <v>102.26000213623047</v>
      </c>
      <c r="BD96" s="5">
        <f t="shared" si="20"/>
        <v>6</v>
      </c>
      <c r="BE96" s="35">
        <f t="shared" si="21"/>
        <v>108.26000213623047</v>
      </c>
      <c r="BF96" s="35">
        <f t="shared" si="22"/>
        <v>102.11000061035156</v>
      </c>
      <c r="BG96" s="35">
        <f t="shared" si="23"/>
        <v>13.304480135764615</v>
      </c>
    </row>
    <row r="97" spans="1:59" ht="30" x14ac:dyDescent="0.25">
      <c r="A97" s="5">
        <v>11</v>
      </c>
      <c r="B97" s="17" t="s">
        <v>382</v>
      </c>
      <c r="C97" s="17">
        <v>1990</v>
      </c>
      <c r="D97" s="17">
        <v>1990</v>
      </c>
      <c r="E97" s="17">
        <v>1990</v>
      </c>
      <c r="F97" s="17" t="s">
        <v>54</v>
      </c>
      <c r="G97" s="17" t="s">
        <v>12</v>
      </c>
      <c r="H97" s="17" t="s">
        <v>379</v>
      </c>
      <c r="I97" s="17" t="s">
        <v>383</v>
      </c>
      <c r="J97" s="5">
        <v>0</v>
      </c>
      <c r="K97" s="5">
        <v>0</v>
      </c>
      <c r="L97" s="5">
        <v>0</v>
      </c>
      <c r="M97" s="5">
        <v>2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5">
        <v>101.73000335693359</v>
      </c>
      <c r="AF97" s="5">
        <f t="shared" si="18"/>
        <v>2</v>
      </c>
      <c r="AG97" s="35">
        <f t="shared" si="19"/>
        <v>103.73000335693359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  <c r="AO97" s="5">
        <v>0</v>
      </c>
      <c r="AP97" s="5">
        <v>0</v>
      </c>
      <c r="AQ97" s="5">
        <v>0</v>
      </c>
      <c r="AR97" s="5">
        <v>0</v>
      </c>
      <c r="AS97" s="5">
        <v>0</v>
      </c>
      <c r="AT97" s="5">
        <v>2</v>
      </c>
      <c r="AU97" s="5">
        <v>0</v>
      </c>
      <c r="AV97" s="5">
        <v>0</v>
      </c>
      <c r="AW97" s="5">
        <v>0</v>
      </c>
      <c r="AX97" s="5">
        <v>0</v>
      </c>
      <c r="AY97" s="5">
        <v>0</v>
      </c>
      <c r="AZ97" s="5">
        <v>0</v>
      </c>
      <c r="BA97" s="5">
        <v>0</v>
      </c>
      <c r="BB97" s="5">
        <v>0</v>
      </c>
      <c r="BC97" s="35">
        <v>101.75</v>
      </c>
      <c r="BD97" s="5">
        <f t="shared" si="20"/>
        <v>2</v>
      </c>
      <c r="BE97" s="35">
        <f t="shared" si="21"/>
        <v>103.75</v>
      </c>
      <c r="BF97" s="35">
        <f t="shared" si="22"/>
        <v>103.73000335693359</v>
      </c>
      <c r="BG97" s="35">
        <f t="shared" si="23"/>
        <v>15.102086324412308</v>
      </c>
    </row>
    <row r="98" spans="1:59" ht="30" x14ac:dyDescent="0.25">
      <c r="A98" s="5">
        <v>12</v>
      </c>
      <c r="B98" s="17" t="s">
        <v>367</v>
      </c>
      <c r="C98" s="17">
        <v>1985</v>
      </c>
      <c r="D98" s="17">
        <v>1985</v>
      </c>
      <c r="E98" s="17">
        <v>1985</v>
      </c>
      <c r="F98" s="17" t="s">
        <v>77</v>
      </c>
      <c r="G98" s="17" t="s">
        <v>12</v>
      </c>
      <c r="H98" s="17" t="s">
        <v>368</v>
      </c>
      <c r="I98" s="17" t="s">
        <v>56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2</v>
      </c>
      <c r="AA98" s="5">
        <v>0</v>
      </c>
      <c r="AB98" s="5">
        <v>0</v>
      </c>
      <c r="AC98" s="5">
        <v>0</v>
      </c>
      <c r="AD98" s="5">
        <v>0</v>
      </c>
      <c r="AE98" s="35">
        <v>102.56999969482422</v>
      </c>
      <c r="AF98" s="5">
        <f t="shared" si="18"/>
        <v>2</v>
      </c>
      <c r="AG98" s="35">
        <f t="shared" si="19"/>
        <v>104.56999969482422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  <c r="AO98" s="5">
        <v>0</v>
      </c>
      <c r="AP98" s="5">
        <v>0</v>
      </c>
      <c r="AQ98" s="5">
        <v>0</v>
      </c>
      <c r="AR98" s="5">
        <v>0</v>
      </c>
      <c r="AS98" s="5">
        <v>0</v>
      </c>
      <c r="AT98" s="5">
        <v>0</v>
      </c>
      <c r="AU98" s="5">
        <v>0</v>
      </c>
      <c r="AV98" s="5">
        <v>2</v>
      </c>
      <c r="AW98" s="5">
        <v>0</v>
      </c>
      <c r="AX98" s="5">
        <v>2</v>
      </c>
      <c r="AY98" s="5">
        <v>0</v>
      </c>
      <c r="AZ98" s="5">
        <v>0</v>
      </c>
      <c r="BA98" s="5">
        <v>0</v>
      </c>
      <c r="BB98" s="5">
        <v>0</v>
      </c>
      <c r="BC98" s="35">
        <v>101.62000274658203</v>
      </c>
      <c r="BD98" s="5">
        <f t="shared" si="20"/>
        <v>4</v>
      </c>
      <c r="BE98" s="35">
        <f t="shared" si="21"/>
        <v>105.62000274658203</v>
      </c>
      <c r="BF98" s="35">
        <f t="shared" si="22"/>
        <v>104.56999969482422</v>
      </c>
      <c r="BG98" s="35">
        <f t="shared" si="23"/>
        <v>16.034172778351618</v>
      </c>
    </row>
    <row r="99" spans="1:59" ht="75" x14ac:dyDescent="0.25">
      <c r="A99" s="5">
        <v>13</v>
      </c>
      <c r="B99" s="17" t="s">
        <v>410</v>
      </c>
      <c r="C99" s="17">
        <v>2003</v>
      </c>
      <c r="D99" s="17">
        <v>2003</v>
      </c>
      <c r="E99" s="17">
        <v>2003</v>
      </c>
      <c r="F99" s="17">
        <v>1</v>
      </c>
      <c r="G99" s="17" t="s">
        <v>111</v>
      </c>
      <c r="H99" s="17" t="s">
        <v>394</v>
      </c>
      <c r="I99" s="17" t="s">
        <v>411</v>
      </c>
      <c r="J99" s="5">
        <v>0</v>
      </c>
      <c r="K99" s="5">
        <v>0</v>
      </c>
      <c r="L99" s="5">
        <v>0</v>
      </c>
      <c r="M99" s="5">
        <v>2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35">
        <v>110.90000152587891</v>
      </c>
      <c r="AF99" s="5">
        <f t="shared" si="18"/>
        <v>4</v>
      </c>
      <c r="AG99" s="35">
        <f t="shared" si="19"/>
        <v>114.90000152587891</v>
      </c>
      <c r="AH99" s="5">
        <v>0</v>
      </c>
      <c r="AI99" s="5">
        <v>0</v>
      </c>
      <c r="AJ99" s="5">
        <v>2</v>
      </c>
      <c r="AK99" s="5">
        <v>0</v>
      </c>
      <c r="AL99" s="5">
        <v>0</v>
      </c>
      <c r="AM99" s="5">
        <v>0</v>
      </c>
      <c r="AN99" s="5">
        <v>0</v>
      </c>
      <c r="AO99" s="5">
        <v>0</v>
      </c>
      <c r="AP99" s="5">
        <v>0</v>
      </c>
      <c r="AQ99" s="5">
        <v>0</v>
      </c>
      <c r="AR99" s="5">
        <v>0</v>
      </c>
      <c r="AS99" s="5">
        <v>0</v>
      </c>
      <c r="AT99" s="5">
        <v>0</v>
      </c>
      <c r="AU99" s="5">
        <v>0</v>
      </c>
      <c r="AV99" s="5">
        <v>0</v>
      </c>
      <c r="AW99" s="5">
        <v>0</v>
      </c>
      <c r="AX99" s="5">
        <v>0</v>
      </c>
      <c r="AY99" s="5">
        <v>0</v>
      </c>
      <c r="AZ99" s="5">
        <v>0</v>
      </c>
      <c r="BA99" s="5">
        <v>0</v>
      </c>
      <c r="BB99" s="5">
        <v>0</v>
      </c>
      <c r="BC99" s="35">
        <v>102.61000061035156</v>
      </c>
      <c r="BD99" s="5">
        <f t="shared" si="20"/>
        <v>2</v>
      </c>
      <c r="BE99" s="35">
        <f t="shared" si="21"/>
        <v>104.61000061035156</v>
      </c>
      <c r="BF99" s="35">
        <f t="shared" si="22"/>
        <v>104.61000061035156</v>
      </c>
      <c r="BG99" s="35">
        <f t="shared" si="23"/>
        <v>16.078559056989256</v>
      </c>
    </row>
    <row r="100" spans="1:59" ht="60" x14ac:dyDescent="0.25">
      <c r="A100" s="5">
        <v>14</v>
      </c>
      <c r="B100" s="17" t="s">
        <v>110</v>
      </c>
      <c r="C100" s="17">
        <v>1998</v>
      </c>
      <c r="D100" s="17">
        <v>1998</v>
      </c>
      <c r="E100" s="17">
        <v>1998</v>
      </c>
      <c r="F100" s="17" t="s">
        <v>77</v>
      </c>
      <c r="G100" s="17" t="s">
        <v>111</v>
      </c>
      <c r="H100" s="17" t="s">
        <v>112</v>
      </c>
      <c r="I100" s="17" t="s">
        <v>113</v>
      </c>
      <c r="J100" s="5">
        <v>0</v>
      </c>
      <c r="K100" s="5">
        <v>0</v>
      </c>
      <c r="L100" s="5">
        <v>0</v>
      </c>
      <c r="M100" s="5">
        <v>2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2</v>
      </c>
      <c r="Y100" s="5">
        <v>50</v>
      </c>
      <c r="Z100" s="5">
        <v>0</v>
      </c>
      <c r="AA100" s="5">
        <v>0</v>
      </c>
      <c r="AB100" s="5">
        <v>2</v>
      </c>
      <c r="AC100" s="5">
        <v>2</v>
      </c>
      <c r="AD100" s="5">
        <v>0</v>
      </c>
      <c r="AE100" s="35">
        <v>106.80999755859375</v>
      </c>
      <c r="AF100" s="5">
        <f t="shared" si="18"/>
        <v>58</v>
      </c>
      <c r="AG100" s="35">
        <f t="shared" si="19"/>
        <v>164.80999755859375</v>
      </c>
      <c r="AH100" s="5">
        <v>0</v>
      </c>
      <c r="AI100" s="5">
        <v>0</v>
      </c>
      <c r="AJ100" s="5">
        <v>0</v>
      </c>
      <c r="AK100" s="5">
        <v>0</v>
      </c>
      <c r="AL100" s="5">
        <v>2</v>
      </c>
      <c r="AM100" s="5">
        <v>0</v>
      </c>
      <c r="AN100" s="5">
        <v>0</v>
      </c>
      <c r="AO100" s="5">
        <v>0</v>
      </c>
      <c r="AP100" s="5">
        <v>0</v>
      </c>
      <c r="AQ100" s="5">
        <v>0</v>
      </c>
      <c r="AR100" s="5">
        <v>0</v>
      </c>
      <c r="AS100" s="5">
        <v>0</v>
      </c>
      <c r="AT100" s="5">
        <v>2</v>
      </c>
      <c r="AU100" s="5">
        <v>0</v>
      </c>
      <c r="AV100" s="5">
        <v>0</v>
      </c>
      <c r="AW100" s="5">
        <v>0</v>
      </c>
      <c r="AX100" s="5">
        <v>0</v>
      </c>
      <c r="AY100" s="5">
        <v>0</v>
      </c>
      <c r="AZ100" s="5">
        <v>0</v>
      </c>
      <c r="BA100" s="5">
        <v>0</v>
      </c>
      <c r="BB100" s="5">
        <v>0</v>
      </c>
      <c r="BC100" s="35">
        <v>102.08999633789062</v>
      </c>
      <c r="BD100" s="5">
        <f t="shared" si="20"/>
        <v>4</v>
      </c>
      <c r="BE100" s="35">
        <f t="shared" si="21"/>
        <v>106.08999633789062</v>
      </c>
      <c r="BF100" s="35">
        <f t="shared" si="22"/>
        <v>106.08999633789062</v>
      </c>
      <c r="BG100" s="35">
        <f t="shared" si="23"/>
        <v>17.720809037496714</v>
      </c>
    </row>
    <row r="101" spans="1:59" ht="60" x14ac:dyDescent="0.25">
      <c r="A101" s="5">
        <v>15</v>
      </c>
      <c r="B101" s="17" t="s">
        <v>98</v>
      </c>
      <c r="C101" s="17">
        <v>2003</v>
      </c>
      <c r="D101" s="17">
        <v>2003</v>
      </c>
      <c r="E101" s="17">
        <v>2003</v>
      </c>
      <c r="F101" s="17">
        <v>1</v>
      </c>
      <c r="G101" s="17" t="s">
        <v>99</v>
      </c>
      <c r="H101" s="17" t="s">
        <v>100</v>
      </c>
      <c r="I101" s="17" t="s">
        <v>101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2</v>
      </c>
      <c r="AA101" s="5">
        <v>0</v>
      </c>
      <c r="AB101" s="5">
        <v>0</v>
      </c>
      <c r="AC101" s="5">
        <v>0</v>
      </c>
      <c r="AD101" s="5">
        <v>0</v>
      </c>
      <c r="AE101" s="35">
        <v>112.87000274658203</v>
      </c>
      <c r="AF101" s="5">
        <f t="shared" si="18"/>
        <v>2</v>
      </c>
      <c r="AG101" s="35">
        <f t="shared" si="19"/>
        <v>114.87000274658203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5">
        <v>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2</v>
      </c>
      <c r="AZ101" s="5">
        <v>0</v>
      </c>
      <c r="BA101" s="5">
        <v>0</v>
      </c>
      <c r="BB101" s="5">
        <v>0</v>
      </c>
      <c r="BC101" s="35">
        <v>110.02999877929687</v>
      </c>
      <c r="BD101" s="5">
        <f t="shared" si="20"/>
        <v>2</v>
      </c>
      <c r="BE101" s="35">
        <f t="shared" si="21"/>
        <v>112.02999877929687</v>
      </c>
      <c r="BF101" s="35">
        <f t="shared" si="22"/>
        <v>112.02999877929687</v>
      </c>
      <c r="BG101" s="35">
        <f t="shared" si="23"/>
        <v>24.312023263387907</v>
      </c>
    </row>
    <row r="102" spans="1:59" x14ac:dyDescent="0.25">
      <c r="A102" s="5">
        <v>16</v>
      </c>
      <c r="B102" s="17" t="s">
        <v>272</v>
      </c>
      <c r="C102" s="17">
        <v>2004</v>
      </c>
      <c r="D102" s="17">
        <v>2004</v>
      </c>
      <c r="E102" s="17">
        <v>2004</v>
      </c>
      <c r="F102" s="17">
        <v>2</v>
      </c>
      <c r="G102" s="17" t="s">
        <v>12</v>
      </c>
      <c r="H102" s="17" t="s">
        <v>90</v>
      </c>
      <c r="I102" s="17" t="s">
        <v>273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35">
        <v>113.01000213623047</v>
      </c>
      <c r="AF102" s="5">
        <f t="shared" si="18"/>
        <v>0</v>
      </c>
      <c r="AG102" s="35">
        <f t="shared" si="19"/>
        <v>113.01000213623047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5">
        <v>0</v>
      </c>
      <c r="AR102" s="5">
        <v>0</v>
      </c>
      <c r="AS102" s="5">
        <v>0</v>
      </c>
      <c r="AT102" s="5">
        <v>2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2</v>
      </c>
      <c r="BB102" s="5">
        <v>0</v>
      </c>
      <c r="BC102" s="35">
        <v>112.66000366210937</v>
      </c>
      <c r="BD102" s="5">
        <f t="shared" si="20"/>
        <v>4</v>
      </c>
      <c r="BE102" s="35">
        <f t="shared" si="21"/>
        <v>116.66000366210937</v>
      </c>
      <c r="BF102" s="35">
        <f t="shared" si="22"/>
        <v>113.01000213623047</v>
      </c>
      <c r="BG102" s="35">
        <f t="shared" si="23"/>
        <v>25.399465925467457</v>
      </c>
    </row>
    <row r="103" spans="1:59" x14ac:dyDescent="0.25">
      <c r="A103" s="5">
        <v>17</v>
      </c>
      <c r="B103" s="17" t="s">
        <v>58</v>
      </c>
      <c r="C103" s="17">
        <v>1984</v>
      </c>
      <c r="D103" s="17">
        <v>1984</v>
      </c>
      <c r="E103" s="17">
        <v>1984</v>
      </c>
      <c r="F103" s="17" t="s">
        <v>54</v>
      </c>
      <c r="G103" s="17" t="s">
        <v>12</v>
      </c>
      <c r="H103" s="17" t="s">
        <v>59</v>
      </c>
      <c r="I103" s="17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35"/>
      <c r="AF103" s="5">
        <f t="shared" si="18"/>
        <v>0</v>
      </c>
      <c r="AG103" s="35" t="s">
        <v>839</v>
      </c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35"/>
      <c r="BD103" s="5">
        <f t="shared" si="20"/>
        <v>0</v>
      </c>
      <c r="BE103" s="35" t="s">
        <v>839</v>
      </c>
      <c r="BF103" s="35"/>
      <c r="BG103" s="35" t="str">
        <f t="shared" si="23"/>
        <v/>
      </c>
    </row>
    <row r="104" spans="1:59" ht="60" x14ac:dyDescent="0.25">
      <c r="A104" s="5">
        <v>17</v>
      </c>
      <c r="B104" s="17" t="s">
        <v>87</v>
      </c>
      <c r="C104" s="17">
        <v>2004</v>
      </c>
      <c r="D104" s="17">
        <v>2004</v>
      </c>
      <c r="E104" s="17">
        <v>2004</v>
      </c>
      <c r="F104" s="17">
        <v>1</v>
      </c>
      <c r="G104" s="17" t="s">
        <v>49</v>
      </c>
      <c r="H104" s="17" t="s">
        <v>50</v>
      </c>
      <c r="I104" s="17" t="s">
        <v>51</v>
      </c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35"/>
      <c r="AF104" s="5">
        <f t="shared" si="18"/>
        <v>0</v>
      </c>
      <c r="AG104" s="35" t="s">
        <v>839</v>
      </c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35"/>
      <c r="BD104" s="5">
        <f t="shared" si="20"/>
        <v>0</v>
      </c>
      <c r="BE104" s="35" t="s">
        <v>839</v>
      </c>
      <c r="BF104" s="35"/>
      <c r="BG104" s="35" t="str">
        <f t="shared" si="23"/>
        <v/>
      </c>
    </row>
    <row r="106" spans="1:59" ht="18.75" x14ac:dyDescent="0.25">
      <c r="A106" s="21" t="s">
        <v>886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59" x14ac:dyDescent="0.25">
      <c r="A107" s="26" t="s">
        <v>830</v>
      </c>
      <c r="B107" s="26" t="s">
        <v>1</v>
      </c>
      <c r="C107" s="26" t="s">
        <v>2</v>
      </c>
      <c r="D107" s="26" t="s">
        <v>441</v>
      </c>
      <c r="E107" s="26" t="s">
        <v>442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832</v>
      </c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30"/>
      <c r="AH107" s="28" t="s">
        <v>836</v>
      </c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30"/>
      <c r="BF107" s="26" t="s">
        <v>837</v>
      </c>
      <c r="BG107" s="26" t="s">
        <v>838</v>
      </c>
    </row>
    <row r="108" spans="1:59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>
        <v>1</v>
      </c>
      <c r="K108" s="31">
        <v>2</v>
      </c>
      <c r="L108" s="31">
        <v>3</v>
      </c>
      <c r="M108" s="31">
        <v>4</v>
      </c>
      <c r="N108" s="31">
        <v>5</v>
      </c>
      <c r="O108" s="31">
        <v>6</v>
      </c>
      <c r="P108" s="31">
        <v>7</v>
      </c>
      <c r="Q108" s="31">
        <v>8</v>
      </c>
      <c r="R108" s="31">
        <v>9</v>
      </c>
      <c r="S108" s="31">
        <v>10</v>
      </c>
      <c r="T108" s="31">
        <v>11</v>
      </c>
      <c r="U108" s="31">
        <v>12</v>
      </c>
      <c r="V108" s="31">
        <v>13</v>
      </c>
      <c r="W108" s="31">
        <v>14</v>
      </c>
      <c r="X108" s="31">
        <v>15</v>
      </c>
      <c r="Y108" s="31">
        <v>16</v>
      </c>
      <c r="Z108" s="31">
        <v>17</v>
      </c>
      <c r="AA108" s="31">
        <v>18</v>
      </c>
      <c r="AB108" s="31">
        <v>19</v>
      </c>
      <c r="AC108" s="31">
        <v>20</v>
      </c>
      <c r="AD108" s="31">
        <v>21</v>
      </c>
      <c r="AE108" s="31" t="s">
        <v>833</v>
      </c>
      <c r="AF108" s="31" t="s">
        <v>834</v>
      </c>
      <c r="AG108" s="31" t="s">
        <v>835</v>
      </c>
      <c r="AH108" s="31">
        <v>1</v>
      </c>
      <c r="AI108" s="31">
        <v>2</v>
      </c>
      <c r="AJ108" s="31">
        <v>3</v>
      </c>
      <c r="AK108" s="31">
        <v>4</v>
      </c>
      <c r="AL108" s="31">
        <v>5</v>
      </c>
      <c r="AM108" s="31">
        <v>6</v>
      </c>
      <c r="AN108" s="31">
        <v>7</v>
      </c>
      <c r="AO108" s="31">
        <v>8</v>
      </c>
      <c r="AP108" s="31">
        <v>9</v>
      </c>
      <c r="AQ108" s="31">
        <v>10</v>
      </c>
      <c r="AR108" s="31">
        <v>11</v>
      </c>
      <c r="AS108" s="31">
        <v>12</v>
      </c>
      <c r="AT108" s="31">
        <v>13</v>
      </c>
      <c r="AU108" s="31">
        <v>14</v>
      </c>
      <c r="AV108" s="31">
        <v>15</v>
      </c>
      <c r="AW108" s="31">
        <v>16</v>
      </c>
      <c r="AX108" s="31">
        <v>17</v>
      </c>
      <c r="AY108" s="31">
        <v>18</v>
      </c>
      <c r="AZ108" s="31">
        <v>19</v>
      </c>
      <c r="BA108" s="31">
        <v>20</v>
      </c>
      <c r="BB108" s="31">
        <v>21</v>
      </c>
      <c r="BC108" s="31" t="s">
        <v>833</v>
      </c>
      <c r="BD108" s="31" t="s">
        <v>834</v>
      </c>
      <c r="BE108" s="31" t="s">
        <v>835</v>
      </c>
      <c r="BF108" s="27"/>
      <c r="BG108" s="27"/>
    </row>
    <row r="109" spans="1:59" ht="60" x14ac:dyDescent="0.25">
      <c r="A109" s="32">
        <v>1</v>
      </c>
      <c r="B109" s="33" t="s">
        <v>361</v>
      </c>
      <c r="C109" s="33">
        <v>2001</v>
      </c>
      <c r="D109" s="33">
        <v>2001</v>
      </c>
      <c r="E109" s="33">
        <v>2001</v>
      </c>
      <c r="F109" s="33" t="s">
        <v>77</v>
      </c>
      <c r="G109" s="33" t="s">
        <v>49</v>
      </c>
      <c r="H109" s="33" t="s">
        <v>362</v>
      </c>
      <c r="I109" s="33" t="s">
        <v>363</v>
      </c>
      <c r="J109" s="32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v>2</v>
      </c>
      <c r="AD109" s="32">
        <v>0</v>
      </c>
      <c r="AE109" s="34">
        <v>103.63999938964844</v>
      </c>
      <c r="AF109" s="32">
        <f t="shared" ref="AF109:AF119" si="24">SUM(J109:AD109)</f>
        <v>2</v>
      </c>
      <c r="AG109" s="34">
        <f t="shared" ref="AG109:AG119" si="25">AE109+AF109</f>
        <v>105.63999938964844</v>
      </c>
      <c r="AH109" s="32">
        <v>0</v>
      </c>
      <c r="AI109" s="32">
        <v>0</v>
      </c>
      <c r="AJ109" s="32">
        <v>0</v>
      </c>
      <c r="AK109" s="32">
        <v>0</v>
      </c>
      <c r="AL109" s="32">
        <v>0</v>
      </c>
      <c r="AM109" s="32">
        <v>0</v>
      </c>
      <c r="AN109" s="32">
        <v>0</v>
      </c>
      <c r="AO109" s="32">
        <v>0</v>
      </c>
      <c r="AP109" s="32">
        <v>0</v>
      </c>
      <c r="AQ109" s="32">
        <v>0</v>
      </c>
      <c r="AR109" s="32">
        <v>0</v>
      </c>
      <c r="AS109" s="32">
        <v>0</v>
      </c>
      <c r="AT109" s="32">
        <v>0</v>
      </c>
      <c r="AU109" s="32">
        <v>0</v>
      </c>
      <c r="AV109" s="32">
        <v>0</v>
      </c>
      <c r="AW109" s="32">
        <v>0</v>
      </c>
      <c r="AX109" s="32">
        <v>0</v>
      </c>
      <c r="AY109" s="32">
        <v>0</v>
      </c>
      <c r="AZ109" s="32">
        <v>0</v>
      </c>
      <c r="BA109" s="32">
        <v>0</v>
      </c>
      <c r="BB109" s="32">
        <v>0</v>
      </c>
      <c r="BC109" s="34">
        <v>102.41000366210937</v>
      </c>
      <c r="BD109" s="32">
        <f t="shared" ref="BD109:BD119" si="26">SUM(AH109:BB109)</f>
        <v>0</v>
      </c>
      <c r="BE109" s="34">
        <f t="shared" ref="BE109:BE119" si="27">BC109+BD109</f>
        <v>102.41000366210937</v>
      </c>
      <c r="BF109" s="34">
        <f t="shared" ref="BF109:BF119" si="28">MIN(BE109,AG109)</f>
        <v>102.41000366210937</v>
      </c>
      <c r="BG109" s="34">
        <f t="shared" ref="BG109:BG119" si="29">IF( AND(ISNUMBER(BF$109),ISNUMBER(BF109)),(BF109-BF$109)/BF$109*100,"")</f>
        <v>0</v>
      </c>
    </row>
    <row r="110" spans="1:59" ht="45" x14ac:dyDescent="0.25">
      <c r="A110" s="5">
        <v>2</v>
      </c>
      <c r="B110" s="17" t="s">
        <v>219</v>
      </c>
      <c r="C110" s="17">
        <v>1999</v>
      </c>
      <c r="D110" s="17">
        <v>1999</v>
      </c>
      <c r="E110" s="17">
        <v>1999</v>
      </c>
      <c r="F110" s="17" t="s">
        <v>77</v>
      </c>
      <c r="G110" s="17" t="s">
        <v>12</v>
      </c>
      <c r="H110" s="17" t="s">
        <v>220</v>
      </c>
      <c r="I110" s="17" t="s">
        <v>221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5">
        <v>103.11000061035156</v>
      </c>
      <c r="AF110" s="5">
        <f t="shared" si="24"/>
        <v>0</v>
      </c>
      <c r="AG110" s="35">
        <f t="shared" si="25"/>
        <v>103.11000061035156</v>
      </c>
      <c r="AH110" s="5">
        <v>0</v>
      </c>
      <c r="AI110" s="5">
        <v>0</v>
      </c>
      <c r="AJ110" s="5">
        <v>0</v>
      </c>
      <c r="AK110" s="5">
        <v>2</v>
      </c>
      <c r="AL110" s="5">
        <v>0</v>
      </c>
      <c r="AM110" s="5">
        <v>0</v>
      </c>
      <c r="AN110" s="5">
        <v>0</v>
      </c>
      <c r="AO110" s="5">
        <v>0</v>
      </c>
      <c r="AP110" s="5">
        <v>0</v>
      </c>
      <c r="AQ110" s="5">
        <v>0</v>
      </c>
      <c r="AR110" s="5">
        <v>0</v>
      </c>
      <c r="AS110" s="5">
        <v>0</v>
      </c>
      <c r="AT110" s="5">
        <v>0</v>
      </c>
      <c r="AU110" s="5">
        <v>0</v>
      </c>
      <c r="AV110" s="5">
        <v>0</v>
      </c>
      <c r="AW110" s="5">
        <v>0</v>
      </c>
      <c r="AX110" s="5">
        <v>0</v>
      </c>
      <c r="AY110" s="5">
        <v>0</v>
      </c>
      <c r="AZ110" s="5">
        <v>0</v>
      </c>
      <c r="BA110" s="5">
        <v>0</v>
      </c>
      <c r="BB110" s="5">
        <v>0</v>
      </c>
      <c r="BC110" s="35">
        <v>102.47000122070312</v>
      </c>
      <c r="BD110" s="5">
        <f t="shared" si="26"/>
        <v>2</v>
      </c>
      <c r="BE110" s="35">
        <f t="shared" si="27"/>
        <v>104.47000122070312</v>
      </c>
      <c r="BF110" s="35">
        <f t="shared" si="28"/>
        <v>103.11000061035156</v>
      </c>
      <c r="BG110" s="35">
        <f t="shared" si="29"/>
        <v>0.68352399493290816</v>
      </c>
    </row>
    <row r="111" spans="1:59" ht="60" x14ac:dyDescent="0.25">
      <c r="A111" s="5">
        <v>3</v>
      </c>
      <c r="B111" s="17" t="s">
        <v>254</v>
      </c>
      <c r="C111" s="17">
        <v>2003</v>
      </c>
      <c r="D111" s="17">
        <v>2003</v>
      </c>
      <c r="E111" s="17">
        <v>2003</v>
      </c>
      <c r="F111" s="17" t="s">
        <v>77</v>
      </c>
      <c r="G111" s="17" t="s">
        <v>111</v>
      </c>
      <c r="H111" s="17" t="s">
        <v>112</v>
      </c>
      <c r="I111" s="17" t="s">
        <v>255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35">
        <v>112.18000030517578</v>
      </c>
      <c r="AF111" s="5">
        <f t="shared" si="24"/>
        <v>0</v>
      </c>
      <c r="AG111" s="35">
        <f t="shared" si="25"/>
        <v>112.18000030517578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0</v>
      </c>
      <c r="AT111" s="5">
        <v>0</v>
      </c>
      <c r="AU111" s="5">
        <v>0</v>
      </c>
      <c r="AV111" s="5">
        <v>2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5">
        <v>109.65000152587891</v>
      </c>
      <c r="BD111" s="5">
        <f t="shared" si="26"/>
        <v>2</v>
      </c>
      <c r="BE111" s="35">
        <f t="shared" si="27"/>
        <v>111.65000152587891</v>
      </c>
      <c r="BF111" s="35">
        <f t="shared" si="28"/>
        <v>111.65000152587891</v>
      </c>
      <c r="BG111" s="35">
        <f t="shared" si="29"/>
        <v>9.0225539823784153</v>
      </c>
    </row>
    <row r="112" spans="1:59" ht="90" x14ac:dyDescent="0.25">
      <c r="A112" s="5">
        <v>4</v>
      </c>
      <c r="B112" s="17" t="s">
        <v>349</v>
      </c>
      <c r="C112" s="17">
        <v>2001</v>
      </c>
      <c r="D112" s="17">
        <v>2001</v>
      </c>
      <c r="E112" s="17">
        <v>2001</v>
      </c>
      <c r="F112" s="17" t="s">
        <v>77</v>
      </c>
      <c r="G112" s="17" t="s">
        <v>49</v>
      </c>
      <c r="H112" s="17" t="s">
        <v>346</v>
      </c>
      <c r="I112" s="17" t="s">
        <v>347</v>
      </c>
      <c r="J112" s="5">
        <v>0</v>
      </c>
      <c r="K112" s="5">
        <v>0</v>
      </c>
      <c r="L112" s="5">
        <v>0</v>
      </c>
      <c r="M112" s="5">
        <v>0</v>
      </c>
      <c r="N112" s="5">
        <v>50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2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5">
        <v>106.72000122070312</v>
      </c>
      <c r="AF112" s="5">
        <f t="shared" si="24"/>
        <v>52</v>
      </c>
      <c r="AG112" s="35">
        <f t="shared" si="25"/>
        <v>158.72000122070312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0</v>
      </c>
      <c r="AV112" s="5">
        <v>0</v>
      </c>
      <c r="AW112" s="5">
        <v>0</v>
      </c>
      <c r="AX112" s="5">
        <v>0</v>
      </c>
      <c r="AY112" s="5">
        <v>0</v>
      </c>
      <c r="AZ112" s="5">
        <v>0</v>
      </c>
      <c r="BA112" s="5">
        <v>0</v>
      </c>
      <c r="BB112" s="5">
        <v>0</v>
      </c>
      <c r="BC112" s="35">
        <v>111.98000335693359</v>
      </c>
      <c r="BD112" s="5">
        <f t="shared" si="26"/>
        <v>0</v>
      </c>
      <c r="BE112" s="35">
        <f t="shared" si="27"/>
        <v>111.98000335693359</v>
      </c>
      <c r="BF112" s="35">
        <f t="shared" si="28"/>
        <v>111.98000335693359</v>
      </c>
      <c r="BG112" s="35">
        <f t="shared" si="29"/>
        <v>9.3447899156408472</v>
      </c>
    </row>
    <row r="113" spans="1:59" ht="45" x14ac:dyDescent="0.25">
      <c r="A113" s="5">
        <v>5</v>
      </c>
      <c r="B113" s="17" t="s">
        <v>275</v>
      </c>
      <c r="C113" s="17">
        <v>1998</v>
      </c>
      <c r="D113" s="17">
        <v>1998</v>
      </c>
      <c r="E113" s="17">
        <v>1998</v>
      </c>
      <c r="F113" s="17" t="s">
        <v>77</v>
      </c>
      <c r="G113" s="17" t="s">
        <v>49</v>
      </c>
      <c r="H113" s="17" t="s">
        <v>100</v>
      </c>
      <c r="I113" s="17" t="s">
        <v>276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2</v>
      </c>
      <c r="Y113" s="5">
        <v>0</v>
      </c>
      <c r="Z113" s="5">
        <v>0</v>
      </c>
      <c r="AA113" s="5">
        <v>0</v>
      </c>
      <c r="AB113" s="5">
        <v>0</v>
      </c>
      <c r="AC113" s="5">
        <v>2</v>
      </c>
      <c r="AD113" s="5">
        <v>0</v>
      </c>
      <c r="AE113" s="35">
        <v>109.58000183105469</v>
      </c>
      <c r="AF113" s="5">
        <f t="shared" si="24"/>
        <v>4</v>
      </c>
      <c r="AG113" s="35">
        <f t="shared" si="25"/>
        <v>113.58000183105469</v>
      </c>
      <c r="AH113" s="5">
        <v>0</v>
      </c>
      <c r="AI113" s="5">
        <v>0</v>
      </c>
      <c r="AJ113" s="5">
        <v>0</v>
      </c>
      <c r="AK113" s="5">
        <v>2</v>
      </c>
      <c r="AL113" s="5">
        <v>0</v>
      </c>
      <c r="AM113" s="5">
        <v>0</v>
      </c>
      <c r="AN113" s="5">
        <v>0</v>
      </c>
      <c r="AO113" s="5">
        <v>0</v>
      </c>
      <c r="AP113" s="5">
        <v>0</v>
      </c>
      <c r="AQ113" s="5">
        <v>0</v>
      </c>
      <c r="AR113" s="5">
        <v>0</v>
      </c>
      <c r="AS113" s="5">
        <v>0</v>
      </c>
      <c r="AT113" s="5">
        <v>0</v>
      </c>
      <c r="AU113" s="5">
        <v>0</v>
      </c>
      <c r="AV113" s="5">
        <v>0</v>
      </c>
      <c r="AW113" s="5">
        <v>0</v>
      </c>
      <c r="AX113" s="5">
        <v>0</v>
      </c>
      <c r="AY113" s="5">
        <v>0</v>
      </c>
      <c r="AZ113" s="5">
        <v>2</v>
      </c>
      <c r="BA113" s="5">
        <v>0</v>
      </c>
      <c r="BB113" s="5">
        <v>0</v>
      </c>
      <c r="BC113" s="35">
        <v>119.48000335693359</v>
      </c>
      <c r="BD113" s="5">
        <f t="shared" si="26"/>
        <v>4</v>
      </c>
      <c r="BE113" s="35">
        <f t="shared" si="27"/>
        <v>123.48000335693359</v>
      </c>
      <c r="BF113" s="35">
        <f t="shared" si="28"/>
        <v>113.58000183105469</v>
      </c>
      <c r="BG113" s="35">
        <f t="shared" si="29"/>
        <v>10.907135796810927</v>
      </c>
    </row>
    <row r="114" spans="1:59" ht="45" x14ac:dyDescent="0.25">
      <c r="A114" s="5">
        <v>6</v>
      </c>
      <c r="B114" s="17" t="s">
        <v>236</v>
      </c>
      <c r="C114" s="17">
        <v>2005</v>
      </c>
      <c r="D114" s="17">
        <v>2005</v>
      </c>
      <c r="E114" s="17">
        <v>2005</v>
      </c>
      <c r="F114" s="17">
        <v>2</v>
      </c>
      <c r="G114" s="17" t="s">
        <v>18</v>
      </c>
      <c r="H114" s="17" t="s">
        <v>19</v>
      </c>
      <c r="I114" s="17" t="s">
        <v>20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35">
        <v>121.69999694824219</v>
      </c>
      <c r="AF114" s="5">
        <f t="shared" si="24"/>
        <v>0</v>
      </c>
      <c r="AG114" s="35">
        <f t="shared" si="25"/>
        <v>121.69999694824219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0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35">
        <v>118.19000244140625</v>
      </c>
      <c r="BD114" s="5">
        <f t="shared" si="26"/>
        <v>0</v>
      </c>
      <c r="BE114" s="35">
        <f t="shared" si="27"/>
        <v>118.19000244140625</v>
      </c>
      <c r="BF114" s="35">
        <f t="shared" si="28"/>
        <v>118.19000244140625</v>
      </c>
      <c r="BG114" s="35">
        <f t="shared" si="29"/>
        <v>15.408649755898123</v>
      </c>
    </row>
    <row r="115" spans="1:59" ht="45" x14ac:dyDescent="0.25">
      <c r="A115" s="5">
        <v>7</v>
      </c>
      <c r="B115" s="17" t="s">
        <v>330</v>
      </c>
      <c r="C115" s="17">
        <v>1996</v>
      </c>
      <c r="D115" s="17">
        <v>1996</v>
      </c>
      <c r="E115" s="17">
        <v>1996</v>
      </c>
      <c r="F115" s="17" t="s">
        <v>77</v>
      </c>
      <c r="G115" s="17" t="s">
        <v>12</v>
      </c>
      <c r="H115" s="17" t="s">
        <v>331</v>
      </c>
      <c r="I115" s="17" t="s">
        <v>79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2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35">
        <v>131.74000549316406</v>
      </c>
      <c r="AF115" s="5">
        <f t="shared" si="24"/>
        <v>2</v>
      </c>
      <c r="AG115" s="35">
        <f t="shared" si="25"/>
        <v>133.74000549316406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  <c r="AO115" s="5">
        <v>0</v>
      </c>
      <c r="AP115" s="5">
        <v>0</v>
      </c>
      <c r="AQ115" s="5">
        <v>2</v>
      </c>
      <c r="AR115" s="5">
        <v>2</v>
      </c>
      <c r="AS115" s="5">
        <v>0</v>
      </c>
      <c r="AT115" s="5">
        <v>0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0</v>
      </c>
      <c r="BC115" s="35">
        <v>131.80000305175781</v>
      </c>
      <c r="BD115" s="5">
        <f t="shared" si="26"/>
        <v>4</v>
      </c>
      <c r="BE115" s="35">
        <f t="shared" si="27"/>
        <v>135.80000305175781</v>
      </c>
      <c r="BF115" s="35">
        <f t="shared" si="28"/>
        <v>133.74000549316406</v>
      </c>
      <c r="BG115" s="35">
        <f t="shared" si="29"/>
        <v>30.59271624911235</v>
      </c>
    </row>
    <row r="116" spans="1:59" ht="45" x14ac:dyDescent="0.25">
      <c r="A116" s="5">
        <v>8</v>
      </c>
      <c r="B116" s="17" t="s">
        <v>203</v>
      </c>
      <c r="C116" s="17">
        <v>2006</v>
      </c>
      <c r="D116" s="17">
        <v>2006</v>
      </c>
      <c r="E116" s="17">
        <v>2006</v>
      </c>
      <c r="F116" s="17">
        <v>2</v>
      </c>
      <c r="G116" s="17" t="s">
        <v>41</v>
      </c>
      <c r="H116" s="17" t="s">
        <v>204</v>
      </c>
      <c r="I116" s="17" t="s">
        <v>205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</v>
      </c>
      <c r="AA116" s="5">
        <v>0</v>
      </c>
      <c r="AB116" s="5">
        <v>0</v>
      </c>
      <c r="AC116" s="5">
        <v>0</v>
      </c>
      <c r="AD116" s="5">
        <v>0</v>
      </c>
      <c r="AE116" s="35">
        <v>135.47000122070312</v>
      </c>
      <c r="AF116" s="5">
        <f t="shared" si="24"/>
        <v>2</v>
      </c>
      <c r="AG116" s="35">
        <f t="shared" si="25"/>
        <v>137.47000122070312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  <c r="AO116" s="5">
        <v>0</v>
      </c>
      <c r="AP116" s="5">
        <v>2</v>
      </c>
      <c r="AQ116" s="5">
        <v>0</v>
      </c>
      <c r="AR116" s="5">
        <v>0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35">
        <v>133.27999877929687</v>
      </c>
      <c r="BD116" s="5">
        <f t="shared" si="26"/>
        <v>2</v>
      </c>
      <c r="BE116" s="35">
        <f t="shared" si="27"/>
        <v>135.27999877929687</v>
      </c>
      <c r="BF116" s="35">
        <f t="shared" si="28"/>
        <v>135.27999877929687</v>
      </c>
      <c r="BG116" s="35">
        <f t="shared" si="29"/>
        <v>32.096469037964745</v>
      </c>
    </row>
    <row r="117" spans="1:59" ht="45" x14ac:dyDescent="0.25">
      <c r="A117" s="5">
        <v>9</v>
      </c>
      <c r="B117" s="17" t="s">
        <v>170</v>
      </c>
      <c r="C117" s="17">
        <v>1997</v>
      </c>
      <c r="D117" s="17">
        <v>1997</v>
      </c>
      <c r="E117" s="17">
        <v>1997</v>
      </c>
      <c r="F117" s="17" t="s">
        <v>77</v>
      </c>
      <c r="G117" s="17" t="s">
        <v>12</v>
      </c>
      <c r="H117" s="17" t="s">
        <v>78</v>
      </c>
      <c r="I117" s="17" t="s">
        <v>79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2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5">
        <v>50</v>
      </c>
      <c r="AD117" s="5">
        <v>0</v>
      </c>
      <c r="AE117" s="35">
        <v>142.32000732421875</v>
      </c>
      <c r="AF117" s="5">
        <f t="shared" si="24"/>
        <v>54</v>
      </c>
      <c r="AG117" s="35">
        <f t="shared" si="25"/>
        <v>196.32000732421875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35">
        <v>140.55999755859375</v>
      </c>
      <c r="BD117" s="5">
        <f t="shared" si="26"/>
        <v>0</v>
      </c>
      <c r="BE117" s="35">
        <f t="shared" si="27"/>
        <v>140.55999755859375</v>
      </c>
      <c r="BF117" s="35">
        <f t="shared" si="28"/>
        <v>140.55999755859375</v>
      </c>
      <c r="BG117" s="35">
        <f t="shared" si="29"/>
        <v>37.25221417075241</v>
      </c>
    </row>
    <row r="118" spans="1:59" ht="30" x14ac:dyDescent="0.25">
      <c r="A118" s="5">
        <v>10</v>
      </c>
      <c r="B118" s="17" t="s">
        <v>207</v>
      </c>
      <c r="C118" s="17">
        <v>1997</v>
      </c>
      <c r="D118" s="17">
        <v>1997</v>
      </c>
      <c r="E118" s="17">
        <v>1997</v>
      </c>
      <c r="F118" s="17" t="s">
        <v>11</v>
      </c>
      <c r="G118" s="17" t="s">
        <v>12</v>
      </c>
      <c r="H118" s="17" t="s">
        <v>208</v>
      </c>
      <c r="I118" s="17" t="s">
        <v>36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2</v>
      </c>
      <c r="Y118" s="5">
        <v>0</v>
      </c>
      <c r="Z118" s="5">
        <v>2</v>
      </c>
      <c r="AA118" s="5">
        <v>0</v>
      </c>
      <c r="AB118" s="5">
        <v>0</v>
      </c>
      <c r="AC118" s="5">
        <v>0</v>
      </c>
      <c r="AD118" s="5">
        <v>0</v>
      </c>
      <c r="AE118" s="35">
        <v>141.91000366210937</v>
      </c>
      <c r="AF118" s="5">
        <f t="shared" si="24"/>
        <v>4</v>
      </c>
      <c r="AG118" s="35">
        <f t="shared" si="25"/>
        <v>145.91000366210937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  <c r="AO118" s="5">
        <v>0</v>
      </c>
      <c r="AP118" s="5">
        <v>0</v>
      </c>
      <c r="AQ118" s="5">
        <v>0</v>
      </c>
      <c r="AR118" s="5">
        <v>0</v>
      </c>
      <c r="AS118" s="5">
        <v>0</v>
      </c>
      <c r="AT118" s="5">
        <v>0</v>
      </c>
      <c r="AU118" s="5">
        <v>0</v>
      </c>
      <c r="AV118" s="5">
        <v>0</v>
      </c>
      <c r="AW118" s="5">
        <v>0</v>
      </c>
      <c r="AX118" s="5">
        <v>0</v>
      </c>
      <c r="AY118" s="5">
        <v>0</v>
      </c>
      <c r="AZ118" s="5">
        <v>0</v>
      </c>
      <c r="BA118" s="5">
        <v>0</v>
      </c>
      <c r="BB118" s="5">
        <v>0</v>
      </c>
      <c r="BC118" s="35">
        <v>143.10000610351562</v>
      </c>
      <c r="BD118" s="5">
        <f t="shared" si="26"/>
        <v>0</v>
      </c>
      <c r="BE118" s="35">
        <f t="shared" si="27"/>
        <v>143.10000610351562</v>
      </c>
      <c r="BF118" s="35">
        <f t="shared" si="28"/>
        <v>143.10000610351562</v>
      </c>
      <c r="BG118" s="35">
        <f t="shared" si="29"/>
        <v>39.732448966273324</v>
      </c>
    </row>
    <row r="119" spans="1:59" ht="60" x14ac:dyDescent="0.25">
      <c r="A119" s="5">
        <v>11</v>
      </c>
      <c r="B119" s="17" t="s">
        <v>103</v>
      </c>
      <c r="C119" s="17">
        <v>2003</v>
      </c>
      <c r="D119" s="17">
        <v>2003</v>
      </c>
      <c r="E119" s="17">
        <v>2003</v>
      </c>
      <c r="F119" s="17" t="s">
        <v>77</v>
      </c>
      <c r="G119" s="17" t="s">
        <v>49</v>
      </c>
      <c r="H119" s="17" t="s">
        <v>50</v>
      </c>
      <c r="I119" s="17" t="s">
        <v>51</v>
      </c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35"/>
      <c r="AF119" s="5">
        <f t="shared" si="24"/>
        <v>0</v>
      </c>
      <c r="AG119" s="35" t="s">
        <v>839</v>
      </c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35"/>
      <c r="BD119" s="5">
        <f t="shared" si="26"/>
        <v>0</v>
      </c>
      <c r="BE119" s="35" t="s">
        <v>839</v>
      </c>
      <c r="BF119" s="35"/>
      <c r="BG119" s="35" t="str">
        <f t="shared" si="29"/>
        <v/>
      </c>
    </row>
    <row r="121" spans="1:59" ht="18.75" x14ac:dyDescent="0.25">
      <c r="A121" s="21" t="s">
        <v>887</v>
      </c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59" x14ac:dyDescent="0.25">
      <c r="A122" s="26" t="s">
        <v>830</v>
      </c>
      <c r="B122" s="26" t="s">
        <v>1</v>
      </c>
      <c r="C122" s="26" t="s">
        <v>2</v>
      </c>
      <c r="D122" s="26" t="s">
        <v>441</v>
      </c>
      <c r="E122" s="26" t="s">
        <v>442</v>
      </c>
      <c r="F122" s="26" t="s">
        <v>3</v>
      </c>
      <c r="G122" s="26" t="s">
        <v>4</v>
      </c>
      <c r="H122" s="26" t="s">
        <v>5</v>
      </c>
      <c r="I122" s="26" t="s">
        <v>6</v>
      </c>
      <c r="J122" s="28" t="s">
        <v>832</v>
      </c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30"/>
      <c r="AH122" s="28" t="s">
        <v>836</v>
      </c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30"/>
      <c r="BF122" s="26" t="s">
        <v>837</v>
      </c>
      <c r="BG122" s="26" t="s">
        <v>838</v>
      </c>
    </row>
    <row r="123" spans="1:59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31">
        <v>1</v>
      </c>
      <c r="K123" s="31">
        <v>2</v>
      </c>
      <c r="L123" s="31">
        <v>3</v>
      </c>
      <c r="M123" s="31">
        <v>4</v>
      </c>
      <c r="N123" s="31">
        <v>5</v>
      </c>
      <c r="O123" s="31">
        <v>6</v>
      </c>
      <c r="P123" s="31">
        <v>7</v>
      </c>
      <c r="Q123" s="31">
        <v>8</v>
      </c>
      <c r="R123" s="31">
        <v>9</v>
      </c>
      <c r="S123" s="31">
        <v>10</v>
      </c>
      <c r="T123" s="31">
        <v>11</v>
      </c>
      <c r="U123" s="31">
        <v>12</v>
      </c>
      <c r="V123" s="31">
        <v>13</v>
      </c>
      <c r="W123" s="31">
        <v>14</v>
      </c>
      <c r="X123" s="31">
        <v>15</v>
      </c>
      <c r="Y123" s="31">
        <v>16</v>
      </c>
      <c r="Z123" s="31">
        <v>17</v>
      </c>
      <c r="AA123" s="31">
        <v>18</v>
      </c>
      <c r="AB123" s="31">
        <v>19</v>
      </c>
      <c r="AC123" s="31">
        <v>20</v>
      </c>
      <c r="AD123" s="31">
        <v>21</v>
      </c>
      <c r="AE123" s="31" t="s">
        <v>833</v>
      </c>
      <c r="AF123" s="31" t="s">
        <v>834</v>
      </c>
      <c r="AG123" s="31" t="s">
        <v>835</v>
      </c>
      <c r="AH123" s="31">
        <v>1</v>
      </c>
      <c r="AI123" s="31">
        <v>2</v>
      </c>
      <c r="AJ123" s="31">
        <v>3</v>
      </c>
      <c r="AK123" s="31">
        <v>4</v>
      </c>
      <c r="AL123" s="31">
        <v>5</v>
      </c>
      <c r="AM123" s="31">
        <v>6</v>
      </c>
      <c r="AN123" s="31">
        <v>7</v>
      </c>
      <c r="AO123" s="31">
        <v>8</v>
      </c>
      <c r="AP123" s="31">
        <v>9</v>
      </c>
      <c r="AQ123" s="31">
        <v>10</v>
      </c>
      <c r="AR123" s="31">
        <v>11</v>
      </c>
      <c r="AS123" s="31">
        <v>12</v>
      </c>
      <c r="AT123" s="31">
        <v>13</v>
      </c>
      <c r="AU123" s="31">
        <v>14</v>
      </c>
      <c r="AV123" s="31">
        <v>15</v>
      </c>
      <c r="AW123" s="31">
        <v>16</v>
      </c>
      <c r="AX123" s="31">
        <v>17</v>
      </c>
      <c r="AY123" s="31">
        <v>18</v>
      </c>
      <c r="AZ123" s="31">
        <v>19</v>
      </c>
      <c r="BA123" s="31">
        <v>20</v>
      </c>
      <c r="BB123" s="31">
        <v>21</v>
      </c>
      <c r="BC123" s="31" t="s">
        <v>833</v>
      </c>
      <c r="BD123" s="31" t="s">
        <v>834</v>
      </c>
      <c r="BE123" s="31" t="s">
        <v>835</v>
      </c>
      <c r="BF123" s="27"/>
      <c r="BG123" s="27"/>
    </row>
    <row r="124" spans="1:59" ht="60" x14ac:dyDescent="0.25">
      <c r="A124" s="32">
        <v>1</v>
      </c>
      <c r="B124" s="33" t="s">
        <v>888</v>
      </c>
      <c r="C124" s="33" t="s">
        <v>889</v>
      </c>
      <c r="D124" s="33">
        <v>1998</v>
      </c>
      <c r="E124" s="33">
        <v>1995</v>
      </c>
      <c r="F124" s="33" t="s">
        <v>890</v>
      </c>
      <c r="G124" s="33" t="s">
        <v>49</v>
      </c>
      <c r="H124" s="33" t="s">
        <v>815</v>
      </c>
      <c r="I124" s="33" t="s">
        <v>816</v>
      </c>
      <c r="J124" s="32">
        <v>0</v>
      </c>
      <c r="K124" s="32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0</v>
      </c>
      <c r="R124" s="32">
        <v>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2</v>
      </c>
      <c r="AA124" s="32">
        <v>0</v>
      </c>
      <c r="AB124" s="32">
        <v>0</v>
      </c>
      <c r="AC124" s="32">
        <v>0</v>
      </c>
      <c r="AD124" s="32">
        <v>0</v>
      </c>
      <c r="AE124" s="34">
        <v>111.72000122070312</v>
      </c>
      <c r="AF124" s="32">
        <f t="shared" ref="AF124:AF129" si="30">SUM(J124:AD124)</f>
        <v>2</v>
      </c>
      <c r="AG124" s="34">
        <f t="shared" ref="AG124:AG129" si="31">AE124+AF124</f>
        <v>113.72000122070312</v>
      </c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4"/>
      <c r="BD124" s="32">
        <f t="shared" ref="BD124:BD129" si="32">SUM(AH124:BB124)</f>
        <v>0</v>
      </c>
      <c r="BE124" s="34" t="s">
        <v>839</v>
      </c>
      <c r="BF124" s="34">
        <f t="shared" ref="BF124:BF129" si="33">MIN(BE124,AG124)</f>
        <v>113.72000122070312</v>
      </c>
      <c r="BG124" s="34">
        <f t="shared" ref="BG124:BG129" si="34">IF( AND(ISNUMBER(BF$124),ISNUMBER(BF124)),(BF124-BF$124)/BF$124*100,"")</f>
        <v>0</v>
      </c>
    </row>
    <row r="125" spans="1:59" ht="120" x14ac:dyDescent="0.25">
      <c r="A125" s="5">
        <v>2</v>
      </c>
      <c r="B125" s="17" t="s">
        <v>891</v>
      </c>
      <c r="C125" s="17" t="s">
        <v>892</v>
      </c>
      <c r="D125" s="17">
        <v>2001</v>
      </c>
      <c r="E125" s="17">
        <v>1998</v>
      </c>
      <c r="F125" s="17" t="s">
        <v>850</v>
      </c>
      <c r="G125" s="17" t="s">
        <v>795</v>
      </c>
      <c r="H125" s="17" t="s">
        <v>822</v>
      </c>
      <c r="I125" s="17" t="s">
        <v>823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2</v>
      </c>
      <c r="U125" s="5">
        <v>0</v>
      </c>
      <c r="V125" s="5">
        <v>2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35">
        <v>118.58000183105469</v>
      </c>
      <c r="AF125" s="5">
        <f t="shared" si="30"/>
        <v>4</v>
      </c>
      <c r="AG125" s="35">
        <f t="shared" si="31"/>
        <v>122.58000183105469</v>
      </c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35"/>
      <c r="BD125" s="5">
        <f t="shared" si="32"/>
        <v>0</v>
      </c>
      <c r="BE125" s="35" t="s">
        <v>839</v>
      </c>
      <c r="BF125" s="35">
        <f t="shared" si="33"/>
        <v>122.58000183105469</v>
      </c>
      <c r="BG125" s="35">
        <f t="shared" si="34"/>
        <v>7.7910662286719781</v>
      </c>
    </row>
    <row r="126" spans="1:59" ht="105" x14ac:dyDescent="0.25">
      <c r="A126" s="5">
        <v>3</v>
      </c>
      <c r="B126" s="17" t="s">
        <v>895</v>
      </c>
      <c r="C126" s="17" t="s">
        <v>861</v>
      </c>
      <c r="D126" s="17">
        <v>2003</v>
      </c>
      <c r="E126" s="17">
        <v>2003</v>
      </c>
      <c r="F126" s="17" t="s">
        <v>864</v>
      </c>
      <c r="G126" s="17" t="s">
        <v>111</v>
      </c>
      <c r="H126" s="17" t="s">
        <v>599</v>
      </c>
      <c r="I126" s="17" t="s">
        <v>255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2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35">
        <v>121.75</v>
      </c>
      <c r="AF126" s="5">
        <f t="shared" si="30"/>
        <v>2</v>
      </c>
      <c r="AG126" s="35">
        <f t="shared" si="31"/>
        <v>123.75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  <c r="AO126" s="5">
        <v>0</v>
      </c>
      <c r="AP126" s="5">
        <v>0</v>
      </c>
      <c r="AQ126" s="5">
        <v>0</v>
      </c>
      <c r="AR126" s="5">
        <v>0</v>
      </c>
      <c r="AS126" s="5">
        <v>0</v>
      </c>
      <c r="AT126" s="5">
        <v>0</v>
      </c>
      <c r="AU126" s="5">
        <v>0</v>
      </c>
      <c r="AV126" s="5">
        <v>2</v>
      </c>
      <c r="AW126" s="5">
        <v>0</v>
      </c>
      <c r="AX126" s="5">
        <v>0</v>
      </c>
      <c r="AY126" s="5">
        <v>0</v>
      </c>
      <c r="AZ126" s="5">
        <v>0</v>
      </c>
      <c r="BA126" s="5">
        <v>50</v>
      </c>
      <c r="BB126" s="5">
        <v>0</v>
      </c>
      <c r="BC126" s="35">
        <v>132.75999450683594</v>
      </c>
      <c r="BD126" s="5">
        <f t="shared" si="32"/>
        <v>52</v>
      </c>
      <c r="BE126" s="35">
        <f t="shared" ref="BE124:BE129" si="35">BC126+BD126</f>
        <v>184.75999450683594</v>
      </c>
      <c r="BF126" s="35">
        <f t="shared" si="33"/>
        <v>123.75</v>
      </c>
      <c r="BG126" s="35">
        <f t="shared" si="34"/>
        <v>8.8199073792050573</v>
      </c>
    </row>
    <row r="127" spans="1:59" ht="90" x14ac:dyDescent="0.25">
      <c r="A127" s="5">
        <v>4</v>
      </c>
      <c r="B127" s="17" t="s">
        <v>893</v>
      </c>
      <c r="C127" s="17" t="s">
        <v>892</v>
      </c>
      <c r="D127" s="17">
        <v>2001</v>
      </c>
      <c r="E127" s="17">
        <v>1998</v>
      </c>
      <c r="F127" s="17" t="s">
        <v>850</v>
      </c>
      <c r="G127" s="17" t="s">
        <v>795</v>
      </c>
      <c r="H127" s="17" t="s">
        <v>796</v>
      </c>
      <c r="I127" s="17" t="s">
        <v>797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2</v>
      </c>
      <c r="S127" s="5">
        <v>0</v>
      </c>
      <c r="T127" s="5">
        <v>2</v>
      </c>
      <c r="U127" s="5">
        <v>0</v>
      </c>
      <c r="V127" s="5">
        <v>0</v>
      </c>
      <c r="W127" s="5">
        <v>2</v>
      </c>
      <c r="X127" s="5">
        <v>2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35">
        <v>118.09999847412109</v>
      </c>
      <c r="AF127" s="5">
        <f t="shared" si="30"/>
        <v>8</v>
      </c>
      <c r="AG127" s="35">
        <f t="shared" si="31"/>
        <v>126.09999847412109</v>
      </c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35"/>
      <c r="BD127" s="5">
        <f t="shared" si="32"/>
        <v>0</v>
      </c>
      <c r="BE127" s="35" t="s">
        <v>839</v>
      </c>
      <c r="BF127" s="35">
        <f t="shared" si="33"/>
        <v>126.09999847412109</v>
      </c>
      <c r="BG127" s="35">
        <f t="shared" si="34"/>
        <v>10.886385086640455</v>
      </c>
    </row>
    <row r="128" spans="1:59" ht="90" x14ac:dyDescent="0.25">
      <c r="A128" s="5">
        <v>5</v>
      </c>
      <c r="B128" s="17" t="s">
        <v>896</v>
      </c>
      <c r="C128" s="17" t="s">
        <v>897</v>
      </c>
      <c r="D128" s="17">
        <v>2005</v>
      </c>
      <c r="E128" s="17">
        <v>2004</v>
      </c>
      <c r="F128" s="17" t="s">
        <v>872</v>
      </c>
      <c r="G128" s="17" t="s">
        <v>12</v>
      </c>
      <c r="H128" s="17" t="s">
        <v>282</v>
      </c>
      <c r="I128" s="17" t="s">
        <v>819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2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2</v>
      </c>
      <c r="AB128" s="5">
        <v>0</v>
      </c>
      <c r="AC128" s="5">
        <v>0</v>
      </c>
      <c r="AD128" s="5">
        <v>0</v>
      </c>
      <c r="AE128" s="35">
        <v>149.83000183105469</v>
      </c>
      <c r="AF128" s="5">
        <f t="shared" si="30"/>
        <v>4</v>
      </c>
      <c r="AG128" s="35">
        <f t="shared" si="31"/>
        <v>153.83000183105469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35">
        <v>138.61000061035156</v>
      </c>
      <c r="BD128" s="5">
        <f t="shared" si="32"/>
        <v>0</v>
      </c>
      <c r="BE128" s="35">
        <f t="shared" si="35"/>
        <v>138.61000061035156</v>
      </c>
      <c r="BF128" s="35">
        <f t="shared" si="33"/>
        <v>138.61000061035156</v>
      </c>
      <c r="BG128" s="35">
        <f t="shared" si="34"/>
        <v>21.887090329293038</v>
      </c>
    </row>
    <row r="129" spans="1:59" ht="90" x14ac:dyDescent="0.25">
      <c r="A129" s="5">
        <v>6</v>
      </c>
      <c r="B129" s="17" t="s">
        <v>894</v>
      </c>
      <c r="C129" s="17" t="s">
        <v>861</v>
      </c>
      <c r="D129" s="17">
        <v>2003</v>
      </c>
      <c r="E129" s="17">
        <v>2003</v>
      </c>
      <c r="F129" s="17" t="s">
        <v>850</v>
      </c>
      <c r="G129" s="17" t="s">
        <v>49</v>
      </c>
      <c r="H129" s="17" t="s">
        <v>619</v>
      </c>
      <c r="I129" s="17" t="s">
        <v>347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35"/>
      <c r="AF129" s="5">
        <f t="shared" si="30"/>
        <v>0</v>
      </c>
      <c r="AG129" s="35" t="s">
        <v>839</v>
      </c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35"/>
      <c r="BD129" s="5">
        <f t="shared" si="32"/>
        <v>0</v>
      </c>
      <c r="BE129" s="35" t="s">
        <v>839</v>
      </c>
      <c r="BF129" s="35"/>
      <c r="BG129" s="35" t="str">
        <f t="shared" si="34"/>
        <v/>
      </c>
    </row>
  </sheetData>
  <mergeCells count="90">
    <mergeCell ref="I122:I123"/>
    <mergeCell ref="A121:J121"/>
    <mergeCell ref="J122:AG122"/>
    <mergeCell ref="AH122:BE122"/>
    <mergeCell ref="BF122:BF123"/>
    <mergeCell ref="BG122:BG123"/>
    <mergeCell ref="BF107:BF108"/>
    <mergeCell ref="BG107:BG108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G107:G108"/>
    <mergeCell ref="H107:H108"/>
    <mergeCell ref="I107:I108"/>
    <mergeCell ref="A106:J106"/>
    <mergeCell ref="J107:AG107"/>
    <mergeCell ref="AH107:BE107"/>
    <mergeCell ref="A107:A108"/>
    <mergeCell ref="B107:B108"/>
    <mergeCell ref="C107:C108"/>
    <mergeCell ref="D107:D108"/>
    <mergeCell ref="E107:E108"/>
    <mergeCell ref="F107:F108"/>
    <mergeCell ref="I85:I86"/>
    <mergeCell ref="A84:J84"/>
    <mergeCell ref="J85:AG85"/>
    <mergeCell ref="AH85:BE85"/>
    <mergeCell ref="BF85:BF86"/>
    <mergeCell ref="BG85:BG86"/>
    <mergeCell ref="BF61:BF62"/>
    <mergeCell ref="BG61:BG62"/>
    <mergeCell ref="A85:A86"/>
    <mergeCell ref="B85:B86"/>
    <mergeCell ref="C85:C86"/>
    <mergeCell ref="D85:D86"/>
    <mergeCell ref="E85:E86"/>
    <mergeCell ref="F85:F86"/>
    <mergeCell ref="G85:G86"/>
    <mergeCell ref="H85:H86"/>
    <mergeCell ref="G61:G62"/>
    <mergeCell ref="H61:H62"/>
    <mergeCell ref="I61:I62"/>
    <mergeCell ref="A60:J60"/>
    <mergeCell ref="J61:AG61"/>
    <mergeCell ref="AH61:BE61"/>
    <mergeCell ref="A61:A62"/>
    <mergeCell ref="B61:B62"/>
    <mergeCell ref="C61:C62"/>
    <mergeCell ref="D61:D62"/>
    <mergeCell ref="E61:E62"/>
    <mergeCell ref="F61:F62"/>
    <mergeCell ref="I50:I51"/>
    <mergeCell ref="A49:J49"/>
    <mergeCell ref="J50:AG50"/>
    <mergeCell ref="AH50:BE50"/>
    <mergeCell ref="BF50:BF51"/>
    <mergeCell ref="BG50:BG51"/>
    <mergeCell ref="BF8:BF9"/>
    <mergeCell ref="BG8:BG9"/>
    <mergeCell ref="A50:A51"/>
    <mergeCell ref="B50:B51"/>
    <mergeCell ref="C50:C51"/>
    <mergeCell ref="D50:D51"/>
    <mergeCell ref="E50:E51"/>
    <mergeCell ref="F50:F51"/>
    <mergeCell ref="G50:G51"/>
    <mergeCell ref="H50:H51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43 BD10:BD43 AF52:AF55 BD52 BD54:BD57 AF57:AF58 AF63:AF80 BD63:BD80 AF87:AF102 BD87:BD93 BD95:BD102 AF109:AF118 BD109:BD118 AF124:AF128 BD126 BD12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1083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832</v>
      </c>
      <c r="K8" s="29"/>
      <c r="L8" s="30"/>
      <c r="M8" s="28" t="s">
        <v>836</v>
      </c>
      <c r="N8" s="29"/>
      <c r="O8" s="30"/>
      <c r="P8" s="26" t="s">
        <v>837</v>
      </c>
      <c r="Q8" s="26" t="s">
        <v>838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833</v>
      </c>
      <c r="K9" s="31" t="s">
        <v>834</v>
      </c>
      <c r="L9" s="31" t="s">
        <v>835</v>
      </c>
      <c r="M9" s="31" t="s">
        <v>833</v>
      </c>
      <c r="N9" s="31" t="s">
        <v>834</v>
      </c>
      <c r="O9" s="31" t="s">
        <v>835</v>
      </c>
      <c r="P9" s="27"/>
      <c r="Q9" s="27"/>
    </row>
    <row r="10" spans="1:17" ht="60" x14ac:dyDescent="0.25">
      <c r="A10" s="32">
        <v>1</v>
      </c>
      <c r="B10" s="33" t="s">
        <v>179</v>
      </c>
      <c r="C10" s="33">
        <v>1997</v>
      </c>
      <c r="D10" s="33">
        <v>1997</v>
      </c>
      <c r="E10" s="33">
        <v>1997</v>
      </c>
      <c r="F10" s="33" t="s">
        <v>54</v>
      </c>
      <c r="G10" s="33" t="s">
        <v>12</v>
      </c>
      <c r="H10" s="33" t="s">
        <v>180</v>
      </c>
      <c r="I10" s="33" t="s">
        <v>181</v>
      </c>
      <c r="J10" s="34">
        <v>78.989997863769531</v>
      </c>
      <c r="K10" s="32">
        <v>2</v>
      </c>
      <c r="L10" s="34">
        <f t="shared" ref="L10:L47" si="0">J10+K10</f>
        <v>80.989997863769531</v>
      </c>
      <c r="M10" s="34">
        <v>75.900001525878906</v>
      </c>
      <c r="N10" s="32">
        <v>2</v>
      </c>
      <c r="O10" s="34">
        <f t="shared" ref="O10:O47" si="1">M10+N10</f>
        <v>77.900001525878906</v>
      </c>
      <c r="P10" s="34">
        <f t="shared" ref="P10:P47" si="2">MIN(O10,L10)</f>
        <v>77.900001525878906</v>
      </c>
      <c r="Q10" s="34">
        <f t="shared" ref="Q10:Q47" si="3">IF( AND(ISNUMBER(P$10),ISNUMBER(P10)),(P10-P$10)/P$10*100,"")</f>
        <v>0</v>
      </c>
    </row>
    <row r="11" spans="1:17" ht="45" x14ac:dyDescent="0.25">
      <c r="A11" s="5">
        <v>2</v>
      </c>
      <c r="B11" s="17" t="s">
        <v>298</v>
      </c>
      <c r="C11" s="17">
        <v>2000</v>
      </c>
      <c r="D11" s="17">
        <v>2000</v>
      </c>
      <c r="E11" s="17">
        <v>2000</v>
      </c>
      <c r="F11" s="17" t="s">
        <v>77</v>
      </c>
      <c r="G11" s="17" t="s">
        <v>12</v>
      </c>
      <c r="H11" s="17" t="s">
        <v>220</v>
      </c>
      <c r="I11" s="17" t="s">
        <v>299</v>
      </c>
      <c r="J11" s="35">
        <v>80.589996337890625</v>
      </c>
      <c r="K11" s="5">
        <v>0</v>
      </c>
      <c r="L11" s="35">
        <f t="shared" si="0"/>
        <v>80.589996337890625</v>
      </c>
      <c r="M11" s="35">
        <v>81.239997863769531</v>
      </c>
      <c r="N11" s="5">
        <v>2</v>
      </c>
      <c r="O11" s="35">
        <f t="shared" si="1"/>
        <v>83.239997863769531</v>
      </c>
      <c r="P11" s="35">
        <f t="shared" si="2"/>
        <v>80.589996337890625</v>
      </c>
      <c r="Q11" s="35">
        <f t="shared" si="3"/>
        <v>3.4531383303222203</v>
      </c>
    </row>
    <row r="12" spans="1:17" ht="60" x14ac:dyDescent="0.25">
      <c r="A12" s="5">
        <v>3</v>
      </c>
      <c r="B12" s="17" t="s">
        <v>322</v>
      </c>
      <c r="C12" s="17">
        <v>1998</v>
      </c>
      <c r="D12" s="17">
        <v>1998</v>
      </c>
      <c r="E12" s="17">
        <v>1998</v>
      </c>
      <c r="F12" s="17" t="s">
        <v>77</v>
      </c>
      <c r="G12" s="17" t="s">
        <v>111</v>
      </c>
      <c r="H12" s="17" t="s">
        <v>112</v>
      </c>
      <c r="I12" s="17" t="s">
        <v>113</v>
      </c>
      <c r="J12" s="35">
        <v>83.360000610351563</v>
      </c>
      <c r="K12" s="5">
        <v>0</v>
      </c>
      <c r="L12" s="35">
        <f t="shared" si="0"/>
        <v>83.360000610351563</v>
      </c>
      <c r="M12" s="35">
        <v>82.05999755859375</v>
      </c>
      <c r="N12" s="5">
        <v>2</v>
      </c>
      <c r="O12" s="35">
        <f t="shared" si="1"/>
        <v>84.05999755859375</v>
      </c>
      <c r="P12" s="35">
        <f t="shared" si="2"/>
        <v>83.360000610351563</v>
      </c>
      <c r="Q12" s="35">
        <f t="shared" si="3"/>
        <v>7.0089845667831057</v>
      </c>
    </row>
    <row r="13" spans="1:17" ht="30" x14ac:dyDescent="0.25">
      <c r="A13" s="5">
        <v>4</v>
      </c>
      <c r="B13" s="17" t="s">
        <v>138</v>
      </c>
      <c r="C13" s="17">
        <v>1973</v>
      </c>
      <c r="D13" s="17">
        <v>1973</v>
      </c>
      <c r="E13" s="17">
        <v>1973</v>
      </c>
      <c r="F13" s="17" t="s">
        <v>54</v>
      </c>
      <c r="G13" s="17" t="s">
        <v>12</v>
      </c>
      <c r="H13" s="17" t="s">
        <v>121</v>
      </c>
      <c r="I13" s="17" t="s">
        <v>139</v>
      </c>
      <c r="J13" s="35">
        <v>87.680000305175781</v>
      </c>
      <c r="K13" s="5">
        <v>0</v>
      </c>
      <c r="L13" s="35">
        <f t="shared" si="0"/>
        <v>87.680000305175781</v>
      </c>
      <c r="M13" s="35">
        <v>85.069999694824219</v>
      </c>
      <c r="N13" s="5">
        <v>0</v>
      </c>
      <c r="O13" s="35">
        <f t="shared" si="1"/>
        <v>85.069999694824219</v>
      </c>
      <c r="P13" s="35">
        <f t="shared" si="2"/>
        <v>85.069999694824219</v>
      </c>
      <c r="Q13" s="35">
        <f t="shared" si="3"/>
        <v>9.204105299745585</v>
      </c>
    </row>
    <row r="14" spans="1:17" ht="45" x14ac:dyDescent="0.25">
      <c r="A14" s="5">
        <v>5</v>
      </c>
      <c r="B14" s="17" t="s">
        <v>311</v>
      </c>
      <c r="C14" s="17">
        <v>2000</v>
      </c>
      <c r="D14" s="17">
        <v>2000</v>
      </c>
      <c r="E14" s="17">
        <v>2000</v>
      </c>
      <c r="F14" s="17" t="s">
        <v>77</v>
      </c>
      <c r="G14" s="17" t="s">
        <v>12</v>
      </c>
      <c r="H14" s="17" t="s">
        <v>220</v>
      </c>
      <c r="I14" s="17" t="s">
        <v>299</v>
      </c>
      <c r="J14" s="35">
        <v>87.129997253417969</v>
      </c>
      <c r="K14" s="5">
        <v>54</v>
      </c>
      <c r="L14" s="35">
        <f t="shared" si="0"/>
        <v>141.12999725341797</v>
      </c>
      <c r="M14" s="35">
        <v>82.099998474121094</v>
      </c>
      <c r="N14" s="5">
        <v>4</v>
      </c>
      <c r="O14" s="35">
        <f t="shared" si="1"/>
        <v>86.099998474121094</v>
      </c>
      <c r="P14" s="35">
        <f t="shared" si="2"/>
        <v>86.099998474121094</v>
      </c>
      <c r="Q14" s="35">
        <f t="shared" si="3"/>
        <v>10.526311665755351</v>
      </c>
    </row>
    <row r="15" spans="1:17" ht="30" x14ac:dyDescent="0.25">
      <c r="A15" s="5">
        <v>6</v>
      </c>
      <c r="B15" s="17" t="s">
        <v>367</v>
      </c>
      <c r="C15" s="17">
        <v>1985</v>
      </c>
      <c r="D15" s="17">
        <v>1985</v>
      </c>
      <c r="E15" s="17">
        <v>1985</v>
      </c>
      <c r="F15" s="17" t="s">
        <v>77</v>
      </c>
      <c r="G15" s="17" t="s">
        <v>12</v>
      </c>
      <c r="H15" s="17" t="s">
        <v>368</v>
      </c>
      <c r="I15" s="17" t="s">
        <v>56</v>
      </c>
      <c r="J15" s="35">
        <v>86.580001831054687</v>
      </c>
      <c r="K15" s="5">
        <v>2</v>
      </c>
      <c r="L15" s="35">
        <f t="shared" si="0"/>
        <v>88.580001831054688</v>
      </c>
      <c r="M15" s="35">
        <v>86.489997863769531</v>
      </c>
      <c r="N15" s="5">
        <v>0</v>
      </c>
      <c r="O15" s="35">
        <f t="shared" si="1"/>
        <v>86.489997863769531</v>
      </c>
      <c r="P15" s="35">
        <f t="shared" si="2"/>
        <v>86.489997863769531</v>
      </c>
      <c r="Q15" s="35">
        <f t="shared" si="3"/>
        <v>11.026952720966213</v>
      </c>
    </row>
    <row r="16" spans="1:17" ht="30" x14ac:dyDescent="0.25">
      <c r="A16" s="5">
        <v>7</v>
      </c>
      <c r="B16" s="17" t="s">
        <v>126</v>
      </c>
      <c r="C16" s="17">
        <v>1986</v>
      </c>
      <c r="D16" s="17">
        <v>1986</v>
      </c>
      <c r="E16" s="17">
        <v>1986</v>
      </c>
      <c r="F16" s="17" t="s">
        <v>77</v>
      </c>
      <c r="G16" s="17" t="s">
        <v>12</v>
      </c>
      <c r="H16" s="17" t="s">
        <v>121</v>
      </c>
      <c r="I16" s="17" t="s">
        <v>127</v>
      </c>
      <c r="J16" s="35">
        <v>90.769996643066406</v>
      </c>
      <c r="K16" s="5">
        <v>4</v>
      </c>
      <c r="L16" s="35">
        <f t="shared" si="0"/>
        <v>94.769996643066406</v>
      </c>
      <c r="M16" s="35">
        <v>88.349998474121094</v>
      </c>
      <c r="N16" s="5">
        <v>0</v>
      </c>
      <c r="O16" s="35">
        <f t="shared" si="1"/>
        <v>88.349998474121094</v>
      </c>
      <c r="P16" s="35">
        <f t="shared" si="2"/>
        <v>88.349998474121094</v>
      </c>
      <c r="Q16" s="35">
        <f t="shared" si="3"/>
        <v>13.414629966047725</v>
      </c>
    </row>
    <row r="17" spans="1:17" ht="45" x14ac:dyDescent="0.25">
      <c r="A17" s="5">
        <v>8</v>
      </c>
      <c r="B17" s="17" t="s">
        <v>71</v>
      </c>
      <c r="C17" s="17">
        <v>1986</v>
      </c>
      <c r="D17" s="17">
        <v>1986</v>
      </c>
      <c r="E17" s="17">
        <v>1986</v>
      </c>
      <c r="F17" s="17">
        <v>1</v>
      </c>
      <c r="G17" s="17" t="s">
        <v>12</v>
      </c>
      <c r="H17" s="17" t="s">
        <v>73</v>
      </c>
      <c r="I17" s="17" t="s">
        <v>74</v>
      </c>
      <c r="J17" s="35">
        <v>89.569999694824219</v>
      </c>
      <c r="K17" s="5">
        <v>2</v>
      </c>
      <c r="L17" s="35">
        <f t="shared" si="0"/>
        <v>91.569999694824219</v>
      </c>
      <c r="M17" s="35">
        <v>88.029998779296875</v>
      </c>
      <c r="N17" s="5">
        <v>52</v>
      </c>
      <c r="O17" s="35">
        <f t="shared" si="1"/>
        <v>140.02999877929687</v>
      </c>
      <c r="P17" s="35">
        <f t="shared" si="2"/>
        <v>91.569999694824219</v>
      </c>
      <c r="Q17" s="35">
        <f t="shared" si="3"/>
        <v>17.548135945034669</v>
      </c>
    </row>
    <row r="18" spans="1:17" ht="45" x14ac:dyDescent="0.25">
      <c r="A18" s="5">
        <v>9</v>
      </c>
      <c r="B18" s="17" t="s">
        <v>309</v>
      </c>
      <c r="C18" s="17">
        <v>1976</v>
      </c>
      <c r="D18" s="17">
        <v>1976</v>
      </c>
      <c r="E18" s="17">
        <v>1976</v>
      </c>
      <c r="F18" s="17">
        <v>1</v>
      </c>
      <c r="G18" s="17" t="s">
        <v>12</v>
      </c>
      <c r="H18" s="17" t="s">
        <v>73</v>
      </c>
      <c r="I18" s="17" t="s">
        <v>74</v>
      </c>
      <c r="J18" s="35">
        <v>93.080001831054688</v>
      </c>
      <c r="K18" s="5">
        <v>0</v>
      </c>
      <c r="L18" s="35">
        <f t="shared" si="0"/>
        <v>93.080001831054688</v>
      </c>
      <c r="M18" s="35">
        <v>93.970001220703125</v>
      </c>
      <c r="N18" s="5">
        <v>4</v>
      </c>
      <c r="O18" s="35">
        <f t="shared" si="1"/>
        <v>97.970001220703125</v>
      </c>
      <c r="P18" s="35">
        <f t="shared" si="2"/>
        <v>93.080001831054688</v>
      </c>
      <c r="Q18" s="35">
        <f t="shared" si="3"/>
        <v>19.486521191059133</v>
      </c>
    </row>
    <row r="19" spans="1:17" ht="45" x14ac:dyDescent="0.25">
      <c r="A19" s="5">
        <v>10</v>
      </c>
      <c r="B19" s="17" t="s">
        <v>188</v>
      </c>
      <c r="C19" s="17">
        <v>1992</v>
      </c>
      <c r="D19" s="17">
        <v>1992</v>
      </c>
      <c r="E19" s="17">
        <v>1992</v>
      </c>
      <c r="F19" s="17">
        <v>2</v>
      </c>
      <c r="G19" s="17" t="s">
        <v>12</v>
      </c>
      <c r="H19" s="17" t="s">
        <v>73</v>
      </c>
      <c r="I19" s="17" t="s">
        <v>74</v>
      </c>
      <c r="J19" s="35">
        <v>94.779998779296875</v>
      </c>
      <c r="K19" s="5">
        <v>2</v>
      </c>
      <c r="L19" s="35">
        <f t="shared" si="0"/>
        <v>96.779998779296875</v>
      </c>
      <c r="M19" s="35">
        <v>91.139999389648437</v>
      </c>
      <c r="N19" s="5">
        <v>2</v>
      </c>
      <c r="O19" s="35">
        <f t="shared" si="1"/>
        <v>93.139999389648438</v>
      </c>
      <c r="P19" s="35">
        <f t="shared" si="2"/>
        <v>93.139999389648438</v>
      </c>
      <c r="Q19" s="35">
        <f t="shared" si="3"/>
        <v>19.563539878374332</v>
      </c>
    </row>
    <row r="20" spans="1:17" ht="60" x14ac:dyDescent="0.25">
      <c r="A20" s="5">
        <v>11</v>
      </c>
      <c r="B20" s="17" t="s">
        <v>110</v>
      </c>
      <c r="C20" s="17">
        <v>1998</v>
      </c>
      <c r="D20" s="17">
        <v>1998</v>
      </c>
      <c r="E20" s="17">
        <v>1998</v>
      </c>
      <c r="F20" s="17" t="s">
        <v>77</v>
      </c>
      <c r="G20" s="17" t="s">
        <v>111</v>
      </c>
      <c r="H20" s="17" t="s">
        <v>112</v>
      </c>
      <c r="I20" s="17" t="s">
        <v>113</v>
      </c>
      <c r="J20" s="35">
        <v>92.129997253417969</v>
      </c>
      <c r="K20" s="5">
        <v>4</v>
      </c>
      <c r="L20" s="35">
        <f t="shared" si="0"/>
        <v>96.129997253417969</v>
      </c>
      <c r="M20" s="35">
        <v>89.540000915527344</v>
      </c>
      <c r="N20" s="5">
        <v>4</v>
      </c>
      <c r="O20" s="35">
        <f t="shared" si="1"/>
        <v>93.540000915527344</v>
      </c>
      <c r="P20" s="35">
        <f t="shared" si="2"/>
        <v>93.540000915527344</v>
      </c>
      <c r="Q20" s="35">
        <f t="shared" si="3"/>
        <v>20.077020646081404</v>
      </c>
    </row>
    <row r="21" spans="1:17" x14ac:dyDescent="0.25">
      <c r="A21" s="5">
        <v>12</v>
      </c>
      <c r="B21" s="17" t="s">
        <v>398</v>
      </c>
      <c r="C21" s="17">
        <v>1981</v>
      </c>
      <c r="D21" s="17">
        <v>1981</v>
      </c>
      <c r="E21" s="17">
        <v>1981</v>
      </c>
      <c r="F21" s="17">
        <v>1</v>
      </c>
      <c r="G21" s="17" t="s">
        <v>12</v>
      </c>
      <c r="H21" s="17" t="s">
        <v>24</v>
      </c>
      <c r="I21" s="17" t="s">
        <v>25</v>
      </c>
      <c r="J21" s="35">
        <v>96.589996337890625</v>
      </c>
      <c r="K21" s="5">
        <v>2</v>
      </c>
      <c r="L21" s="35">
        <f t="shared" si="0"/>
        <v>98.589996337890625</v>
      </c>
      <c r="M21" s="35">
        <v>94.330001831054688</v>
      </c>
      <c r="N21" s="5">
        <v>0</v>
      </c>
      <c r="O21" s="35">
        <f t="shared" si="1"/>
        <v>94.330001831054688</v>
      </c>
      <c r="P21" s="35">
        <f t="shared" si="2"/>
        <v>94.330001831054688</v>
      </c>
      <c r="Q21" s="35">
        <f t="shared" si="3"/>
        <v>21.09114246899934</v>
      </c>
    </row>
    <row r="22" spans="1:17" ht="30" x14ac:dyDescent="0.25">
      <c r="A22" s="5">
        <v>13</v>
      </c>
      <c r="B22" s="17" t="s">
        <v>238</v>
      </c>
      <c r="C22" s="17">
        <v>1973</v>
      </c>
      <c r="D22" s="17">
        <v>1973</v>
      </c>
      <c r="E22" s="17">
        <v>1973</v>
      </c>
      <c r="F22" s="17">
        <v>1</v>
      </c>
      <c r="G22" s="17" t="s">
        <v>12</v>
      </c>
      <c r="H22" s="17" t="s">
        <v>121</v>
      </c>
      <c r="I22" s="17" t="s">
        <v>122</v>
      </c>
      <c r="J22" s="35">
        <v>94.5</v>
      </c>
      <c r="K22" s="5">
        <v>0</v>
      </c>
      <c r="L22" s="35">
        <f t="shared" si="0"/>
        <v>94.5</v>
      </c>
      <c r="M22" s="35">
        <v>92.569999694824219</v>
      </c>
      <c r="N22" s="5">
        <v>6</v>
      </c>
      <c r="O22" s="35">
        <f t="shared" si="1"/>
        <v>98.569999694824219</v>
      </c>
      <c r="P22" s="35">
        <f t="shared" si="2"/>
        <v>94.5</v>
      </c>
      <c r="Q22" s="35">
        <f t="shared" si="3"/>
        <v>21.309368612279762</v>
      </c>
    </row>
    <row r="23" spans="1:17" ht="45" x14ac:dyDescent="0.25">
      <c r="A23" s="5">
        <v>14</v>
      </c>
      <c r="B23" s="17" t="s">
        <v>76</v>
      </c>
      <c r="C23" s="17">
        <v>2002</v>
      </c>
      <c r="D23" s="17">
        <v>2002</v>
      </c>
      <c r="E23" s="17">
        <v>2002</v>
      </c>
      <c r="F23" s="17" t="s">
        <v>77</v>
      </c>
      <c r="G23" s="17" t="s">
        <v>12</v>
      </c>
      <c r="H23" s="17" t="s">
        <v>78</v>
      </c>
      <c r="I23" s="17" t="s">
        <v>79</v>
      </c>
      <c r="J23" s="35">
        <v>92.660003662109375</v>
      </c>
      <c r="K23" s="5">
        <v>6</v>
      </c>
      <c r="L23" s="35">
        <f t="shared" si="0"/>
        <v>98.660003662109375</v>
      </c>
      <c r="M23" s="35">
        <v>90.510002136230469</v>
      </c>
      <c r="N23" s="5">
        <v>4</v>
      </c>
      <c r="O23" s="35">
        <f t="shared" si="1"/>
        <v>94.510002136230469</v>
      </c>
      <c r="P23" s="35">
        <f t="shared" si="2"/>
        <v>94.510002136230469</v>
      </c>
      <c r="Q23" s="35">
        <f t="shared" si="3"/>
        <v>21.322208324775975</v>
      </c>
    </row>
    <row r="24" spans="1:17" ht="45" x14ac:dyDescent="0.25">
      <c r="A24" s="5">
        <v>15</v>
      </c>
      <c r="B24" s="17" t="s">
        <v>234</v>
      </c>
      <c r="C24" s="17">
        <v>2002</v>
      </c>
      <c r="D24" s="17">
        <v>2002</v>
      </c>
      <c r="E24" s="17">
        <v>2002</v>
      </c>
      <c r="F24" s="17" t="s">
        <v>77</v>
      </c>
      <c r="G24" s="17" t="s">
        <v>12</v>
      </c>
      <c r="H24" s="17" t="s">
        <v>78</v>
      </c>
      <c r="I24" s="17" t="s">
        <v>184</v>
      </c>
      <c r="J24" s="35">
        <v>101.76999664306641</v>
      </c>
      <c r="K24" s="5">
        <v>104</v>
      </c>
      <c r="L24" s="35">
        <f t="shared" si="0"/>
        <v>205.76999664306641</v>
      </c>
      <c r="M24" s="35">
        <v>92.779998779296875</v>
      </c>
      <c r="N24" s="5">
        <v>2</v>
      </c>
      <c r="O24" s="35">
        <f t="shared" si="1"/>
        <v>94.779998779296875</v>
      </c>
      <c r="P24" s="35">
        <f t="shared" si="2"/>
        <v>94.779998779296875</v>
      </c>
      <c r="Q24" s="35">
        <f t="shared" si="3"/>
        <v>21.668802211525399</v>
      </c>
    </row>
    <row r="25" spans="1:17" x14ac:dyDescent="0.25">
      <c r="A25" s="5">
        <v>16</v>
      </c>
      <c r="B25" s="17" t="s">
        <v>164</v>
      </c>
      <c r="C25" s="17">
        <v>1976</v>
      </c>
      <c r="D25" s="17">
        <v>1976</v>
      </c>
      <c r="E25" s="17">
        <v>1976</v>
      </c>
      <c r="F25" s="17">
        <v>1</v>
      </c>
      <c r="G25" s="17" t="s">
        <v>12</v>
      </c>
      <c r="H25" s="17" t="s">
        <v>24</v>
      </c>
      <c r="I25" s="17" t="s">
        <v>25</v>
      </c>
      <c r="J25" s="35">
        <v>95</v>
      </c>
      <c r="K25" s="5">
        <v>2</v>
      </c>
      <c r="L25" s="35">
        <f t="shared" si="0"/>
        <v>97</v>
      </c>
      <c r="M25" s="35">
        <v>96.19000244140625</v>
      </c>
      <c r="N25" s="5">
        <v>0</v>
      </c>
      <c r="O25" s="35">
        <f t="shared" si="1"/>
        <v>96.19000244140625</v>
      </c>
      <c r="P25" s="35">
        <f t="shared" si="2"/>
        <v>96.19000244140625</v>
      </c>
      <c r="Q25" s="35">
        <f t="shared" si="3"/>
        <v>23.478819714080856</v>
      </c>
    </row>
    <row r="26" spans="1:17" ht="45" x14ac:dyDescent="0.25">
      <c r="A26" s="5">
        <v>17</v>
      </c>
      <c r="B26" s="17" t="s">
        <v>269</v>
      </c>
      <c r="C26" s="17">
        <v>2002</v>
      </c>
      <c r="D26" s="17">
        <v>2002</v>
      </c>
      <c r="E26" s="17">
        <v>2002</v>
      </c>
      <c r="F26" s="17">
        <v>1</v>
      </c>
      <c r="G26" s="17" t="s">
        <v>18</v>
      </c>
      <c r="H26" s="17" t="s">
        <v>19</v>
      </c>
      <c r="I26" s="17" t="s">
        <v>270</v>
      </c>
      <c r="J26" s="35">
        <v>94.430000305175781</v>
      </c>
      <c r="K26" s="5">
        <v>2</v>
      </c>
      <c r="L26" s="35">
        <f t="shared" si="0"/>
        <v>96.430000305175781</v>
      </c>
      <c r="M26" s="35">
        <v>100.95999908447266</v>
      </c>
      <c r="N26" s="5">
        <v>4</v>
      </c>
      <c r="O26" s="35">
        <f t="shared" si="1"/>
        <v>104.95999908447266</v>
      </c>
      <c r="P26" s="35">
        <f t="shared" si="2"/>
        <v>96.430000305175781</v>
      </c>
      <c r="Q26" s="35">
        <f t="shared" si="3"/>
        <v>23.786904257172683</v>
      </c>
    </row>
    <row r="27" spans="1:17" ht="60" x14ac:dyDescent="0.25">
      <c r="A27" s="5">
        <v>18</v>
      </c>
      <c r="B27" s="17" t="s">
        <v>98</v>
      </c>
      <c r="C27" s="17">
        <v>2003</v>
      </c>
      <c r="D27" s="17">
        <v>2003</v>
      </c>
      <c r="E27" s="17">
        <v>2003</v>
      </c>
      <c r="F27" s="17">
        <v>1</v>
      </c>
      <c r="G27" s="17" t="s">
        <v>99</v>
      </c>
      <c r="H27" s="17" t="s">
        <v>100</v>
      </c>
      <c r="I27" s="17" t="s">
        <v>101</v>
      </c>
      <c r="J27" s="35">
        <v>97.900001525878906</v>
      </c>
      <c r="K27" s="5">
        <v>0</v>
      </c>
      <c r="L27" s="35">
        <f t="shared" si="0"/>
        <v>97.900001525878906</v>
      </c>
      <c r="M27" s="35">
        <v>99.19000244140625</v>
      </c>
      <c r="N27" s="5">
        <v>0</v>
      </c>
      <c r="O27" s="35">
        <f t="shared" si="1"/>
        <v>99.19000244140625</v>
      </c>
      <c r="P27" s="35">
        <f t="shared" si="2"/>
        <v>97.900001525878906</v>
      </c>
      <c r="Q27" s="35">
        <f t="shared" si="3"/>
        <v>25.673940447043336</v>
      </c>
    </row>
    <row r="28" spans="1:17" ht="75" x14ac:dyDescent="0.25">
      <c r="A28" s="5">
        <v>19</v>
      </c>
      <c r="B28" s="17" t="s">
        <v>410</v>
      </c>
      <c r="C28" s="17">
        <v>2003</v>
      </c>
      <c r="D28" s="17">
        <v>2003</v>
      </c>
      <c r="E28" s="17">
        <v>2003</v>
      </c>
      <c r="F28" s="17">
        <v>1</v>
      </c>
      <c r="G28" s="17" t="s">
        <v>111</v>
      </c>
      <c r="H28" s="17" t="s">
        <v>394</v>
      </c>
      <c r="I28" s="17" t="s">
        <v>411</v>
      </c>
      <c r="J28" s="35">
        <v>98.419998168945313</v>
      </c>
      <c r="K28" s="5">
        <v>0</v>
      </c>
      <c r="L28" s="35">
        <f t="shared" si="0"/>
        <v>98.419998168945313</v>
      </c>
      <c r="M28" s="35">
        <v>97.69000244140625</v>
      </c>
      <c r="N28" s="5">
        <v>2</v>
      </c>
      <c r="O28" s="35">
        <f t="shared" si="1"/>
        <v>99.69000244140625</v>
      </c>
      <c r="P28" s="35">
        <f t="shared" si="2"/>
        <v>98.419998168945313</v>
      </c>
      <c r="Q28" s="35">
        <f t="shared" si="3"/>
        <v>26.341458589380807</v>
      </c>
    </row>
    <row r="29" spans="1:17" ht="90" x14ac:dyDescent="0.25">
      <c r="A29" s="5">
        <v>20</v>
      </c>
      <c r="B29" s="17" t="s">
        <v>278</v>
      </c>
      <c r="C29" s="17">
        <v>1978</v>
      </c>
      <c r="D29" s="17">
        <v>1978</v>
      </c>
      <c r="E29" s="17">
        <v>1978</v>
      </c>
      <c r="F29" s="17">
        <v>1</v>
      </c>
      <c r="G29" s="17" t="s">
        <v>18</v>
      </c>
      <c r="H29" s="17" t="s">
        <v>279</v>
      </c>
      <c r="I29" s="17" t="s">
        <v>56</v>
      </c>
      <c r="J29" s="35">
        <v>97.150001525878906</v>
      </c>
      <c r="K29" s="5">
        <v>2</v>
      </c>
      <c r="L29" s="35">
        <f t="shared" si="0"/>
        <v>99.150001525878906</v>
      </c>
      <c r="M29" s="35">
        <v>95.779998779296875</v>
      </c>
      <c r="N29" s="5">
        <v>6</v>
      </c>
      <c r="O29" s="35">
        <f t="shared" si="1"/>
        <v>101.77999877929687</v>
      </c>
      <c r="P29" s="35">
        <f t="shared" si="2"/>
        <v>99.150001525878906</v>
      </c>
      <c r="Q29" s="35">
        <f t="shared" si="3"/>
        <v>27.278561724983547</v>
      </c>
    </row>
    <row r="30" spans="1:17" ht="30" x14ac:dyDescent="0.25">
      <c r="A30" s="5">
        <v>21</v>
      </c>
      <c r="B30" s="17" t="s">
        <v>370</v>
      </c>
      <c r="C30" s="17">
        <v>1962</v>
      </c>
      <c r="D30" s="17">
        <v>1962</v>
      </c>
      <c r="E30" s="17">
        <v>1962</v>
      </c>
      <c r="F30" s="17">
        <v>1</v>
      </c>
      <c r="G30" s="17" t="s">
        <v>12</v>
      </c>
      <c r="H30" s="17" t="s">
        <v>68</v>
      </c>
      <c r="I30" s="17" t="s">
        <v>56</v>
      </c>
      <c r="J30" s="35">
        <v>99.760002136230469</v>
      </c>
      <c r="K30" s="5">
        <v>0</v>
      </c>
      <c r="L30" s="35">
        <f t="shared" si="0"/>
        <v>99.760002136230469</v>
      </c>
      <c r="M30" s="35">
        <v>101.31999969482422</v>
      </c>
      <c r="N30" s="5">
        <v>2</v>
      </c>
      <c r="O30" s="35">
        <f t="shared" si="1"/>
        <v>103.31999969482422</v>
      </c>
      <c r="P30" s="35">
        <f t="shared" si="2"/>
        <v>99.760002136230469</v>
      </c>
      <c r="Q30" s="35">
        <f t="shared" si="3"/>
        <v>28.061617692124852</v>
      </c>
    </row>
    <row r="31" spans="1:17" ht="45" x14ac:dyDescent="0.25">
      <c r="A31" s="5">
        <v>22</v>
      </c>
      <c r="B31" s="17" t="s">
        <v>417</v>
      </c>
      <c r="C31" s="17">
        <v>1989</v>
      </c>
      <c r="D31" s="17">
        <v>1989</v>
      </c>
      <c r="E31" s="17">
        <v>1989</v>
      </c>
      <c r="F31" s="17">
        <v>1</v>
      </c>
      <c r="G31" s="17" t="s">
        <v>41</v>
      </c>
      <c r="H31" s="17" t="s">
        <v>204</v>
      </c>
      <c r="I31" s="17" t="s">
        <v>205</v>
      </c>
      <c r="J31" s="35">
        <v>102.08000183105469</v>
      </c>
      <c r="K31" s="5">
        <v>0</v>
      </c>
      <c r="L31" s="35">
        <f t="shared" si="0"/>
        <v>102.08000183105469</v>
      </c>
      <c r="M31" s="35">
        <v>103.58999633789062</v>
      </c>
      <c r="N31" s="5">
        <v>2</v>
      </c>
      <c r="O31" s="35">
        <f t="shared" si="1"/>
        <v>105.58999633789063</v>
      </c>
      <c r="P31" s="35">
        <f t="shared" si="2"/>
        <v>102.08000183105469</v>
      </c>
      <c r="Q31" s="35">
        <f t="shared" si="3"/>
        <v>31.039794392228636</v>
      </c>
    </row>
    <row r="32" spans="1:17" ht="30" x14ac:dyDescent="0.25">
      <c r="A32" s="5">
        <v>23</v>
      </c>
      <c r="B32" s="17" t="s">
        <v>95</v>
      </c>
      <c r="C32" s="17">
        <v>1998</v>
      </c>
      <c r="D32" s="17">
        <v>1998</v>
      </c>
      <c r="E32" s="17">
        <v>1998</v>
      </c>
      <c r="F32" s="17">
        <v>3</v>
      </c>
      <c r="G32" s="17" t="s">
        <v>12</v>
      </c>
      <c r="H32" s="17" t="s">
        <v>96</v>
      </c>
      <c r="I32" s="17" t="s">
        <v>36</v>
      </c>
      <c r="J32" s="35">
        <v>103.12999725341797</v>
      </c>
      <c r="K32" s="5">
        <v>0</v>
      </c>
      <c r="L32" s="35">
        <f t="shared" si="0"/>
        <v>103.12999725341797</v>
      </c>
      <c r="M32" s="35">
        <v>121.55000305175781</v>
      </c>
      <c r="N32" s="5">
        <v>6</v>
      </c>
      <c r="O32" s="35">
        <f t="shared" si="1"/>
        <v>127.55000305175781</v>
      </c>
      <c r="P32" s="35">
        <f t="shared" si="2"/>
        <v>103.12999725341797</v>
      </c>
      <c r="Q32" s="35">
        <f t="shared" si="3"/>
        <v>32.387670389399787</v>
      </c>
    </row>
    <row r="33" spans="1:17" ht="60" x14ac:dyDescent="0.25">
      <c r="A33" s="5">
        <v>24</v>
      </c>
      <c r="B33" s="17" t="s">
        <v>385</v>
      </c>
      <c r="C33" s="17">
        <v>2002</v>
      </c>
      <c r="D33" s="17">
        <v>2002</v>
      </c>
      <c r="E33" s="17">
        <v>2002</v>
      </c>
      <c r="F33" s="17">
        <v>1</v>
      </c>
      <c r="G33" s="17" t="s">
        <v>99</v>
      </c>
      <c r="H33" s="17" t="s">
        <v>100</v>
      </c>
      <c r="I33" s="17" t="s">
        <v>101</v>
      </c>
      <c r="J33" s="35">
        <v>103.94999694824219</v>
      </c>
      <c r="K33" s="5">
        <v>2</v>
      </c>
      <c r="L33" s="35">
        <f t="shared" si="0"/>
        <v>105.94999694824219</v>
      </c>
      <c r="M33" s="35">
        <v>101.51000213623047</v>
      </c>
      <c r="N33" s="5">
        <v>2</v>
      </c>
      <c r="O33" s="35">
        <f t="shared" si="1"/>
        <v>103.51000213623047</v>
      </c>
      <c r="P33" s="35">
        <f t="shared" si="2"/>
        <v>103.51000213623047</v>
      </c>
      <c r="Q33" s="35">
        <f t="shared" si="3"/>
        <v>32.875481525945474</v>
      </c>
    </row>
    <row r="34" spans="1:17" ht="45" x14ac:dyDescent="0.25">
      <c r="A34" s="5">
        <v>25</v>
      </c>
      <c r="B34" s="17" t="s">
        <v>150</v>
      </c>
      <c r="C34" s="17">
        <v>1986</v>
      </c>
      <c r="D34" s="17">
        <v>1986</v>
      </c>
      <c r="E34" s="17">
        <v>1986</v>
      </c>
      <c r="F34" s="17" t="s">
        <v>11</v>
      </c>
      <c r="G34" s="17" t="s">
        <v>12</v>
      </c>
      <c r="H34" s="17" t="s">
        <v>44</v>
      </c>
      <c r="I34" s="17" t="s">
        <v>151</v>
      </c>
      <c r="J34" s="35">
        <v>100.16999816894531</v>
      </c>
      <c r="K34" s="5">
        <v>4</v>
      </c>
      <c r="L34" s="35">
        <f t="shared" si="0"/>
        <v>104.16999816894531</v>
      </c>
      <c r="M34" s="35">
        <v>102.44999694824219</v>
      </c>
      <c r="N34" s="5">
        <v>2</v>
      </c>
      <c r="O34" s="35">
        <f t="shared" si="1"/>
        <v>104.44999694824219</v>
      </c>
      <c r="P34" s="35">
        <f t="shared" si="2"/>
        <v>104.16999816894531</v>
      </c>
      <c r="Q34" s="35">
        <f t="shared" si="3"/>
        <v>33.722716467905762</v>
      </c>
    </row>
    <row r="35" spans="1:17" ht="60" x14ac:dyDescent="0.25">
      <c r="A35" s="5">
        <v>26</v>
      </c>
      <c r="B35" s="17" t="s">
        <v>228</v>
      </c>
      <c r="C35" s="17">
        <v>2003</v>
      </c>
      <c r="D35" s="17">
        <v>2003</v>
      </c>
      <c r="E35" s="17">
        <v>2003</v>
      </c>
      <c r="F35" s="17">
        <v>2</v>
      </c>
      <c r="G35" s="17" t="s">
        <v>12</v>
      </c>
      <c r="H35" s="17" t="s">
        <v>78</v>
      </c>
      <c r="I35" s="17" t="s">
        <v>85</v>
      </c>
      <c r="J35" s="35">
        <v>99.610000610351563</v>
      </c>
      <c r="K35" s="5">
        <v>6</v>
      </c>
      <c r="L35" s="35">
        <f t="shared" si="0"/>
        <v>105.61000061035156</v>
      </c>
      <c r="M35" s="35">
        <v>106.12000274658203</v>
      </c>
      <c r="N35" s="5">
        <v>2</v>
      </c>
      <c r="O35" s="35">
        <f t="shared" si="1"/>
        <v>108.12000274658203</v>
      </c>
      <c r="P35" s="35">
        <f t="shared" si="2"/>
        <v>105.61000061035156</v>
      </c>
      <c r="Q35" s="35">
        <f t="shared" si="3"/>
        <v>35.571243314118817</v>
      </c>
    </row>
    <row r="36" spans="1:17" ht="45" x14ac:dyDescent="0.25">
      <c r="A36" s="5">
        <v>27</v>
      </c>
      <c r="B36" s="17" t="s">
        <v>226</v>
      </c>
      <c r="C36" s="17">
        <v>1969</v>
      </c>
      <c r="D36" s="17">
        <v>1969</v>
      </c>
      <c r="E36" s="17">
        <v>1969</v>
      </c>
      <c r="F36" s="17">
        <v>1</v>
      </c>
      <c r="G36" s="17" t="s">
        <v>12</v>
      </c>
      <c r="H36" s="17" t="s">
        <v>73</v>
      </c>
      <c r="I36" s="17" t="s">
        <v>74</v>
      </c>
      <c r="J36" s="35">
        <v>106.72000122070312</v>
      </c>
      <c r="K36" s="5">
        <v>4</v>
      </c>
      <c r="L36" s="35">
        <f t="shared" si="0"/>
        <v>110.72000122070312</v>
      </c>
      <c r="M36" s="35">
        <v>105.87999725341797</v>
      </c>
      <c r="N36" s="5">
        <v>0</v>
      </c>
      <c r="O36" s="35">
        <f t="shared" si="1"/>
        <v>105.87999725341797</v>
      </c>
      <c r="P36" s="35">
        <f t="shared" si="2"/>
        <v>105.87999725341797</v>
      </c>
      <c r="Q36" s="35">
        <f t="shared" si="3"/>
        <v>35.917837200868242</v>
      </c>
    </row>
    <row r="37" spans="1:17" ht="30" x14ac:dyDescent="0.25">
      <c r="A37" s="5">
        <v>28</v>
      </c>
      <c r="B37" s="17" t="s">
        <v>192</v>
      </c>
      <c r="C37" s="17">
        <v>1969</v>
      </c>
      <c r="D37" s="17">
        <v>1969</v>
      </c>
      <c r="E37" s="17">
        <v>1969</v>
      </c>
      <c r="F37" s="17" t="s">
        <v>77</v>
      </c>
      <c r="G37" s="17" t="s">
        <v>12</v>
      </c>
      <c r="H37" s="17" t="s">
        <v>68</v>
      </c>
      <c r="I37" s="17" t="s">
        <v>56</v>
      </c>
      <c r="J37" s="35">
        <v>110.12999725341797</v>
      </c>
      <c r="K37" s="5">
        <v>0</v>
      </c>
      <c r="L37" s="35">
        <f t="shared" si="0"/>
        <v>110.12999725341797</v>
      </c>
      <c r="M37" s="35">
        <v>105.98000335693359</v>
      </c>
      <c r="N37" s="5">
        <v>0</v>
      </c>
      <c r="O37" s="35">
        <f t="shared" si="1"/>
        <v>105.98000335693359</v>
      </c>
      <c r="P37" s="35">
        <f t="shared" si="2"/>
        <v>105.98000335693359</v>
      </c>
      <c r="Q37" s="35">
        <f t="shared" si="3"/>
        <v>36.046214738168288</v>
      </c>
    </row>
    <row r="38" spans="1:17" ht="45" x14ac:dyDescent="0.25">
      <c r="A38" s="5">
        <v>29</v>
      </c>
      <c r="B38" s="17" t="s">
        <v>81</v>
      </c>
      <c r="C38" s="17">
        <v>2000</v>
      </c>
      <c r="D38" s="17">
        <v>2000</v>
      </c>
      <c r="E38" s="17">
        <v>2000</v>
      </c>
      <c r="F38" s="17" t="s">
        <v>77</v>
      </c>
      <c r="G38" s="17" t="s">
        <v>12</v>
      </c>
      <c r="H38" s="17" t="s">
        <v>78</v>
      </c>
      <c r="I38" s="17" t="s">
        <v>79</v>
      </c>
      <c r="J38" s="35">
        <v>103.31999969482422</v>
      </c>
      <c r="K38" s="5">
        <v>6</v>
      </c>
      <c r="L38" s="35">
        <f t="shared" si="0"/>
        <v>109.31999969482422</v>
      </c>
      <c r="M38" s="35">
        <v>104.91000366210937</v>
      </c>
      <c r="N38" s="5">
        <v>2</v>
      </c>
      <c r="O38" s="35">
        <f t="shared" si="1"/>
        <v>106.91000366210937</v>
      </c>
      <c r="P38" s="35">
        <f t="shared" si="2"/>
        <v>106.91000366210937</v>
      </c>
      <c r="Q38" s="35">
        <f t="shared" si="3"/>
        <v>37.240053360709055</v>
      </c>
    </row>
    <row r="39" spans="1:17" ht="30" x14ac:dyDescent="0.25">
      <c r="A39" s="5">
        <v>30</v>
      </c>
      <c r="B39" s="17" t="s">
        <v>317</v>
      </c>
      <c r="C39" s="17">
        <v>1959</v>
      </c>
      <c r="D39" s="17">
        <v>1959</v>
      </c>
      <c r="E39" s="17">
        <v>1959</v>
      </c>
      <c r="F39" s="17">
        <v>1</v>
      </c>
      <c r="G39" s="17" t="s">
        <v>12</v>
      </c>
      <c r="H39" s="17" t="s">
        <v>260</v>
      </c>
      <c r="I39" s="17" t="s">
        <v>56</v>
      </c>
      <c r="J39" s="35">
        <v>106.27999877929687</v>
      </c>
      <c r="K39" s="5">
        <v>2</v>
      </c>
      <c r="L39" s="35">
        <f t="shared" si="0"/>
        <v>108.27999877929687</v>
      </c>
      <c r="M39" s="35">
        <v>106.38999938964844</v>
      </c>
      <c r="N39" s="5">
        <v>2</v>
      </c>
      <c r="O39" s="35">
        <f t="shared" si="1"/>
        <v>108.38999938964844</v>
      </c>
      <c r="P39" s="35">
        <f t="shared" si="2"/>
        <v>108.27999877929687</v>
      </c>
      <c r="Q39" s="35">
        <f t="shared" si="3"/>
        <v>38.998712013279651</v>
      </c>
    </row>
    <row r="40" spans="1:17" ht="45" x14ac:dyDescent="0.25">
      <c r="A40" s="5">
        <v>31</v>
      </c>
      <c r="B40" s="17" t="s">
        <v>131</v>
      </c>
      <c r="C40" s="17">
        <v>1980</v>
      </c>
      <c r="D40" s="17">
        <v>1980</v>
      </c>
      <c r="E40" s="17">
        <v>1980</v>
      </c>
      <c r="F40" s="17">
        <v>1</v>
      </c>
      <c r="G40" s="17" t="s">
        <v>12</v>
      </c>
      <c r="H40" s="17" t="s">
        <v>121</v>
      </c>
      <c r="I40" s="17" t="s">
        <v>132</v>
      </c>
      <c r="J40" s="35">
        <v>108.44000244140625</v>
      </c>
      <c r="K40" s="5">
        <v>2</v>
      </c>
      <c r="L40" s="35">
        <f t="shared" si="0"/>
        <v>110.44000244140625</v>
      </c>
      <c r="M40" s="35">
        <v>106.73000335693359</v>
      </c>
      <c r="N40" s="5">
        <v>2</v>
      </c>
      <c r="O40" s="35">
        <f t="shared" si="1"/>
        <v>108.73000335693359</v>
      </c>
      <c r="P40" s="35">
        <f t="shared" si="2"/>
        <v>108.73000335693359</v>
      </c>
      <c r="Q40" s="35">
        <f t="shared" si="3"/>
        <v>39.57638154963675</v>
      </c>
    </row>
    <row r="41" spans="1:17" ht="45" x14ac:dyDescent="0.25">
      <c r="A41" s="5">
        <v>32</v>
      </c>
      <c r="B41" s="17" t="s">
        <v>183</v>
      </c>
      <c r="C41" s="17">
        <v>2002</v>
      </c>
      <c r="D41" s="17">
        <v>2002</v>
      </c>
      <c r="E41" s="17">
        <v>2002</v>
      </c>
      <c r="F41" s="17">
        <v>2</v>
      </c>
      <c r="G41" s="17" t="s">
        <v>12</v>
      </c>
      <c r="H41" s="17" t="s">
        <v>78</v>
      </c>
      <c r="I41" s="17" t="s">
        <v>184</v>
      </c>
      <c r="J41" s="35">
        <v>97.300003051757813</v>
      </c>
      <c r="K41" s="5">
        <v>54</v>
      </c>
      <c r="L41" s="35">
        <f t="shared" si="0"/>
        <v>151.30000305175781</v>
      </c>
      <c r="M41" s="35">
        <v>102.79000091552734</v>
      </c>
      <c r="N41" s="5">
        <v>6</v>
      </c>
      <c r="O41" s="35">
        <f t="shared" si="1"/>
        <v>108.79000091552734</v>
      </c>
      <c r="P41" s="35">
        <f t="shared" si="2"/>
        <v>108.79000091552734</v>
      </c>
      <c r="Q41" s="35">
        <f t="shared" si="3"/>
        <v>39.653400236951946</v>
      </c>
    </row>
    <row r="42" spans="1:17" ht="30" x14ac:dyDescent="0.25">
      <c r="A42" s="5">
        <v>33</v>
      </c>
      <c r="B42" s="17" t="s">
        <v>259</v>
      </c>
      <c r="C42" s="17">
        <v>1955</v>
      </c>
      <c r="D42" s="17">
        <v>1955</v>
      </c>
      <c r="E42" s="17">
        <v>1955</v>
      </c>
      <c r="F42" s="17">
        <v>1</v>
      </c>
      <c r="G42" s="17" t="s">
        <v>12</v>
      </c>
      <c r="H42" s="17" t="s">
        <v>260</v>
      </c>
      <c r="I42" s="17" t="s">
        <v>56</v>
      </c>
      <c r="J42" s="35">
        <v>106.83000183105469</v>
      </c>
      <c r="K42" s="5">
        <v>2</v>
      </c>
      <c r="L42" s="35">
        <f t="shared" si="0"/>
        <v>108.83000183105469</v>
      </c>
      <c r="M42" s="35">
        <v>112.52999877929687</v>
      </c>
      <c r="N42" s="5">
        <v>2</v>
      </c>
      <c r="O42" s="35">
        <f t="shared" si="1"/>
        <v>114.52999877929687</v>
      </c>
      <c r="P42" s="35">
        <f t="shared" si="2"/>
        <v>108.83000183105469</v>
      </c>
      <c r="Q42" s="35">
        <f t="shared" si="3"/>
        <v>39.704749293105763</v>
      </c>
    </row>
    <row r="43" spans="1:17" ht="60" x14ac:dyDescent="0.25">
      <c r="A43" s="5">
        <v>34</v>
      </c>
      <c r="B43" s="17" t="s">
        <v>400</v>
      </c>
      <c r="C43" s="17">
        <v>2004</v>
      </c>
      <c r="D43" s="17">
        <v>2004</v>
      </c>
      <c r="E43" s="17">
        <v>2004</v>
      </c>
      <c r="F43" s="17">
        <v>2</v>
      </c>
      <c r="G43" s="17" t="s">
        <v>12</v>
      </c>
      <c r="H43" s="17" t="s">
        <v>78</v>
      </c>
      <c r="I43" s="17" t="s">
        <v>85</v>
      </c>
      <c r="J43" s="35">
        <v>104.87000274658203</v>
      </c>
      <c r="K43" s="5">
        <v>56</v>
      </c>
      <c r="L43" s="35">
        <f t="shared" si="0"/>
        <v>160.87000274658203</v>
      </c>
      <c r="M43" s="35">
        <v>105.84999847412109</v>
      </c>
      <c r="N43" s="5">
        <v>52</v>
      </c>
      <c r="O43" s="35">
        <f t="shared" si="1"/>
        <v>157.84999847412109</v>
      </c>
      <c r="P43" s="35">
        <f t="shared" si="2"/>
        <v>157.84999847412109</v>
      </c>
      <c r="Q43" s="35">
        <f t="shared" si="3"/>
        <v>102.63157301952333</v>
      </c>
    </row>
    <row r="44" spans="1:17" ht="60" x14ac:dyDescent="0.25">
      <c r="A44" s="5">
        <v>35</v>
      </c>
      <c r="B44" s="17" t="s">
        <v>245</v>
      </c>
      <c r="C44" s="17">
        <v>2003</v>
      </c>
      <c r="D44" s="17">
        <v>2003</v>
      </c>
      <c r="E44" s="17">
        <v>2003</v>
      </c>
      <c r="F44" s="17">
        <v>1</v>
      </c>
      <c r="G44" s="17" t="s">
        <v>49</v>
      </c>
      <c r="H44" s="17" t="s">
        <v>50</v>
      </c>
      <c r="I44" s="17" t="s">
        <v>51</v>
      </c>
      <c r="J44" s="35"/>
      <c r="K44" s="5"/>
      <c r="L44" s="35" t="s">
        <v>839</v>
      </c>
      <c r="M44" s="35"/>
      <c r="N44" s="5"/>
      <c r="O44" s="35" t="s">
        <v>839</v>
      </c>
      <c r="P44" s="35"/>
      <c r="Q44" s="35" t="str">
        <f t="shared" si="3"/>
        <v/>
      </c>
    </row>
    <row r="45" spans="1:17" x14ac:dyDescent="0.25">
      <c r="A45" s="5">
        <v>35</v>
      </c>
      <c r="B45" s="17" t="s">
        <v>359</v>
      </c>
      <c r="C45" s="17">
        <v>1976</v>
      </c>
      <c r="D45" s="17">
        <v>1976</v>
      </c>
      <c r="E45" s="17">
        <v>1976</v>
      </c>
      <c r="F45" s="17">
        <v>1</v>
      </c>
      <c r="G45" s="17" t="s">
        <v>12</v>
      </c>
      <c r="H45" s="17" t="s">
        <v>13</v>
      </c>
      <c r="I45" s="17"/>
      <c r="J45" s="35"/>
      <c r="K45" s="5"/>
      <c r="L45" s="35" t="s">
        <v>839</v>
      </c>
      <c r="M45" s="35"/>
      <c r="N45" s="5"/>
      <c r="O45" s="35" t="s">
        <v>839</v>
      </c>
      <c r="P45" s="35"/>
      <c r="Q45" s="35" t="str">
        <f t="shared" si="3"/>
        <v/>
      </c>
    </row>
    <row r="46" spans="1:17" x14ac:dyDescent="0.25">
      <c r="A46" s="5">
        <v>35</v>
      </c>
      <c r="B46" s="17" t="s">
        <v>58</v>
      </c>
      <c r="C46" s="17">
        <v>1984</v>
      </c>
      <c r="D46" s="17">
        <v>1984</v>
      </c>
      <c r="E46" s="17">
        <v>1984</v>
      </c>
      <c r="F46" s="17" t="s">
        <v>54</v>
      </c>
      <c r="G46" s="17" t="s">
        <v>12</v>
      </c>
      <c r="H46" s="17" t="s">
        <v>59</v>
      </c>
      <c r="I46" s="17"/>
      <c r="J46" s="35"/>
      <c r="K46" s="5"/>
      <c r="L46" s="35" t="s">
        <v>839</v>
      </c>
      <c r="M46" s="35"/>
      <c r="N46" s="5"/>
      <c r="O46" s="35" t="s">
        <v>839</v>
      </c>
      <c r="P46" s="35"/>
      <c r="Q46" s="35" t="str">
        <f t="shared" si="3"/>
        <v/>
      </c>
    </row>
    <row r="47" spans="1:17" ht="60" x14ac:dyDescent="0.25">
      <c r="A47" s="5">
        <v>35</v>
      </c>
      <c r="B47" s="17" t="s">
        <v>87</v>
      </c>
      <c r="C47" s="17">
        <v>2004</v>
      </c>
      <c r="D47" s="17">
        <v>2004</v>
      </c>
      <c r="E47" s="17">
        <v>2004</v>
      </c>
      <c r="F47" s="17">
        <v>1</v>
      </c>
      <c r="G47" s="17" t="s">
        <v>49</v>
      </c>
      <c r="H47" s="17" t="s">
        <v>50</v>
      </c>
      <c r="I47" s="17" t="s">
        <v>51</v>
      </c>
      <c r="J47" s="35"/>
      <c r="K47" s="5"/>
      <c r="L47" s="35" t="s">
        <v>839</v>
      </c>
      <c r="M47" s="35"/>
      <c r="N47" s="5"/>
      <c r="O47" s="35" t="s">
        <v>839</v>
      </c>
      <c r="P47" s="35"/>
      <c r="Q47" s="35" t="str">
        <f t="shared" si="3"/>
        <v/>
      </c>
    </row>
    <row r="49" spans="1:17" ht="18.75" x14ac:dyDescent="0.25">
      <c r="A49" s="21" t="s">
        <v>841</v>
      </c>
      <c r="B49" s="21"/>
      <c r="C49" s="21"/>
      <c r="D49" s="21"/>
      <c r="E49" s="21"/>
      <c r="F49" s="21"/>
      <c r="G49" s="21"/>
      <c r="H49" s="21"/>
      <c r="I49" s="21"/>
      <c r="J49" s="21"/>
    </row>
    <row r="50" spans="1:17" x14ac:dyDescent="0.25">
      <c r="A50" s="26" t="s">
        <v>830</v>
      </c>
      <c r="B50" s="26" t="s">
        <v>1</v>
      </c>
      <c r="C50" s="26" t="s">
        <v>2</v>
      </c>
      <c r="D50" s="26" t="s">
        <v>441</v>
      </c>
      <c r="E50" s="26" t="s">
        <v>442</v>
      </c>
      <c r="F50" s="26" t="s">
        <v>3</v>
      </c>
      <c r="G50" s="26" t="s">
        <v>4</v>
      </c>
      <c r="H50" s="26" t="s">
        <v>5</v>
      </c>
      <c r="I50" s="26" t="s">
        <v>6</v>
      </c>
      <c r="J50" s="28" t="s">
        <v>832</v>
      </c>
      <c r="K50" s="29"/>
      <c r="L50" s="30"/>
      <c r="M50" s="28" t="s">
        <v>836</v>
      </c>
      <c r="N50" s="29"/>
      <c r="O50" s="30"/>
      <c r="P50" s="26" t="s">
        <v>837</v>
      </c>
      <c r="Q50" s="26" t="s">
        <v>838</v>
      </c>
    </row>
    <row r="51" spans="1:17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31" t="s">
        <v>833</v>
      </c>
      <c r="K51" s="31" t="s">
        <v>834</v>
      </c>
      <c r="L51" s="31" t="s">
        <v>835</v>
      </c>
      <c r="M51" s="31" t="s">
        <v>833</v>
      </c>
      <c r="N51" s="31" t="s">
        <v>834</v>
      </c>
      <c r="O51" s="31" t="s">
        <v>835</v>
      </c>
      <c r="P51" s="27"/>
      <c r="Q51" s="27"/>
    </row>
    <row r="52" spans="1:17" ht="30" x14ac:dyDescent="0.25">
      <c r="A52" s="32">
        <v>1</v>
      </c>
      <c r="B52" s="33" t="s">
        <v>842</v>
      </c>
      <c r="C52" s="33" t="s">
        <v>843</v>
      </c>
      <c r="D52" s="33">
        <v>1990</v>
      </c>
      <c r="E52" s="33">
        <v>1990</v>
      </c>
      <c r="F52" s="33" t="s">
        <v>844</v>
      </c>
      <c r="G52" s="33" t="s">
        <v>12</v>
      </c>
      <c r="H52" s="33" t="s">
        <v>379</v>
      </c>
      <c r="I52" s="33" t="s">
        <v>647</v>
      </c>
      <c r="J52" s="34">
        <v>96.110000610351563</v>
      </c>
      <c r="K52" s="32">
        <v>2</v>
      </c>
      <c r="L52" s="34">
        <f t="shared" ref="L52:L58" si="4">J52+K52</f>
        <v>98.110000610351563</v>
      </c>
      <c r="M52" s="34">
        <v>98.930000305175781</v>
      </c>
      <c r="N52" s="32">
        <v>2</v>
      </c>
      <c r="O52" s="34">
        <f t="shared" ref="O52:O58" si="5">M52+N52</f>
        <v>100.93000030517578</v>
      </c>
      <c r="P52" s="34">
        <f t="shared" ref="P52:P58" si="6">MIN(O52,L52)</f>
        <v>98.110000610351563</v>
      </c>
      <c r="Q52" s="34">
        <f t="shared" ref="Q52:Q58" si="7">IF( AND(ISNUMBER(P$52),ISNUMBER(P52)),(P52-P$52)/P$52*100,"")</f>
        <v>0</v>
      </c>
    </row>
    <row r="53" spans="1:17" ht="75" x14ac:dyDescent="0.25">
      <c r="A53" s="5">
        <v>2</v>
      </c>
      <c r="B53" s="17" t="s">
        <v>845</v>
      </c>
      <c r="C53" s="17" t="s">
        <v>846</v>
      </c>
      <c r="D53" s="17">
        <v>1998</v>
      </c>
      <c r="E53" s="17">
        <v>1995</v>
      </c>
      <c r="F53" s="17" t="s">
        <v>847</v>
      </c>
      <c r="G53" s="17" t="s">
        <v>627</v>
      </c>
      <c r="H53" s="17" t="s">
        <v>628</v>
      </c>
      <c r="I53" s="17" t="s">
        <v>629</v>
      </c>
      <c r="J53" s="35">
        <v>100.58999633789062</v>
      </c>
      <c r="K53" s="5">
        <v>2</v>
      </c>
      <c r="L53" s="35">
        <f t="shared" si="4"/>
        <v>102.58999633789062</v>
      </c>
      <c r="M53" s="35"/>
      <c r="N53" s="5"/>
      <c r="O53" s="35" t="s">
        <v>839</v>
      </c>
      <c r="P53" s="35">
        <f t="shared" si="6"/>
        <v>102.58999633789062</v>
      </c>
      <c r="Q53" s="35">
        <f t="shared" si="7"/>
        <v>4.5662987459673694</v>
      </c>
    </row>
    <row r="54" spans="1:17" ht="30" x14ac:dyDescent="0.25">
      <c r="A54" s="5">
        <v>3</v>
      </c>
      <c r="B54" s="17" t="s">
        <v>851</v>
      </c>
      <c r="C54" s="17" t="s">
        <v>852</v>
      </c>
      <c r="D54" s="17">
        <v>2000</v>
      </c>
      <c r="E54" s="17">
        <v>2000</v>
      </c>
      <c r="F54" s="17" t="s">
        <v>850</v>
      </c>
      <c r="G54" s="17" t="s">
        <v>12</v>
      </c>
      <c r="H54" s="17" t="s">
        <v>90</v>
      </c>
      <c r="I54" s="17" t="s">
        <v>91</v>
      </c>
      <c r="J54" s="35">
        <v>111.84999847412109</v>
      </c>
      <c r="K54" s="5">
        <v>0</v>
      </c>
      <c r="L54" s="35">
        <f t="shared" si="4"/>
        <v>111.84999847412109</v>
      </c>
      <c r="M54" s="35">
        <v>113.30000305175781</v>
      </c>
      <c r="N54" s="5">
        <v>4</v>
      </c>
      <c r="O54" s="35">
        <f t="shared" si="5"/>
        <v>117.30000305175781</v>
      </c>
      <c r="P54" s="35">
        <f t="shared" si="6"/>
        <v>111.84999847412109</v>
      </c>
      <c r="Q54" s="35">
        <f t="shared" si="7"/>
        <v>14.004686350312618</v>
      </c>
    </row>
    <row r="55" spans="1:17" ht="90" x14ac:dyDescent="0.25">
      <c r="A55" s="5">
        <v>4</v>
      </c>
      <c r="B55" s="17" t="s">
        <v>848</v>
      </c>
      <c r="C55" s="17" t="s">
        <v>849</v>
      </c>
      <c r="D55" s="17">
        <v>2000</v>
      </c>
      <c r="E55" s="17">
        <v>1995</v>
      </c>
      <c r="F55" s="17" t="s">
        <v>850</v>
      </c>
      <c r="G55" s="17" t="s">
        <v>592</v>
      </c>
      <c r="H55" s="17" t="s">
        <v>593</v>
      </c>
      <c r="I55" s="17" t="s">
        <v>594</v>
      </c>
      <c r="J55" s="35">
        <v>110.22000122070312</v>
      </c>
      <c r="K55" s="5">
        <v>54</v>
      </c>
      <c r="L55" s="35">
        <f t="shared" si="4"/>
        <v>164.22000122070312</v>
      </c>
      <c r="M55" s="35">
        <v>111.47000122070312</v>
      </c>
      <c r="N55" s="5">
        <v>2</v>
      </c>
      <c r="O55" s="35">
        <f t="shared" si="5"/>
        <v>113.47000122070312</v>
      </c>
      <c r="P55" s="35">
        <f t="shared" si="6"/>
        <v>113.47000122070312</v>
      </c>
      <c r="Q55" s="35">
        <f t="shared" si="7"/>
        <v>15.65589696748094</v>
      </c>
    </row>
    <row r="56" spans="1:17" ht="135" x14ac:dyDescent="0.25">
      <c r="A56" s="5">
        <v>5</v>
      </c>
      <c r="B56" s="17" t="s">
        <v>856</v>
      </c>
      <c r="C56" s="17" t="s">
        <v>852</v>
      </c>
      <c r="D56" s="17">
        <v>2000</v>
      </c>
      <c r="E56" s="17">
        <v>2000</v>
      </c>
      <c r="F56" s="17" t="s">
        <v>850</v>
      </c>
      <c r="G56" s="17" t="s">
        <v>632</v>
      </c>
      <c r="H56" s="17" t="s">
        <v>633</v>
      </c>
      <c r="I56" s="17" t="s">
        <v>305</v>
      </c>
      <c r="J56" s="35"/>
      <c r="K56" s="5"/>
      <c r="L56" s="35" t="s">
        <v>839</v>
      </c>
      <c r="M56" s="35">
        <v>115.5</v>
      </c>
      <c r="N56" s="5">
        <v>2</v>
      </c>
      <c r="O56" s="35">
        <f t="shared" si="5"/>
        <v>117.5</v>
      </c>
      <c r="P56" s="35">
        <f t="shared" si="6"/>
        <v>117.5</v>
      </c>
      <c r="Q56" s="35">
        <f t="shared" si="7"/>
        <v>19.76352998575214</v>
      </c>
    </row>
    <row r="57" spans="1:17" ht="60" x14ac:dyDescent="0.25">
      <c r="A57" s="5">
        <v>6</v>
      </c>
      <c r="B57" s="17" t="s">
        <v>853</v>
      </c>
      <c r="C57" s="17" t="s">
        <v>854</v>
      </c>
      <c r="D57" s="17">
        <v>1986</v>
      </c>
      <c r="E57" s="17">
        <v>1985</v>
      </c>
      <c r="F57" s="17" t="s">
        <v>855</v>
      </c>
      <c r="G57" s="17" t="s">
        <v>12</v>
      </c>
      <c r="H57" s="17" t="s">
        <v>580</v>
      </c>
      <c r="I57" s="17" t="s">
        <v>74</v>
      </c>
      <c r="J57" s="35">
        <v>129.55999755859375</v>
      </c>
      <c r="K57" s="5">
        <v>154</v>
      </c>
      <c r="L57" s="35">
        <f t="shared" si="4"/>
        <v>283.55999755859375</v>
      </c>
      <c r="M57" s="35">
        <v>119.29000091552734</v>
      </c>
      <c r="N57" s="5">
        <v>10</v>
      </c>
      <c r="O57" s="35">
        <f t="shared" si="5"/>
        <v>129.29000091552734</v>
      </c>
      <c r="P57" s="35">
        <f t="shared" si="6"/>
        <v>129.29000091552734</v>
      </c>
      <c r="Q57" s="35">
        <f t="shared" si="7"/>
        <v>31.780654480890895</v>
      </c>
    </row>
    <row r="58" spans="1:17" ht="60" x14ac:dyDescent="0.25">
      <c r="A58" s="5">
        <v>7</v>
      </c>
      <c r="B58" s="17" t="s">
        <v>857</v>
      </c>
      <c r="C58" s="17" t="s">
        <v>858</v>
      </c>
      <c r="D58" s="17">
        <v>2003</v>
      </c>
      <c r="E58" s="17">
        <v>2002</v>
      </c>
      <c r="F58" s="17" t="s">
        <v>859</v>
      </c>
      <c r="G58" s="17" t="s">
        <v>99</v>
      </c>
      <c r="H58" s="17" t="s">
        <v>100</v>
      </c>
      <c r="I58" s="17" t="s">
        <v>101</v>
      </c>
      <c r="J58" s="35">
        <v>128.83999633789062</v>
      </c>
      <c r="K58" s="5">
        <v>12</v>
      </c>
      <c r="L58" s="35">
        <f t="shared" si="4"/>
        <v>140.83999633789063</v>
      </c>
      <c r="M58" s="35"/>
      <c r="N58" s="5"/>
      <c r="O58" s="35" t="s">
        <v>839</v>
      </c>
      <c r="P58" s="35">
        <f t="shared" si="6"/>
        <v>140.83999633789063</v>
      </c>
      <c r="Q58" s="35">
        <f t="shared" si="7"/>
        <v>43.553149996648386</v>
      </c>
    </row>
    <row r="60" spans="1:17" ht="18.75" x14ac:dyDescent="0.25">
      <c r="A60" s="21" t="s">
        <v>884</v>
      </c>
      <c r="B60" s="21"/>
      <c r="C60" s="21"/>
      <c r="D60" s="21"/>
      <c r="E60" s="21"/>
      <c r="F60" s="21"/>
      <c r="G60" s="21"/>
      <c r="H60" s="21"/>
      <c r="I60" s="21"/>
      <c r="J60" s="21"/>
    </row>
    <row r="61" spans="1:17" x14ac:dyDescent="0.25">
      <c r="A61" s="26" t="s">
        <v>830</v>
      </c>
      <c r="B61" s="26" t="s">
        <v>1</v>
      </c>
      <c r="C61" s="26" t="s">
        <v>2</v>
      </c>
      <c r="D61" s="26" t="s">
        <v>441</v>
      </c>
      <c r="E61" s="26" t="s">
        <v>442</v>
      </c>
      <c r="F61" s="26" t="s">
        <v>3</v>
      </c>
      <c r="G61" s="26" t="s">
        <v>4</v>
      </c>
      <c r="H61" s="26" t="s">
        <v>5</v>
      </c>
      <c r="I61" s="26" t="s">
        <v>6</v>
      </c>
      <c r="J61" s="28" t="s">
        <v>832</v>
      </c>
      <c r="K61" s="29"/>
      <c r="L61" s="30"/>
      <c r="M61" s="28" t="s">
        <v>836</v>
      </c>
      <c r="N61" s="29"/>
      <c r="O61" s="30"/>
      <c r="P61" s="26" t="s">
        <v>837</v>
      </c>
      <c r="Q61" s="26" t="s">
        <v>838</v>
      </c>
    </row>
    <row r="62" spans="1:17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31" t="s">
        <v>833</v>
      </c>
      <c r="K62" s="31" t="s">
        <v>834</v>
      </c>
      <c r="L62" s="31" t="s">
        <v>835</v>
      </c>
      <c r="M62" s="31" t="s">
        <v>833</v>
      </c>
      <c r="N62" s="31" t="s">
        <v>834</v>
      </c>
      <c r="O62" s="31" t="s">
        <v>835</v>
      </c>
      <c r="P62" s="27"/>
      <c r="Q62" s="27"/>
    </row>
    <row r="63" spans="1:17" ht="45" x14ac:dyDescent="0.25">
      <c r="A63" s="32">
        <v>1</v>
      </c>
      <c r="B63" s="33" t="s">
        <v>219</v>
      </c>
      <c r="C63" s="33">
        <v>1999</v>
      </c>
      <c r="D63" s="33">
        <v>1999</v>
      </c>
      <c r="E63" s="33">
        <v>1999</v>
      </c>
      <c r="F63" s="33" t="s">
        <v>77</v>
      </c>
      <c r="G63" s="33" t="s">
        <v>12</v>
      </c>
      <c r="H63" s="33" t="s">
        <v>220</v>
      </c>
      <c r="I63" s="33" t="s">
        <v>221</v>
      </c>
      <c r="J63" s="34">
        <v>90.099998474121094</v>
      </c>
      <c r="K63" s="32">
        <v>0</v>
      </c>
      <c r="L63" s="34">
        <f t="shared" ref="L63:L82" si="8">J63+K63</f>
        <v>90.099998474121094</v>
      </c>
      <c r="M63" s="34">
        <v>90.650001525878906</v>
      </c>
      <c r="N63" s="32">
        <v>4</v>
      </c>
      <c r="O63" s="34">
        <f t="shared" ref="O63:O82" si="9">M63+N63</f>
        <v>94.650001525878906</v>
      </c>
      <c r="P63" s="34">
        <f t="shared" ref="P63:P82" si="10">MIN(O63,L63)</f>
        <v>90.099998474121094</v>
      </c>
      <c r="Q63" s="34">
        <f t="shared" ref="Q63:Q82" si="11">IF( AND(ISNUMBER(P$63),ISNUMBER(P63)),(P63-P$63)/P$63*100,"")</f>
        <v>0</v>
      </c>
    </row>
    <row r="64" spans="1:17" ht="60" x14ac:dyDescent="0.25">
      <c r="A64" s="5">
        <v>2</v>
      </c>
      <c r="B64" s="17" t="s">
        <v>361</v>
      </c>
      <c r="C64" s="17">
        <v>2001</v>
      </c>
      <c r="D64" s="17">
        <v>2001</v>
      </c>
      <c r="E64" s="17">
        <v>2001</v>
      </c>
      <c r="F64" s="17" t="s">
        <v>77</v>
      </c>
      <c r="G64" s="17" t="s">
        <v>49</v>
      </c>
      <c r="H64" s="17" t="s">
        <v>362</v>
      </c>
      <c r="I64" s="17" t="s">
        <v>363</v>
      </c>
      <c r="J64" s="35">
        <v>93.540000915527344</v>
      </c>
      <c r="K64" s="5">
        <v>0</v>
      </c>
      <c r="L64" s="35">
        <f t="shared" si="8"/>
        <v>93.540000915527344</v>
      </c>
      <c r="M64" s="35">
        <v>93.459999084472656</v>
      </c>
      <c r="N64" s="5">
        <v>2</v>
      </c>
      <c r="O64" s="35">
        <f t="shared" si="9"/>
        <v>95.459999084472656</v>
      </c>
      <c r="P64" s="35">
        <f t="shared" si="10"/>
        <v>93.540000915527344</v>
      </c>
      <c r="Q64" s="35">
        <f t="shared" si="11"/>
        <v>3.8179827965194715</v>
      </c>
    </row>
    <row r="65" spans="1:17" ht="45" x14ac:dyDescent="0.25">
      <c r="A65" s="5">
        <v>3</v>
      </c>
      <c r="B65" s="17" t="s">
        <v>275</v>
      </c>
      <c r="C65" s="17">
        <v>1998</v>
      </c>
      <c r="D65" s="17">
        <v>1998</v>
      </c>
      <c r="E65" s="17">
        <v>1998</v>
      </c>
      <c r="F65" s="17" t="s">
        <v>77</v>
      </c>
      <c r="G65" s="17" t="s">
        <v>49</v>
      </c>
      <c r="H65" s="17" t="s">
        <v>100</v>
      </c>
      <c r="I65" s="17" t="s">
        <v>276</v>
      </c>
      <c r="J65" s="35">
        <v>113.01999664306641</v>
      </c>
      <c r="K65" s="5">
        <v>4</v>
      </c>
      <c r="L65" s="35">
        <f t="shared" si="8"/>
        <v>117.01999664306641</v>
      </c>
      <c r="M65" s="35">
        <v>100.48999786376953</v>
      </c>
      <c r="N65" s="5">
        <v>0</v>
      </c>
      <c r="O65" s="35">
        <f t="shared" si="9"/>
        <v>100.48999786376953</v>
      </c>
      <c r="P65" s="35">
        <f t="shared" si="10"/>
        <v>100.48999786376953</v>
      </c>
      <c r="Q65" s="35">
        <f t="shared" si="11"/>
        <v>11.531631038409726</v>
      </c>
    </row>
    <row r="66" spans="1:17" ht="75" x14ac:dyDescent="0.25">
      <c r="A66" s="5">
        <v>4</v>
      </c>
      <c r="B66" s="17" t="s">
        <v>281</v>
      </c>
      <c r="C66" s="17">
        <v>2001</v>
      </c>
      <c r="D66" s="17">
        <v>2001</v>
      </c>
      <c r="E66" s="17">
        <v>2001</v>
      </c>
      <c r="F66" s="17" t="s">
        <v>77</v>
      </c>
      <c r="G66" s="17" t="s">
        <v>12</v>
      </c>
      <c r="H66" s="17" t="s">
        <v>282</v>
      </c>
      <c r="I66" s="17" t="s">
        <v>283</v>
      </c>
      <c r="J66" s="35">
        <v>98.569999694824219</v>
      </c>
      <c r="K66" s="5">
        <v>2</v>
      </c>
      <c r="L66" s="35">
        <f t="shared" si="8"/>
        <v>100.56999969482422</v>
      </c>
      <c r="M66" s="35">
        <v>103.93000030517578</v>
      </c>
      <c r="N66" s="5">
        <v>6</v>
      </c>
      <c r="O66" s="35">
        <f t="shared" si="9"/>
        <v>109.93000030517578</v>
      </c>
      <c r="P66" s="35">
        <f t="shared" si="10"/>
        <v>100.56999969482422</v>
      </c>
      <c r="Q66" s="35">
        <f t="shared" si="11"/>
        <v>11.620423305234976</v>
      </c>
    </row>
    <row r="67" spans="1:17" ht="45" x14ac:dyDescent="0.25">
      <c r="A67" s="5">
        <v>5</v>
      </c>
      <c r="B67" s="17" t="s">
        <v>236</v>
      </c>
      <c r="C67" s="17">
        <v>2005</v>
      </c>
      <c r="D67" s="17">
        <v>2005</v>
      </c>
      <c r="E67" s="17">
        <v>2005</v>
      </c>
      <c r="F67" s="17">
        <v>2</v>
      </c>
      <c r="G67" s="17" t="s">
        <v>18</v>
      </c>
      <c r="H67" s="17" t="s">
        <v>19</v>
      </c>
      <c r="I67" s="17" t="s">
        <v>20</v>
      </c>
      <c r="J67" s="35">
        <v>105.65000152587891</v>
      </c>
      <c r="K67" s="5">
        <v>0</v>
      </c>
      <c r="L67" s="35">
        <f t="shared" si="8"/>
        <v>105.65000152587891</v>
      </c>
      <c r="M67" s="35">
        <v>99.449996948242188</v>
      </c>
      <c r="N67" s="5">
        <v>2</v>
      </c>
      <c r="O67" s="35">
        <f t="shared" si="9"/>
        <v>101.44999694824219</v>
      </c>
      <c r="P67" s="35">
        <f t="shared" si="10"/>
        <v>101.44999694824219</v>
      </c>
      <c r="Q67" s="35">
        <f t="shared" si="11"/>
        <v>12.597112837222843</v>
      </c>
    </row>
    <row r="68" spans="1:17" ht="90" x14ac:dyDescent="0.25">
      <c r="A68" s="5">
        <v>6</v>
      </c>
      <c r="B68" s="17" t="s">
        <v>349</v>
      </c>
      <c r="C68" s="17">
        <v>2001</v>
      </c>
      <c r="D68" s="17">
        <v>2001</v>
      </c>
      <c r="E68" s="17">
        <v>2001</v>
      </c>
      <c r="F68" s="17" t="s">
        <v>77</v>
      </c>
      <c r="G68" s="17" t="s">
        <v>49</v>
      </c>
      <c r="H68" s="17" t="s">
        <v>346</v>
      </c>
      <c r="I68" s="17" t="s">
        <v>347</v>
      </c>
      <c r="J68" s="35">
        <v>100.54000091552734</v>
      </c>
      <c r="K68" s="5">
        <v>2</v>
      </c>
      <c r="L68" s="35">
        <f t="shared" si="8"/>
        <v>102.54000091552734</v>
      </c>
      <c r="M68" s="35">
        <v>101.77999877929687</v>
      </c>
      <c r="N68" s="5">
        <v>0</v>
      </c>
      <c r="O68" s="35">
        <f t="shared" si="9"/>
        <v>101.77999877929687</v>
      </c>
      <c r="P68" s="35">
        <f t="shared" si="10"/>
        <v>101.77999877929687</v>
      </c>
      <c r="Q68" s="35">
        <f t="shared" si="11"/>
        <v>12.963374587104529</v>
      </c>
    </row>
    <row r="69" spans="1:17" ht="60" x14ac:dyDescent="0.25">
      <c r="A69" s="5">
        <v>7</v>
      </c>
      <c r="B69" s="17" t="s">
        <v>254</v>
      </c>
      <c r="C69" s="17">
        <v>2003</v>
      </c>
      <c r="D69" s="17">
        <v>2003</v>
      </c>
      <c r="E69" s="17">
        <v>2003</v>
      </c>
      <c r="F69" s="17" t="s">
        <v>77</v>
      </c>
      <c r="G69" s="17" t="s">
        <v>111</v>
      </c>
      <c r="H69" s="17" t="s">
        <v>112</v>
      </c>
      <c r="I69" s="17" t="s">
        <v>255</v>
      </c>
      <c r="J69" s="35">
        <v>101.94999694824219</v>
      </c>
      <c r="K69" s="5">
        <v>2</v>
      </c>
      <c r="L69" s="35">
        <f t="shared" si="8"/>
        <v>103.94999694824219</v>
      </c>
      <c r="M69" s="35">
        <v>105.87999725341797</v>
      </c>
      <c r="N69" s="5">
        <v>2</v>
      </c>
      <c r="O69" s="35">
        <f t="shared" si="9"/>
        <v>107.87999725341797</v>
      </c>
      <c r="P69" s="35">
        <f t="shared" si="10"/>
        <v>103.94999694824219</v>
      </c>
      <c r="Q69" s="35">
        <f t="shared" si="11"/>
        <v>15.371807667787197</v>
      </c>
    </row>
    <row r="70" spans="1:17" ht="30" x14ac:dyDescent="0.25">
      <c r="A70" s="5">
        <v>8</v>
      </c>
      <c r="B70" s="17" t="s">
        <v>124</v>
      </c>
      <c r="C70" s="17">
        <v>1988</v>
      </c>
      <c r="D70" s="17">
        <v>1988</v>
      </c>
      <c r="E70" s="17">
        <v>1988</v>
      </c>
      <c r="F70" s="17">
        <v>1</v>
      </c>
      <c r="G70" s="17" t="s">
        <v>12</v>
      </c>
      <c r="H70" s="17" t="s">
        <v>121</v>
      </c>
      <c r="I70" s="17" t="s">
        <v>122</v>
      </c>
      <c r="J70" s="35">
        <v>105.37999725341797</v>
      </c>
      <c r="K70" s="5">
        <v>0</v>
      </c>
      <c r="L70" s="35">
        <f t="shared" si="8"/>
        <v>105.37999725341797</v>
      </c>
      <c r="M70" s="35">
        <v>113.25</v>
      </c>
      <c r="N70" s="5">
        <v>2</v>
      </c>
      <c r="O70" s="35">
        <f t="shared" si="9"/>
        <v>115.25</v>
      </c>
      <c r="P70" s="35">
        <f t="shared" si="10"/>
        <v>105.37999725341797</v>
      </c>
      <c r="Q70" s="35">
        <f t="shared" si="11"/>
        <v>16.958933449577874</v>
      </c>
    </row>
    <row r="71" spans="1:17" ht="45" x14ac:dyDescent="0.25">
      <c r="A71" s="5">
        <v>9</v>
      </c>
      <c r="B71" s="17" t="s">
        <v>328</v>
      </c>
      <c r="C71" s="17">
        <v>1971</v>
      </c>
      <c r="D71" s="17">
        <v>1971</v>
      </c>
      <c r="E71" s="17">
        <v>1971</v>
      </c>
      <c r="F71" s="17" t="s">
        <v>54</v>
      </c>
      <c r="G71" s="17" t="s">
        <v>12</v>
      </c>
      <c r="H71" s="17" t="s">
        <v>73</v>
      </c>
      <c r="I71" s="17" t="s">
        <v>74</v>
      </c>
      <c r="J71" s="35">
        <v>108.59999847412109</v>
      </c>
      <c r="K71" s="5">
        <v>0</v>
      </c>
      <c r="L71" s="35">
        <f t="shared" si="8"/>
        <v>108.59999847412109</v>
      </c>
      <c r="M71" s="35">
        <v>114.23000335693359</v>
      </c>
      <c r="N71" s="5">
        <v>8</v>
      </c>
      <c r="O71" s="35">
        <f t="shared" si="9"/>
        <v>122.23000335693359</v>
      </c>
      <c r="P71" s="35">
        <f t="shared" si="10"/>
        <v>108.59999847412109</v>
      </c>
      <c r="Q71" s="35">
        <f t="shared" si="11"/>
        <v>20.532741746176221</v>
      </c>
    </row>
    <row r="72" spans="1:17" ht="30" x14ac:dyDescent="0.25">
      <c r="A72" s="5">
        <v>10</v>
      </c>
      <c r="B72" s="17" t="s">
        <v>240</v>
      </c>
      <c r="C72" s="17">
        <v>1978</v>
      </c>
      <c r="D72" s="17">
        <v>1978</v>
      </c>
      <c r="E72" s="17">
        <v>1978</v>
      </c>
      <c r="F72" s="17" t="s">
        <v>77</v>
      </c>
      <c r="G72" s="17" t="s">
        <v>12</v>
      </c>
      <c r="H72" s="17" t="s">
        <v>68</v>
      </c>
      <c r="I72" s="17" t="s">
        <v>69</v>
      </c>
      <c r="J72" s="35">
        <v>109.31999969482422</v>
      </c>
      <c r="K72" s="5">
        <v>0</v>
      </c>
      <c r="L72" s="35">
        <f t="shared" si="8"/>
        <v>109.31999969482422</v>
      </c>
      <c r="M72" s="35">
        <v>112.08999633789062</v>
      </c>
      <c r="N72" s="5">
        <v>0</v>
      </c>
      <c r="O72" s="35">
        <f t="shared" si="9"/>
        <v>112.08999633789062</v>
      </c>
      <c r="P72" s="35">
        <f t="shared" si="10"/>
        <v>109.31999969482422</v>
      </c>
      <c r="Q72" s="35">
        <f t="shared" si="11"/>
        <v>21.331855212210215</v>
      </c>
    </row>
    <row r="73" spans="1:17" ht="45" x14ac:dyDescent="0.25">
      <c r="A73" s="5">
        <v>11</v>
      </c>
      <c r="B73" s="17" t="s">
        <v>387</v>
      </c>
      <c r="C73" s="17">
        <v>1984</v>
      </c>
      <c r="D73" s="17">
        <v>1984</v>
      </c>
      <c r="E73" s="17">
        <v>1984</v>
      </c>
      <c r="F73" s="17">
        <v>1</v>
      </c>
      <c r="G73" s="17" t="s">
        <v>12</v>
      </c>
      <c r="H73" s="17" t="s">
        <v>73</v>
      </c>
      <c r="I73" s="17" t="s">
        <v>74</v>
      </c>
      <c r="J73" s="35">
        <v>109.51000213623047</v>
      </c>
      <c r="K73" s="5">
        <v>6</v>
      </c>
      <c r="L73" s="35">
        <f t="shared" si="8"/>
        <v>115.51000213623047</v>
      </c>
      <c r="M73" s="35">
        <v>109.43000030517578</v>
      </c>
      <c r="N73" s="5">
        <v>0</v>
      </c>
      <c r="O73" s="35">
        <f t="shared" si="9"/>
        <v>109.43000030517578</v>
      </c>
      <c r="P73" s="35">
        <f t="shared" si="10"/>
        <v>109.43000030517578</v>
      </c>
      <c r="Q73" s="35">
        <f t="shared" si="11"/>
        <v>21.453942462170776</v>
      </c>
    </row>
    <row r="74" spans="1:17" ht="45" x14ac:dyDescent="0.25">
      <c r="A74" s="5">
        <v>12</v>
      </c>
      <c r="B74" s="17" t="s">
        <v>203</v>
      </c>
      <c r="C74" s="17">
        <v>2006</v>
      </c>
      <c r="D74" s="17">
        <v>2006</v>
      </c>
      <c r="E74" s="17">
        <v>2006</v>
      </c>
      <c r="F74" s="17">
        <v>2</v>
      </c>
      <c r="G74" s="17" t="s">
        <v>41</v>
      </c>
      <c r="H74" s="17" t="s">
        <v>204</v>
      </c>
      <c r="I74" s="17" t="s">
        <v>205</v>
      </c>
      <c r="J74" s="35">
        <v>112.30000305175781</v>
      </c>
      <c r="K74" s="5">
        <v>4</v>
      </c>
      <c r="L74" s="35">
        <f t="shared" si="8"/>
        <v>116.30000305175781</v>
      </c>
      <c r="M74" s="35">
        <v>110.69000244140625</v>
      </c>
      <c r="N74" s="5">
        <v>0</v>
      </c>
      <c r="O74" s="35">
        <f t="shared" si="9"/>
        <v>110.69000244140625</v>
      </c>
      <c r="P74" s="35">
        <f t="shared" si="10"/>
        <v>110.69000244140625</v>
      </c>
      <c r="Q74" s="35">
        <f t="shared" si="11"/>
        <v>22.852391027730267</v>
      </c>
    </row>
    <row r="75" spans="1:17" ht="45" x14ac:dyDescent="0.25">
      <c r="A75" s="5">
        <v>13</v>
      </c>
      <c r="B75" s="17" t="s">
        <v>330</v>
      </c>
      <c r="C75" s="17">
        <v>1996</v>
      </c>
      <c r="D75" s="17">
        <v>1996</v>
      </c>
      <c r="E75" s="17">
        <v>1996</v>
      </c>
      <c r="F75" s="17" t="s">
        <v>77</v>
      </c>
      <c r="G75" s="17" t="s">
        <v>12</v>
      </c>
      <c r="H75" s="17" t="s">
        <v>331</v>
      </c>
      <c r="I75" s="17" t="s">
        <v>79</v>
      </c>
      <c r="J75" s="35">
        <v>110.73000335693359</v>
      </c>
      <c r="K75" s="5">
        <v>4</v>
      </c>
      <c r="L75" s="35">
        <f t="shared" si="8"/>
        <v>114.73000335693359</v>
      </c>
      <c r="M75" s="35">
        <v>114.77999877929687</v>
      </c>
      <c r="N75" s="5">
        <v>2</v>
      </c>
      <c r="O75" s="35">
        <f t="shared" si="9"/>
        <v>116.77999877929687</v>
      </c>
      <c r="P75" s="35">
        <f t="shared" si="10"/>
        <v>114.73000335693359</v>
      </c>
      <c r="Q75" s="35">
        <f t="shared" si="11"/>
        <v>27.336298890045857</v>
      </c>
    </row>
    <row r="76" spans="1:17" x14ac:dyDescent="0.25">
      <c r="A76" s="5">
        <v>14</v>
      </c>
      <c r="B76" s="17" t="s">
        <v>389</v>
      </c>
      <c r="C76" s="17">
        <v>1993</v>
      </c>
      <c r="D76" s="17">
        <v>1993</v>
      </c>
      <c r="E76" s="17">
        <v>1993</v>
      </c>
      <c r="F76" s="17" t="s">
        <v>77</v>
      </c>
      <c r="G76" s="17" t="s">
        <v>12</v>
      </c>
      <c r="H76" s="17" t="s">
        <v>90</v>
      </c>
      <c r="I76" s="17" t="s">
        <v>106</v>
      </c>
      <c r="J76" s="35">
        <v>112.08999633789062</v>
      </c>
      <c r="K76" s="5">
        <v>4</v>
      </c>
      <c r="L76" s="35">
        <f t="shared" si="8"/>
        <v>116.08999633789062</v>
      </c>
      <c r="M76" s="35">
        <v>113.55000305175781</v>
      </c>
      <c r="N76" s="5">
        <v>4</v>
      </c>
      <c r="O76" s="35">
        <f t="shared" si="9"/>
        <v>117.55000305175781</v>
      </c>
      <c r="P76" s="35">
        <f t="shared" si="10"/>
        <v>116.08999633789062</v>
      </c>
      <c r="Q76" s="35">
        <f t="shared" si="11"/>
        <v>28.845725087591973</v>
      </c>
    </row>
    <row r="77" spans="1:17" ht="30" x14ac:dyDescent="0.25">
      <c r="A77" s="5">
        <v>15</v>
      </c>
      <c r="B77" s="17" t="s">
        <v>266</v>
      </c>
      <c r="C77" s="17">
        <v>1998</v>
      </c>
      <c r="D77" s="17">
        <v>1998</v>
      </c>
      <c r="E77" s="17">
        <v>1998</v>
      </c>
      <c r="F77" s="17">
        <v>1</v>
      </c>
      <c r="G77" s="17" t="s">
        <v>12</v>
      </c>
      <c r="H77" s="17" t="s">
        <v>90</v>
      </c>
      <c r="I77" s="17" t="s">
        <v>267</v>
      </c>
      <c r="J77" s="35">
        <v>118.58000183105469</v>
      </c>
      <c r="K77" s="5">
        <v>0</v>
      </c>
      <c r="L77" s="35">
        <f t="shared" si="8"/>
        <v>118.58000183105469</v>
      </c>
      <c r="M77" s="35">
        <v>117.43000030517578</v>
      </c>
      <c r="N77" s="5">
        <v>2</v>
      </c>
      <c r="O77" s="35">
        <f t="shared" si="9"/>
        <v>119.43000030517578</v>
      </c>
      <c r="P77" s="35">
        <f t="shared" si="10"/>
        <v>118.58000183105469</v>
      </c>
      <c r="Q77" s="35">
        <f t="shared" si="11"/>
        <v>31.609327235575641</v>
      </c>
    </row>
    <row r="78" spans="1:17" ht="45" x14ac:dyDescent="0.25">
      <c r="A78" s="5">
        <v>16</v>
      </c>
      <c r="B78" s="17" t="s">
        <v>118</v>
      </c>
      <c r="C78" s="17">
        <v>1989</v>
      </c>
      <c r="D78" s="17">
        <v>1989</v>
      </c>
      <c r="E78" s="17">
        <v>1989</v>
      </c>
      <c r="F78" s="17" t="s">
        <v>11</v>
      </c>
      <c r="G78" s="17" t="s">
        <v>12</v>
      </c>
      <c r="H78" s="17" t="s">
        <v>73</v>
      </c>
      <c r="I78" s="17" t="s">
        <v>74</v>
      </c>
      <c r="J78" s="35">
        <v>112.29000091552734</v>
      </c>
      <c r="K78" s="5">
        <v>52</v>
      </c>
      <c r="L78" s="35">
        <f t="shared" si="8"/>
        <v>164.29000091552734</v>
      </c>
      <c r="M78" s="35">
        <v>114.12000274658203</v>
      </c>
      <c r="N78" s="5">
        <v>6</v>
      </c>
      <c r="O78" s="35">
        <f t="shared" si="9"/>
        <v>120.12000274658203</v>
      </c>
      <c r="P78" s="35">
        <f t="shared" si="10"/>
        <v>120.12000274658203</v>
      </c>
      <c r="Q78" s="35">
        <f t="shared" si="11"/>
        <v>33.318540267326874</v>
      </c>
    </row>
    <row r="79" spans="1:17" x14ac:dyDescent="0.25">
      <c r="A79" s="5">
        <v>17</v>
      </c>
      <c r="B79" s="17" t="s">
        <v>247</v>
      </c>
      <c r="C79" s="17">
        <v>1994</v>
      </c>
      <c r="D79" s="17">
        <v>1994</v>
      </c>
      <c r="E79" s="17">
        <v>1994</v>
      </c>
      <c r="F79" s="17" t="s">
        <v>11</v>
      </c>
      <c r="G79" s="17" t="s">
        <v>12</v>
      </c>
      <c r="H79" s="17" t="s">
        <v>13</v>
      </c>
      <c r="I79" s="17" t="s">
        <v>248</v>
      </c>
      <c r="J79" s="35">
        <v>120.33999633789062</v>
      </c>
      <c r="K79" s="5">
        <v>4</v>
      </c>
      <c r="L79" s="35">
        <f t="shared" si="8"/>
        <v>124.33999633789062</v>
      </c>
      <c r="M79" s="35">
        <v>119.43000030517578</v>
      </c>
      <c r="N79" s="5">
        <v>2</v>
      </c>
      <c r="O79" s="35">
        <f t="shared" si="9"/>
        <v>121.43000030517578</v>
      </c>
      <c r="P79" s="35">
        <f t="shared" si="10"/>
        <v>121.43000030517578</v>
      </c>
      <c r="Q79" s="35">
        <f t="shared" si="11"/>
        <v>34.772477648879679</v>
      </c>
    </row>
    <row r="80" spans="1:17" ht="45" x14ac:dyDescent="0.25">
      <c r="A80" s="5">
        <v>18</v>
      </c>
      <c r="B80" s="17" t="s">
        <v>63</v>
      </c>
      <c r="C80" s="17">
        <v>2001</v>
      </c>
      <c r="D80" s="17">
        <v>2001</v>
      </c>
      <c r="E80" s="17">
        <v>2001</v>
      </c>
      <c r="F80" s="17">
        <v>2</v>
      </c>
      <c r="G80" s="17" t="s">
        <v>18</v>
      </c>
      <c r="H80" s="17" t="s">
        <v>19</v>
      </c>
      <c r="I80" s="17" t="s">
        <v>20</v>
      </c>
      <c r="J80" s="35">
        <v>118.33000183105469</v>
      </c>
      <c r="K80" s="5">
        <v>6</v>
      </c>
      <c r="L80" s="35">
        <f t="shared" si="8"/>
        <v>124.33000183105469</v>
      </c>
      <c r="M80" s="35">
        <v>122.36000061035156</v>
      </c>
      <c r="N80" s="5">
        <v>10</v>
      </c>
      <c r="O80" s="35">
        <f t="shared" si="9"/>
        <v>132.36000061035156</v>
      </c>
      <c r="P80" s="35">
        <f t="shared" si="10"/>
        <v>124.33000183105469</v>
      </c>
      <c r="Q80" s="35">
        <f t="shared" si="11"/>
        <v>37.991125345873655</v>
      </c>
    </row>
    <row r="81" spans="1:17" ht="60" x14ac:dyDescent="0.25">
      <c r="A81" s="5">
        <v>19</v>
      </c>
      <c r="B81" s="17" t="s">
        <v>103</v>
      </c>
      <c r="C81" s="17">
        <v>2003</v>
      </c>
      <c r="D81" s="17">
        <v>2003</v>
      </c>
      <c r="E81" s="17">
        <v>2003</v>
      </c>
      <c r="F81" s="17" t="s">
        <v>77</v>
      </c>
      <c r="G81" s="17" t="s">
        <v>49</v>
      </c>
      <c r="H81" s="17" t="s">
        <v>50</v>
      </c>
      <c r="I81" s="17" t="s">
        <v>51</v>
      </c>
      <c r="J81" s="35"/>
      <c r="K81" s="5"/>
      <c r="L81" s="35" t="s">
        <v>839</v>
      </c>
      <c r="M81" s="35"/>
      <c r="N81" s="5"/>
      <c r="O81" s="35" t="s">
        <v>839</v>
      </c>
      <c r="P81" s="35"/>
      <c r="Q81" s="35" t="str">
        <f t="shared" si="11"/>
        <v/>
      </c>
    </row>
    <row r="82" spans="1:17" x14ac:dyDescent="0.25">
      <c r="A82" s="5">
        <v>19</v>
      </c>
      <c r="B82" s="17" t="s">
        <v>232</v>
      </c>
      <c r="C82" s="17">
        <v>1992</v>
      </c>
      <c r="D82" s="17">
        <v>1992</v>
      </c>
      <c r="E82" s="17">
        <v>1992</v>
      </c>
      <c r="F82" s="17" t="s">
        <v>11</v>
      </c>
      <c r="G82" s="17" t="s">
        <v>41</v>
      </c>
      <c r="H82" s="17"/>
      <c r="I82" s="17" t="s">
        <v>205</v>
      </c>
      <c r="J82" s="35"/>
      <c r="K82" s="5"/>
      <c r="L82" s="35" t="s">
        <v>839</v>
      </c>
      <c r="M82" s="35"/>
      <c r="N82" s="5"/>
      <c r="O82" s="35" t="s">
        <v>839</v>
      </c>
      <c r="P82" s="35"/>
      <c r="Q82" s="35" t="str">
        <f t="shared" si="11"/>
        <v/>
      </c>
    </row>
    <row r="84" spans="1:17" ht="18.75" x14ac:dyDescent="0.25">
      <c r="A84" s="21" t="s">
        <v>885</v>
      </c>
      <c r="B84" s="21"/>
      <c r="C84" s="21"/>
      <c r="D84" s="21"/>
      <c r="E84" s="21"/>
      <c r="F84" s="21"/>
      <c r="G84" s="21"/>
      <c r="H84" s="21"/>
      <c r="I84" s="21"/>
      <c r="J84" s="21"/>
    </row>
    <row r="85" spans="1:17" x14ac:dyDescent="0.25">
      <c r="A85" s="26" t="s">
        <v>830</v>
      </c>
      <c r="B85" s="26" t="s">
        <v>1</v>
      </c>
      <c r="C85" s="26" t="s">
        <v>2</v>
      </c>
      <c r="D85" s="26" t="s">
        <v>441</v>
      </c>
      <c r="E85" s="26" t="s">
        <v>442</v>
      </c>
      <c r="F85" s="26" t="s">
        <v>3</v>
      </c>
      <c r="G85" s="26" t="s">
        <v>4</v>
      </c>
      <c r="H85" s="26" t="s">
        <v>5</v>
      </c>
      <c r="I85" s="26" t="s">
        <v>6</v>
      </c>
      <c r="J85" s="28" t="s">
        <v>832</v>
      </c>
      <c r="K85" s="29"/>
      <c r="L85" s="30"/>
      <c r="M85" s="28" t="s">
        <v>836</v>
      </c>
      <c r="N85" s="29"/>
      <c r="O85" s="30"/>
      <c r="P85" s="26" t="s">
        <v>837</v>
      </c>
      <c r="Q85" s="26" t="s">
        <v>838</v>
      </c>
    </row>
    <row r="86" spans="1:17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31" t="s">
        <v>833</v>
      </c>
      <c r="K86" s="31" t="s">
        <v>834</v>
      </c>
      <c r="L86" s="31" t="s">
        <v>835</v>
      </c>
      <c r="M86" s="31" t="s">
        <v>833</v>
      </c>
      <c r="N86" s="31" t="s">
        <v>834</v>
      </c>
      <c r="O86" s="31" t="s">
        <v>835</v>
      </c>
      <c r="P86" s="27"/>
      <c r="Q86" s="27"/>
    </row>
    <row r="87" spans="1:17" ht="75" x14ac:dyDescent="0.25">
      <c r="A87" s="32">
        <v>1</v>
      </c>
      <c r="B87" s="33" t="s">
        <v>214</v>
      </c>
      <c r="C87" s="33">
        <v>2000</v>
      </c>
      <c r="D87" s="33">
        <v>2000</v>
      </c>
      <c r="E87" s="33">
        <v>2000</v>
      </c>
      <c r="F87" s="33" t="s">
        <v>77</v>
      </c>
      <c r="G87" s="33" t="s">
        <v>215</v>
      </c>
      <c r="H87" s="33" t="s">
        <v>216</v>
      </c>
      <c r="I87" s="33" t="s">
        <v>217</v>
      </c>
      <c r="J87" s="34">
        <v>90.930000305175781</v>
      </c>
      <c r="K87" s="32">
        <v>2</v>
      </c>
      <c r="L87" s="34">
        <f t="shared" ref="L87:L104" si="12">J87+K87</f>
        <v>92.930000305175781</v>
      </c>
      <c r="M87" s="34">
        <v>90.120002746582031</v>
      </c>
      <c r="N87" s="32">
        <v>0</v>
      </c>
      <c r="O87" s="34">
        <f t="shared" ref="O87:O104" si="13">M87+N87</f>
        <v>90.120002746582031</v>
      </c>
      <c r="P87" s="34">
        <f t="shared" ref="P87:P104" si="14">MIN(O87,L87)</f>
        <v>90.120002746582031</v>
      </c>
      <c r="Q87" s="34">
        <f t="shared" ref="Q87:Q104" si="15">IF( AND(ISNUMBER(P$87),ISNUMBER(P87)),(P87-P$87)/P$87*100,"")</f>
        <v>0</v>
      </c>
    </row>
    <row r="88" spans="1:17" ht="45" x14ac:dyDescent="0.25">
      <c r="A88" s="5">
        <v>2</v>
      </c>
      <c r="B88" s="17" t="s">
        <v>294</v>
      </c>
      <c r="C88" s="17">
        <v>1995</v>
      </c>
      <c r="D88" s="17">
        <v>1995</v>
      </c>
      <c r="E88" s="17">
        <v>1995</v>
      </c>
      <c r="F88" s="17" t="s">
        <v>54</v>
      </c>
      <c r="G88" s="17" t="s">
        <v>49</v>
      </c>
      <c r="H88" s="17" t="s">
        <v>295</v>
      </c>
      <c r="I88" s="17" t="s">
        <v>296</v>
      </c>
      <c r="J88" s="35">
        <v>89.080001831054688</v>
      </c>
      <c r="K88" s="5">
        <v>4</v>
      </c>
      <c r="L88" s="35">
        <f t="shared" si="12"/>
        <v>93.080001831054688</v>
      </c>
      <c r="M88" s="35">
        <v>88.769996643066406</v>
      </c>
      <c r="N88" s="5">
        <v>2</v>
      </c>
      <c r="O88" s="35">
        <f t="shared" si="13"/>
        <v>90.769996643066406</v>
      </c>
      <c r="P88" s="35">
        <f t="shared" si="14"/>
        <v>90.769996643066406</v>
      </c>
      <c r="Q88" s="35">
        <f t="shared" si="15"/>
        <v>0.72125374686479049</v>
      </c>
    </row>
    <row r="89" spans="1:17" x14ac:dyDescent="0.25">
      <c r="A89" s="5">
        <v>3</v>
      </c>
      <c r="B89" s="17" t="s">
        <v>105</v>
      </c>
      <c r="C89" s="17">
        <v>1995</v>
      </c>
      <c r="D89" s="17">
        <v>1995</v>
      </c>
      <c r="E89" s="17">
        <v>1995</v>
      </c>
      <c r="F89" s="17" t="s">
        <v>77</v>
      </c>
      <c r="G89" s="17" t="s">
        <v>12</v>
      </c>
      <c r="H89" s="17" t="s">
        <v>90</v>
      </c>
      <c r="I89" s="17" t="s">
        <v>106</v>
      </c>
      <c r="J89" s="35">
        <v>91.75</v>
      </c>
      <c r="K89" s="5">
        <v>2</v>
      </c>
      <c r="L89" s="35">
        <f t="shared" si="12"/>
        <v>93.75</v>
      </c>
      <c r="M89" s="35">
        <v>91.209999084472656</v>
      </c>
      <c r="N89" s="5">
        <v>0</v>
      </c>
      <c r="O89" s="35">
        <f t="shared" si="13"/>
        <v>91.209999084472656</v>
      </c>
      <c r="P89" s="35">
        <f t="shared" si="14"/>
        <v>91.209999084472656</v>
      </c>
      <c r="Q89" s="35">
        <f t="shared" si="15"/>
        <v>1.209494346061774</v>
      </c>
    </row>
    <row r="90" spans="1:17" ht="105" x14ac:dyDescent="0.25">
      <c r="A90" s="5">
        <v>4</v>
      </c>
      <c r="B90" s="17" t="s">
        <v>303</v>
      </c>
      <c r="C90" s="17">
        <v>2000</v>
      </c>
      <c r="D90" s="17">
        <v>2000</v>
      </c>
      <c r="E90" s="17">
        <v>2000</v>
      </c>
      <c r="F90" s="17" t="s">
        <v>77</v>
      </c>
      <c r="G90" s="17" t="s">
        <v>215</v>
      </c>
      <c r="H90" s="17" t="s">
        <v>304</v>
      </c>
      <c r="I90" s="17" t="s">
        <v>305</v>
      </c>
      <c r="J90" s="35">
        <v>98.989997863769531</v>
      </c>
      <c r="K90" s="5">
        <v>0</v>
      </c>
      <c r="L90" s="35">
        <f t="shared" si="12"/>
        <v>98.989997863769531</v>
      </c>
      <c r="M90" s="35">
        <v>94.569999694824219</v>
      </c>
      <c r="N90" s="5">
        <v>0</v>
      </c>
      <c r="O90" s="35">
        <f t="shared" si="13"/>
        <v>94.569999694824219</v>
      </c>
      <c r="P90" s="35">
        <f t="shared" si="14"/>
        <v>94.569999694824219</v>
      </c>
      <c r="Q90" s="35">
        <f t="shared" si="15"/>
        <v>4.9378570934530535</v>
      </c>
    </row>
    <row r="91" spans="1:17" ht="90" x14ac:dyDescent="0.25">
      <c r="A91" s="5">
        <v>5</v>
      </c>
      <c r="B91" s="17" t="s">
        <v>345</v>
      </c>
      <c r="C91" s="17">
        <v>2003</v>
      </c>
      <c r="D91" s="17">
        <v>2003</v>
      </c>
      <c r="E91" s="17">
        <v>2003</v>
      </c>
      <c r="F91" s="17" t="s">
        <v>77</v>
      </c>
      <c r="G91" s="17" t="s">
        <v>49</v>
      </c>
      <c r="H91" s="17" t="s">
        <v>346</v>
      </c>
      <c r="I91" s="17" t="s">
        <v>347</v>
      </c>
      <c r="J91" s="35">
        <v>94.860000610351563</v>
      </c>
      <c r="K91" s="5">
        <v>2</v>
      </c>
      <c r="L91" s="35">
        <f t="shared" si="12"/>
        <v>96.860000610351563</v>
      </c>
      <c r="M91" s="35">
        <v>95.510002136230469</v>
      </c>
      <c r="N91" s="5">
        <v>2</v>
      </c>
      <c r="O91" s="35">
        <f t="shared" si="13"/>
        <v>97.510002136230469</v>
      </c>
      <c r="P91" s="35">
        <f t="shared" si="14"/>
        <v>96.860000610351563</v>
      </c>
      <c r="Q91" s="35">
        <f t="shared" si="15"/>
        <v>7.478914401192867</v>
      </c>
    </row>
    <row r="92" spans="1:17" ht="30" x14ac:dyDescent="0.25">
      <c r="A92" s="5">
        <v>6</v>
      </c>
      <c r="B92" s="17" t="s">
        <v>378</v>
      </c>
      <c r="C92" s="17">
        <v>1990</v>
      </c>
      <c r="D92" s="17">
        <v>1990</v>
      </c>
      <c r="E92" s="17">
        <v>1990</v>
      </c>
      <c r="F92" s="17" t="s">
        <v>54</v>
      </c>
      <c r="G92" s="17" t="s">
        <v>12</v>
      </c>
      <c r="H92" s="17" t="s">
        <v>379</v>
      </c>
      <c r="I92" s="17" t="s">
        <v>380</v>
      </c>
      <c r="J92" s="35">
        <v>101.44000244140625</v>
      </c>
      <c r="K92" s="5">
        <v>2</v>
      </c>
      <c r="L92" s="35">
        <f t="shared" si="12"/>
        <v>103.44000244140625</v>
      </c>
      <c r="M92" s="35">
        <v>97.730003356933594</v>
      </c>
      <c r="N92" s="5">
        <v>0</v>
      </c>
      <c r="O92" s="35">
        <f t="shared" si="13"/>
        <v>97.730003356933594</v>
      </c>
      <c r="P92" s="35">
        <f t="shared" si="14"/>
        <v>97.730003356933594</v>
      </c>
      <c r="Q92" s="35">
        <f t="shared" si="15"/>
        <v>8.4442969134731705</v>
      </c>
    </row>
    <row r="93" spans="1:17" ht="30" x14ac:dyDescent="0.25">
      <c r="A93" s="5">
        <v>7</v>
      </c>
      <c r="B93" s="17" t="s">
        <v>89</v>
      </c>
      <c r="C93" s="17">
        <v>1999</v>
      </c>
      <c r="D93" s="17">
        <v>1999</v>
      </c>
      <c r="E93" s="17">
        <v>1999</v>
      </c>
      <c r="F93" s="17" t="s">
        <v>77</v>
      </c>
      <c r="G93" s="17" t="s">
        <v>12</v>
      </c>
      <c r="H93" s="17" t="s">
        <v>90</v>
      </c>
      <c r="I93" s="17" t="s">
        <v>91</v>
      </c>
      <c r="J93" s="35">
        <v>100.18000030517578</v>
      </c>
      <c r="K93" s="5">
        <v>0</v>
      </c>
      <c r="L93" s="35">
        <f t="shared" si="12"/>
        <v>100.18000030517578</v>
      </c>
      <c r="M93" s="35">
        <v>99.760002136230469</v>
      </c>
      <c r="N93" s="5">
        <v>2</v>
      </c>
      <c r="O93" s="35">
        <f t="shared" si="13"/>
        <v>101.76000213623047</v>
      </c>
      <c r="P93" s="35">
        <f t="shared" si="14"/>
        <v>100.18000030517578</v>
      </c>
      <c r="Q93" s="35">
        <f t="shared" si="15"/>
        <v>11.16289086994651</v>
      </c>
    </row>
    <row r="94" spans="1:17" ht="30" x14ac:dyDescent="0.25">
      <c r="A94" s="5">
        <v>8</v>
      </c>
      <c r="B94" s="17" t="s">
        <v>174</v>
      </c>
      <c r="C94" s="17">
        <v>2000</v>
      </c>
      <c r="D94" s="17">
        <v>2000</v>
      </c>
      <c r="E94" s="17">
        <v>2000</v>
      </c>
      <c r="F94" s="17" t="s">
        <v>77</v>
      </c>
      <c r="G94" s="17" t="s">
        <v>12</v>
      </c>
      <c r="H94" s="17" t="s">
        <v>90</v>
      </c>
      <c r="I94" s="17" t="s">
        <v>91</v>
      </c>
      <c r="J94" s="35">
        <v>101.02999877929687</v>
      </c>
      <c r="K94" s="5">
        <v>0</v>
      </c>
      <c r="L94" s="35">
        <f t="shared" si="12"/>
        <v>101.02999877929687</v>
      </c>
      <c r="M94" s="35"/>
      <c r="N94" s="5"/>
      <c r="O94" s="35" t="s">
        <v>839</v>
      </c>
      <c r="P94" s="35">
        <f t="shared" si="14"/>
        <v>101.02999877929687</v>
      </c>
      <c r="Q94" s="35">
        <f t="shared" si="15"/>
        <v>12.106076009999486</v>
      </c>
    </row>
    <row r="95" spans="1:17" ht="60" x14ac:dyDescent="0.25">
      <c r="A95" s="5">
        <v>9</v>
      </c>
      <c r="B95" s="17" t="s">
        <v>385</v>
      </c>
      <c r="C95" s="17">
        <v>2002</v>
      </c>
      <c r="D95" s="17">
        <v>2002</v>
      </c>
      <c r="E95" s="17">
        <v>2002</v>
      </c>
      <c r="F95" s="17">
        <v>1</v>
      </c>
      <c r="G95" s="17" t="s">
        <v>99</v>
      </c>
      <c r="H95" s="17" t="s">
        <v>100</v>
      </c>
      <c r="I95" s="17" t="s">
        <v>101</v>
      </c>
      <c r="J95" s="35">
        <v>102.5</v>
      </c>
      <c r="K95" s="5">
        <v>0</v>
      </c>
      <c r="L95" s="35">
        <f t="shared" si="12"/>
        <v>102.5</v>
      </c>
      <c r="M95" s="35">
        <v>101.91999816894531</v>
      </c>
      <c r="N95" s="5">
        <v>0</v>
      </c>
      <c r="O95" s="35">
        <f t="shared" si="13"/>
        <v>101.91999816894531</v>
      </c>
      <c r="P95" s="35">
        <f t="shared" si="14"/>
        <v>101.91999816894531</v>
      </c>
      <c r="Q95" s="35">
        <f t="shared" si="15"/>
        <v>13.093647428690094</v>
      </c>
    </row>
    <row r="96" spans="1:17" ht="30" x14ac:dyDescent="0.25">
      <c r="A96" s="5">
        <v>10</v>
      </c>
      <c r="B96" s="17" t="s">
        <v>196</v>
      </c>
      <c r="C96" s="17">
        <v>2000</v>
      </c>
      <c r="D96" s="17">
        <v>2000</v>
      </c>
      <c r="E96" s="17">
        <v>2000</v>
      </c>
      <c r="F96" s="17" t="s">
        <v>77</v>
      </c>
      <c r="G96" s="17" t="s">
        <v>12</v>
      </c>
      <c r="H96" s="17" t="s">
        <v>90</v>
      </c>
      <c r="I96" s="17" t="s">
        <v>91</v>
      </c>
      <c r="J96" s="35">
        <v>100.11000061035156</v>
      </c>
      <c r="K96" s="5">
        <v>2</v>
      </c>
      <c r="L96" s="35">
        <f t="shared" si="12"/>
        <v>102.11000061035156</v>
      </c>
      <c r="M96" s="35">
        <v>102.26000213623047</v>
      </c>
      <c r="N96" s="5">
        <v>6</v>
      </c>
      <c r="O96" s="35">
        <f t="shared" si="13"/>
        <v>108.26000213623047</v>
      </c>
      <c r="P96" s="35">
        <f t="shared" si="14"/>
        <v>102.11000061035156</v>
      </c>
      <c r="Q96" s="35">
        <f t="shared" si="15"/>
        <v>13.304480135764615</v>
      </c>
    </row>
    <row r="97" spans="1:17" ht="30" x14ac:dyDescent="0.25">
      <c r="A97" s="5">
        <v>11</v>
      </c>
      <c r="B97" s="17" t="s">
        <v>382</v>
      </c>
      <c r="C97" s="17">
        <v>1990</v>
      </c>
      <c r="D97" s="17">
        <v>1990</v>
      </c>
      <c r="E97" s="17">
        <v>1990</v>
      </c>
      <c r="F97" s="17" t="s">
        <v>54</v>
      </c>
      <c r="G97" s="17" t="s">
        <v>12</v>
      </c>
      <c r="H97" s="17" t="s">
        <v>379</v>
      </c>
      <c r="I97" s="17" t="s">
        <v>383</v>
      </c>
      <c r="J97" s="35">
        <v>101.73000335693359</v>
      </c>
      <c r="K97" s="5">
        <v>2</v>
      </c>
      <c r="L97" s="35">
        <f t="shared" si="12"/>
        <v>103.73000335693359</v>
      </c>
      <c r="M97" s="35">
        <v>101.75</v>
      </c>
      <c r="N97" s="5">
        <v>2</v>
      </c>
      <c r="O97" s="35">
        <f t="shared" si="13"/>
        <v>103.75</v>
      </c>
      <c r="P97" s="35">
        <f t="shared" si="14"/>
        <v>103.73000335693359</v>
      </c>
      <c r="Q97" s="35">
        <f t="shared" si="15"/>
        <v>15.102086324412308</v>
      </c>
    </row>
    <row r="98" spans="1:17" ht="30" x14ac:dyDescent="0.25">
      <c r="A98" s="5">
        <v>12</v>
      </c>
      <c r="B98" s="17" t="s">
        <v>367</v>
      </c>
      <c r="C98" s="17">
        <v>1985</v>
      </c>
      <c r="D98" s="17">
        <v>1985</v>
      </c>
      <c r="E98" s="17">
        <v>1985</v>
      </c>
      <c r="F98" s="17" t="s">
        <v>77</v>
      </c>
      <c r="G98" s="17" t="s">
        <v>12</v>
      </c>
      <c r="H98" s="17" t="s">
        <v>368</v>
      </c>
      <c r="I98" s="17" t="s">
        <v>56</v>
      </c>
      <c r="J98" s="35">
        <v>102.56999969482422</v>
      </c>
      <c r="K98" s="5">
        <v>2</v>
      </c>
      <c r="L98" s="35">
        <f t="shared" si="12"/>
        <v>104.56999969482422</v>
      </c>
      <c r="M98" s="35">
        <v>101.62000274658203</v>
      </c>
      <c r="N98" s="5">
        <v>4</v>
      </c>
      <c r="O98" s="35">
        <f t="shared" si="13"/>
        <v>105.62000274658203</v>
      </c>
      <c r="P98" s="35">
        <f t="shared" si="14"/>
        <v>104.56999969482422</v>
      </c>
      <c r="Q98" s="35">
        <f t="shared" si="15"/>
        <v>16.034172778351618</v>
      </c>
    </row>
    <row r="99" spans="1:17" ht="75" x14ac:dyDescent="0.25">
      <c r="A99" s="5">
        <v>13</v>
      </c>
      <c r="B99" s="17" t="s">
        <v>410</v>
      </c>
      <c r="C99" s="17">
        <v>2003</v>
      </c>
      <c r="D99" s="17">
        <v>2003</v>
      </c>
      <c r="E99" s="17">
        <v>2003</v>
      </c>
      <c r="F99" s="17">
        <v>1</v>
      </c>
      <c r="G99" s="17" t="s">
        <v>111</v>
      </c>
      <c r="H99" s="17" t="s">
        <v>394</v>
      </c>
      <c r="I99" s="17" t="s">
        <v>411</v>
      </c>
      <c r="J99" s="35">
        <v>110.90000152587891</v>
      </c>
      <c r="K99" s="5">
        <v>4</v>
      </c>
      <c r="L99" s="35">
        <f t="shared" si="12"/>
        <v>114.90000152587891</v>
      </c>
      <c r="M99" s="35">
        <v>102.61000061035156</v>
      </c>
      <c r="N99" s="5">
        <v>2</v>
      </c>
      <c r="O99" s="35">
        <f t="shared" si="13"/>
        <v>104.61000061035156</v>
      </c>
      <c r="P99" s="35">
        <f t="shared" si="14"/>
        <v>104.61000061035156</v>
      </c>
      <c r="Q99" s="35">
        <f t="shared" si="15"/>
        <v>16.078559056989256</v>
      </c>
    </row>
    <row r="100" spans="1:17" ht="60" x14ac:dyDescent="0.25">
      <c r="A100" s="5">
        <v>14</v>
      </c>
      <c r="B100" s="17" t="s">
        <v>110</v>
      </c>
      <c r="C100" s="17">
        <v>1998</v>
      </c>
      <c r="D100" s="17">
        <v>1998</v>
      </c>
      <c r="E100" s="17">
        <v>1998</v>
      </c>
      <c r="F100" s="17" t="s">
        <v>77</v>
      </c>
      <c r="G100" s="17" t="s">
        <v>111</v>
      </c>
      <c r="H100" s="17" t="s">
        <v>112</v>
      </c>
      <c r="I100" s="17" t="s">
        <v>113</v>
      </c>
      <c r="J100" s="35">
        <v>106.80999755859375</v>
      </c>
      <c r="K100" s="5">
        <v>58</v>
      </c>
      <c r="L100" s="35">
        <f t="shared" si="12"/>
        <v>164.80999755859375</v>
      </c>
      <c r="M100" s="35">
        <v>102.08999633789062</v>
      </c>
      <c r="N100" s="5">
        <v>4</v>
      </c>
      <c r="O100" s="35">
        <f t="shared" si="13"/>
        <v>106.08999633789062</v>
      </c>
      <c r="P100" s="35">
        <f t="shared" si="14"/>
        <v>106.08999633789062</v>
      </c>
      <c r="Q100" s="35">
        <f t="shared" si="15"/>
        <v>17.720809037496714</v>
      </c>
    </row>
    <row r="101" spans="1:17" ht="60" x14ac:dyDescent="0.25">
      <c r="A101" s="5">
        <v>15</v>
      </c>
      <c r="B101" s="17" t="s">
        <v>98</v>
      </c>
      <c r="C101" s="17">
        <v>2003</v>
      </c>
      <c r="D101" s="17">
        <v>2003</v>
      </c>
      <c r="E101" s="17">
        <v>2003</v>
      </c>
      <c r="F101" s="17">
        <v>1</v>
      </c>
      <c r="G101" s="17" t="s">
        <v>99</v>
      </c>
      <c r="H101" s="17" t="s">
        <v>100</v>
      </c>
      <c r="I101" s="17" t="s">
        <v>101</v>
      </c>
      <c r="J101" s="35">
        <v>112.87000274658203</v>
      </c>
      <c r="K101" s="5">
        <v>2</v>
      </c>
      <c r="L101" s="35">
        <f t="shared" si="12"/>
        <v>114.87000274658203</v>
      </c>
      <c r="M101" s="35">
        <v>110.02999877929687</v>
      </c>
      <c r="N101" s="5">
        <v>2</v>
      </c>
      <c r="O101" s="35">
        <f t="shared" si="13"/>
        <v>112.02999877929687</v>
      </c>
      <c r="P101" s="35">
        <f t="shared" si="14"/>
        <v>112.02999877929687</v>
      </c>
      <c r="Q101" s="35">
        <f t="shared" si="15"/>
        <v>24.312023263387907</v>
      </c>
    </row>
    <row r="102" spans="1:17" x14ac:dyDescent="0.25">
      <c r="A102" s="5">
        <v>16</v>
      </c>
      <c r="B102" s="17" t="s">
        <v>272</v>
      </c>
      <c r="C102" s="17">
        <v>2004</v>
      </c>
      <c r="D102" s="17">
        <v>2004</v>
      </c>
      <c r="E102" s="17">
        <v>2004</v>
      </c>
      <c r="F102" s="17">
        <v>2</v>
      </c>
      <c r="G102" s="17" t="s">
        <v>12</v>
      </c>
      <c r="H102" s="17" t="s">
        <v>90</v>
      </c>
      <c r="I102" s="17" t="s">
        <v>273</v>
      </c>
      <c r="J102" s="35">
        <v>113.01000213623047</v>
      </c>
      <c r="K102" s="5">
        <v>0</v>
      </c>
      <c r="L102" s="35">
        <f t="shared" si="12"/>
        <v>113.01000213623047</v>
      </c>
      <c r="M102" s="35">
        <v>112.66000366210937</v>
      </c>
      <c r="N102" s="5">
        <v>4</v>
      </c>
      <c r="O102" s="35">
        <f t="shared" si="13"/>
        <v>116.66000366210937</v>
      </c>
      <c r="P102" s="35">
        <f t="shared" si="14"/>
        <v>113.01000213623047</v>
      </c>
      <c r="Q102" s="35">
        <f t="shared" si="15"/>
        <v>25.399465925467457</v>
      </c>
    </row>
    <row r="103" spans="1:17" x14ac:dyDescent="0.25">
      <c r="A103" s="5">
        <v>17</v>
      </c>
      <c r="B103" s="17" t="s">
        <v>58</v>
      </c>
      <c r="C103" s="17">
        <v>1984</v>
      </c>
      <c r="D103" s="17">
        <v>1984</v>
      </c>
      <c r="E103" s="17">
        <v>1984</v>
      </c>
      <c r="F103" s="17" t="s">
        <v>54</v>
      </c>
      <c r="G103" s="17" t="s">
        <v>12</v>
      </c>
      <c r="H103" s="17" t="s">
        <v>59</v>
      </c>
      <c r="I103" s="17"/>
      <c r="J103" s="35"/>
      <c r="K103" s="5"/>
      <c r="L103" s="35" t="s">
        <v>839</v>
      </c>
      <c r="M103" s="35"/>
      <c r="N103" s="5"/>
      <c r="O103" s="35" t="s">
        <v>839</v>
      </c>
      <c r="P103" s="35"/>
      <c r="Q103" s="35" t="str">
        <f t="shared" si="15"/>
        <v/>
      </c>
    </row>
    <row r="104" spans="1:17" ht="60" x14ac:dyDescent="0.25">
      <c r="A104" s="5">
        <v>17</v>
      </c>
      <c r="B104" s="17" t="s">
        <v>87</v>
      </c>
      <c r="C104" s="17">
        <v>2004</v>
      </c>
      <c r="D104" s="17">
        <v>2004</v>
      </c>
      <c r="E104" s="17">
        <v>2004</v>
      </c>
      <c r="F104" s="17">
        <v>1</v>
      </c>
      <c r="G104" s="17" t="s">
        <v>49</v>
      </c>
      <c r="H104" s="17" t="s">
        <v>50</v>
      </c>
      <c r="I104" s="17" t="s">
        <v>51</v>
      </c>
      <c r="J104" s="35"/>
      <c r="K104" s="5"/>
      <c r="L104" s="35" t="s">
        <v>839</v>
      </c>
      <c r="M104" s="35"/>
      <c r="N104" s="5"/>
      <c r="O104" s="35" t="s">
        <v>839</v>
      </c>
      <c r="P104" s="35"/>
      <c r="Q104" s="35" t="str">
        <f t="shared" si="15"/>
        <v/>
      </c>
    </row>
    <row r="106" spans="1:17" ht="18.75" x14ac:dyDescent="0.25">
      <c r="A106" s="21" t="s">
        <v>886</v>
      </c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1:17" x14ac:dyDescent="0.25">
      <c r="A107" s="26" t="s">
        <v>830</v>
      </c>
      <c r="B107" s="26" t="s">
        <v>1</v>
      </c>
      <c r="C107" s="26" t="s">
        <v>2</v>
      </c>
      <c r="D107" s="26" t="s">
        <v>441</v>
      </c>
      <c r="E107" s="26" t="s">
        <v>442</v>
      </c>
      <c r="F107" s="26" t="s">
        <v>3</v>
      </c>
      <c r="G107" s="26" t="s">
        <v>4</v>
      </c>
      <c r="H107" s="26" t="s">
        <v>5</v>
      </c>
      <c r="I107" s="26" t="s">
        <v>6</v>
      </c>
      <c r="J107" s="28" t="s">
        <v>832</v>
      </c>
      <c r="K107" s="29"/>
      <c r="L107" s="30"/>
      <c r="M107" s="28" t="s">
        <v>836</v>
      </c>
      <c r="N107" s="29"/>
      <c r="O107" s="30"/>
      <c r="P107" s="26" t="s">
        <v>837</v>
      </c>
      <c r="Q107" s="26" t="s">
        <v>838</v>
      </c>
    </row>
    <row r="108" spans="1:17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31" t="s">
        <v>833</v>
      </c>
      <c r="K108" s="31" t="s">
        <v>834</v>
      </c>
      <c r="L108" s="31" t="s">
        <v>835</v>
      </c>
      <c r="M108" s="31" t="s">
        <v>833</v>
      </c>
      <c r="N108" s="31" t="s">
        <v>834</v>
      </c>
      <c r="O108" s="31" t="s">
        <v>835</v>
      </c>
      <c r="P108" s="27"/>
      <c r="Q108" s="27"/>
    </row>
    <row r="109" spans="1:17" ht="60" x14ac:dyDescent="0.25">
      <c r="A109" s="32">
        <v>1</v>
      </c>
      <c r="B109" s="33" t="s">
        <v>361</v>
      </c>
      <c r="C109" s="33">
        <v>2001</v>
      </c>
      <c r="D109" s="33">
        <v>2001</v>
      </c>
      <c r="E109" s="33">
        <v>2001</v>
      </c>
      <c r="F109" s="33" t="s">
        <v>77</v>
      </c>
      <c r="G109" s="33" t="s">
        <v>49</v>
      </c>
      <c r="H109" s="33" t="s">
        <v>362</v>
      </c>
      <c r="I109" s="33" t="s">
        <v>363</v>
      </c>
      <c r="J109" s="34">
        <v>103.63999938964844</v>
      </c>
      <c r="K109" s="32">
        <v>2</v>
      </c>
      <c r="L109" s="34">
        <f t="shared" ref="L109:L119" si="16">J109+K109</f>
        <v>105.63999938964844</v>
      </c>
      <c r="M109" s="34">
        <v>102.41000366210937</v>
      </c>
      <c r="N109" s="32">
        <v>0</v>
      </c>
      <c r="O109" s="34">
        <f t="shared" ref="O109:O119" si="17">M109+N109</f>
        <v>102.41000366210937</v>
      </c>
      <c r="P109" s="34">
        <f t="shared" ref="P109:P119" si="18">MIN(O109,L109)</f>
        <v>102.41000366210937</v>
      </c>
      <c r="Q109" s="34">
        <f t="shared" ref="Q109:Q119" si="19">IF( AND(ISNUMBER(P$109),ISNUMBER(P109)),(P109-P$109)/P$109*100,"")</f>
        <v>0</v>
      </c>
    </row>
    <row r="110" spans="1:17" ht="45" x14ac:dyDescent="0.25">
      <c r="A110" s="5">
        <v>2</v>
      </c>
      <c r="B110" s="17" t="s">
        <v>219</v>
      </c>
      <c r="C110" s="17">
        <v>1999</v>
      </c>
      <c r="D110" s="17">
        <v>1999</v>
      </c>
      <c r="E110" s="17">
        <v>1999</v>
      </c>
      <c r="F110" s="17" t="s">
        <v>77</v>
      </c>
      <c r="G110" s="17" t="s">
        <v>12</v>
      </c>
      <c r="H110" s="17" t="s">
        <v>220</v>
      </c>
      <c r="I110" s="17" t="s">
        <v>221</v>
      </c>
      <c r="J110" s="35">
        <v>103.11000061035156</v>
      </c>
      <c r="K110" s="5">
        <v>0</v>
      </c>
      <c r="L110" s="35">
        <f t="shared" si="16"/>
        <v>103.11000061035156</v>
      </c>
      <c r="M110" s="35">
        <v>102.47000122070312</v>
      </c>
      <c r="N110" s="5">
        <v>2</v>
      </c>
      <c r="O110" s="35">
        <f t="shared" si="17"/>
        <v>104.47000122070312</v>
      </c>
      <c r="P110" s="35">
        <f t="shared" si="18"/>
        <v>103.11000061035156</v>
      </c>
      <c r="Q110" s="35">
        <f t="shared" si="19"/>
        <v>0.68352399493290816</v>
      </c>
    </row>
    <row r="111" spans="1:17" ht="60" x14ac:dyDescent="0.25">
      <c r="A111" s="5">
        <v>3</v>
      </c>
      <c r="B111" s="17" t="s">
        <v>254</v>
      </c>
      <c r="C111" s="17">
        <v>2003</v>
      </c>
      <c r="D111" s="17">
        <v>2003</v>
      </c>
      <c r="E111" s="17">
        <v>2003</v>
      </c>
      <c r="F111" s="17" t="s">
        <v>77</v>
      </c>
      <c r="G111" s="17" t="s">
        <v>111</v>
      </c>
      <c r="H111" s="17" t="s">
        <v>112</v>
      </c>
      <c r="I111" s="17" t="s">
        <v>255</v>
      </c>
      <c r="J111" s="35">
        <v>112.18000030517578</v>
      </c>
      <c r="K111" s="5">
        <v>0</v>
      </c>
      <c r="L111" s="35">
        <f t="shared" si="16"/>
        <v>112.18000030517578</v>
      </c>
      <c r="M111" s="35">
        <v>109.65000152587891</v>
      </c>
      <c r="N111" s="5">
        <v>2</v>
      </c>
      <c r="O111" s="35">
        <f t="shared" si="17"/>
        <v>111.65000152587891</v>
      </c>
      <c r="P111" s="35">
        <f t="shared" si="18"/>
        <v>111.65000152587891</v>
      </c>
      <c r="Q111" s="35">
        <f t="shared" si="19"/>
        <v>9.0225539823784153</v>
      </c>
    </row>
    <row r="112" spans="1:17" ht="90" x14ac:dyDescent="0.25">
      <c r="A112" s="5">
        <v>4</v>
      </c>
      <c r="B112" s="17" t="s">
        <v>349</v>
      </c>
      <c r="C112" s="17">
        <v>2001</v>
      </c>
      <c r="D112" s="17">
        <v>2001</v>
      </c>
      <c r="E112" s="17">
        <v>2001</v>
      </c>
      <c r="F112" s="17" t="s">
        <v>77</v>
      </c>
      <c r="G112" s="17" t="s">
        <v>49</v>
      </c>
      <c r="H112" s="17" t="s">
        <v>346</v>
      </c>
      <c r="I112" s="17" t="s">
        <v>347</v>
      </c>
      <c r="J112" s="35">
        <v>106.72000122070312</v>
      </c>
      <c r="K112" s="5">
        <v>52</v>
      </c>
      <c r="L112" s="35">
        <f t="shared" si="16"/>
        <v>158.72000122070312</v>
      </c>
      <c r="M112" s="35">
        <v>111.98000335693359</v>
      </c>
      <c r="N112" s="5">
        <v>0</v>
      </c>
      <c r="O112" s="35">
        <f t="shared" si="17"/>
        <v>111.98000335693359</v>
      </c>
      <c r="P112" s="35">
        <f t="shared" si="18"/>
        <v>111.98000335693359</v>
      </c>
      <c r="Q112" s="35">
        <f t="shared" si="19"/>
        <v>9.3447899156408472</v>
      </c>
    </row>
    <row r="113" spans="1:17" ht="45" x14ac:dyDescent="0.25">
      <c r="A113" s="5">
        <v>5</v>
      </c>
      <c r="B113" s="17" t="s">
        <v>275</v>
      </c>
      <c r="C113" s="17">
        <v>1998</v>
      </c>
      <c r="D113" s="17">
        <v>1998</v>
      </c>
      <c r="E113" s="17">
        <v>1998</v>
      </c>
      <c r="F113" s="17" t="s">
        <v>77</v>
      </c>
      <c r="G113" s="17" t="s">
        <v>49</v>
      </c>
      <c r="H113" s="17" t="s">
        <v>100</v>
      </c>
      <c r="I113" s="17" t="s">
        <v>276</v>
      </c>
      <c r="J113" s="35">
        <v>109.58000183105469</v>
      </c>
      <c r="K113" s="5">
        <v>4</v>
      </c>
      <c r="L113" s="35">
        <f t="shared" si="16"/>
        <v>113.58000183105469</v>
      </c>
      <c r="M113" s="35">
        <v>119.48000335693359</v>
      </c>
      <c r="N113" s="5">
        <v>4</v>
      </c>
      <c r="O113" s="35">
        <f t="shared" si="17"/>
        <v>123.48000335693359</v>
      </c>
      <c r="P113" s="35">
        <f t="shared" si="18"/>
        <v>113.58000183105469</v>
      </c>
      <c r="Q113" s="35">
        <f t="shared" si="19"/>
        <v>10.907135796810927</v>
      </c>
    </row>
    <row r="114" spans="1:17" ht="45" x14ac:dyDescent="0.25">
      <c r="A114" s="5">
        <v>6</v>
      </c>
      <c r="B114" s="17" t="s">
        <v>236</v>
      </c>
      <c r="C114" s="17">
        <v>2005</v>
      </c>
      <c r="D114" s="17">
        <v>2005</v>
      </c>
      <c r="E114" s="17">
        <v>2005</v>
      </c>
      <c r="F114" s="17">
        <v>2</v>
      </c>
      <c r="G114" s="17" t="s">
        <v>18</v>
      </c>
      <c r="H114" s="17" t="s">
        <v>19</v>
      </c>
      <c r="I114" s="17" t="s">
        <v>20</v>
      </c>
      <c r="J114" s="35">
        <v>121.69999694824219</v>
      </c>
      <c r="K114" s="5">
        <v>0</v>
      </c>
      <c r="L114" s="35">
        <f t="shared" si="16"/>
        <v>121.69999694824219</v>
      </c>
      <c r="M114" s="35">
        <v>118.19000244140625</v>
      </c>
      <c r="N114" s="5">
        <v>0</v>
      </c>
      <c r="O114" s="35">
        <f t="shared" si="17"/>
        <v>118.19000244140625</v>
      </c>
      <c r="P114" s="35">
        <f t="shared" si="18"/>
        <v>118.19000244140625</v>
      </c>
      <c r="Q114" s="35">
        <f t="shared" si="19"/>
        <v>15.408649755898123</v>
      </c>
    </row>
    <row r="115" spans="1:17" ht="45" x14ac:dyDescent="0.25">
      <c r="A115" s="5">
        <v>7</v>
      </c>
      <c r="B115" s="17" t="s">
        <v>330</v>
      </c>
      <c r="C115" s="17">
        <v>1996</v>
      </c>
      <c r="D115" s="17">
        <v>1996</v>
      </c>
      <c r="E115" s="17">
        <v>1996</v>
      </c>
      <c r="F115" s="17" t="s">
        <v>77</v>
      </c>
      <c r="G115" s="17" t="s">
        <v>12</v>
      </c>
      <c r="H115" s="17" t="s">
        <v>331</v>
      </c>
      <c r="I115" s="17" t="s">
        <v>79</v>
      </c>
      <c r="J115" s="35">
        <v>131.74000549316406</v>
      </c>
      <c r="K115" s="5">
        <v>2</v>
      </c>
      <c r="L115" s="35">
        <f t="shared" si="16"/>
        <v>133.74000549316406</v>
      </c>
      <c r="M115" s="35">
        <v>131.80000305175781</v>
      </c>
      <c r="N115" s="5">
        <v>4</v>
      </c>
      <c r="O115" s="35">
        <f t="shared" si="17"/>
        <v>135.80000305175781</v>
      </c>
      <c r="P115" s="35">
        <f t="shared" si="18"/>
        <v>133.74000549316406</v>
      </c>
      <c r="Q115" s="35">
        <f t="shared" si="19"/>
        <v>30.59271624911235</v>
      </c>
    </row>
    <row r="116" spans="1:17" ht="45" x14ac:dyDescent="0.25">
      <c r="A116" s="5">
        <v>8</v>
      </c>
      <c r="B116" s="17" t="s">
        <v>203</v>
      </c>
      <c r="C116" s="17">
        <v>2006</v>
      </c>
      <c r="D116" s="17">
        <v>2006</v>
      </c>
      <c r="E116" s="17">
        <v>2006</v>
      </c>
      <c r="F116" s="17">
        <v>2</v>
      </c>
      <c r="G116" s="17" t="s">
        <v>41</v>
      </c>
      <c r="H116" s="17" t="s">
        <v>204</v>
      </c>
      <c r="I116" s="17" t="s">
        <v>205</v>
      </c>
      <c r="J116" s="35">
        <v>135.47000122070312</v>
      </c>
      <c r="K116" s="5">
        <v>2</v>
      </c>
      <c r="L116" s="35">
        <f t="shared" si="16"/>
        <v>137.47000122070312</v>
      </c>
      <c r="M116" s="35">
        <v>133.27999877929687</v>
      </c>
      <c r="N116" s="5">
        <v>2</v>
      </c>
      <c r="O116" s="35">
        <f t="shared" si="17"/>
        <v>135.27999877929687</v>
      </c>
      <c r="P116" s="35">
        <f t="shared" si="18"/>
        <v>135.27999877929687</v>
      </c>
      <c r="Q116" s="35">
        <f t="shared" si="19"/>
        <v>32.096469037964745</v>
      </c>
    </row>
    <row r="117" spans="1:17" ht="45" x14ac:dyDescent="0.25">
      <c r="A117" s="5">
        <v>9</v>
      </c>
      <c r="B117" s="17" t="s">
        <v>170</v>
      </c>
      <c r="C117" s="17">
        <v>1997</v>
      </c>
      <c r="D117" s="17">
        <v>1997</v>
      </c>
      <c r="E117" s="17">
        <v>1997</v>
      </c>
      <c r="F117" s="17" t="s">
        <v>77</v>
      </c>
      <c r="G117" s="17" t="s">
        <v>12</v>
      </c>
      <c r="H117" s="17" t="s">
        <v>78</v>
      </c>
      <c r="I117" s="17" t="s">
        <v>79</v>
      </c>
      <c r="J117" s="35">
        <v>142.32000732421875</v>
      </c>
      <c r="K117" s="5">
        <v>54</v>
      </c>
      <c r="L117" s="35">
        <f t="shared" si="16"/>
        <v>196.32000732421875</v>
      </c>
      <c r="M117" s="35">
        <v>140.55999755859375</v>
      </c>
      <c r="N117" s="5">
        <v>0</v>
      </c>
      <c r="O117" s="35">
        <f t="shared" si="17"/>
        <v>140.55999755859375</v>
      </c>
      <c r="P117" s="35">
        <f t="shared" si="18"/>
        <v>140.55999755859375</v>
      </c>
      <c r="Q117" s="35">
        <f t="shared" si="19"/>
        <v>37.25221417075241</v>
      </c>
    </row>
    <row r="118" spans="1:17" ht="30" x14ac:dyDescent="0.25">
      <c r="A118" s="5">
        <v>10</v>
      </c>
      <c r="B118" s="17" t="s">
        <v>207</v>
      </c>
      <c r="C118" s="17">
        <v>1997</v>
      </c>
      <c r="D118" s="17">
        <v>1997</v>
      </c>
      <c r="E118" s="17">
        <v>1997</v>
      </c>
      <c r="F118" s="17" t="s">
        <v>11</v>
      </c>
      <c r="G118" s="17" t="s">
        <v>12</v>
      </c>
      <c r="H118" s="17" t="s">
        <v>208</v>
      </c>
      <c r="I118" s="17" t="s">
        <v>36</v>
      </c>
      <c r="J118" s="35">
        <v>141.91000366210937</v>
      </c>
      <c r="K118" s="5">
        <v>4</v>
      </c>
      <c r="L118" s="35">
        <f t="shared" si="16"/>
        <v>145.91000366210937</v>
      </c>
      <c r="M118" s="35">
        <v>143.10000610351562</v>
      </c>
      <c r="N118" s="5">
        <v>0</v>
      </c>
      <c r="O118" s="35">
        <f t="shared" si="17"/>
        <v>143.10000610351562</v>
      </c>
      <c r="P118" s="35">
        <f t="shared" si="18"/>
        <v>143.10000610351562</v>
      </c>
      <c r="Q118" s="35">
        <f t="shared" si="19"/>
        <v>39.732448966273324</v>
      </c>
    </row>
    <row r="119" spans="1:17" ht="60" x14ac:dyDescent="0.25">
      <c r="A119" s="5">
        <v>11</v>
      </c>
      <c r="B119" s="17" t="s">
        <v>103</v>
      </c>
      <c r="C119" s="17">
        <v>2003</v>
      </c>
      <c r="D119" s="17">
        <v>2003</v>
      </c>
      <c r="E119" s="17">
        <v>2003</v>
      </c>
      <c r="F119" s="17" t="s">
        <v>77</v>
      </c>
      <c r="G119" s="17" t="s">
        <v>49</v>
      </c>
      <c r="H119" s="17" t="s">
        <v>50</v>
      </c>
      <c r="I119" s="17" t="s">
        <v>51</v>
      </c>
      <c r="J119" s="35"/>
      <c r="K119" s="5"/>
      <c r="L119" s="35" t="s">
        <v>839</v>
      </c>
      <c r="M119" s="35"/>
      <c r="N119" s="5"/>
      <c r="O119" s="35" t="s">
        <v>839</v>
      </c>
      <c r="P119" s="35"/>
      <c r="Q119" s="35" t="str">
        <f t="shared" si="19"/>
        <v/>
      </c>
    </row>
    <row r="121" spans="1:17" ht="18.75" x14ac:dyDescent="0.25">
      <c r="A121" s="21" t="s">
        <v>887</v>
      </c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7" x14ac:dyDescent="0.25">
      <c r="A122" s="26" t="s">
        <v>830</v>
      </c>
      <c r="B122" s="26" t="s">
        <v>1</v>
      </c>
      <c r="C122" s="26" t="s">
        <v>2</v>
      </c>
      <c r="D122" s="26" t="s">
        <v>441</v>
      </c>
      <c r="E122" s="26" t="s">
        <v>442</v>
      </c>
      <c r="F122" s="26" t="s">
        <v>3</v>
      </c>
      <c r="G122" s="26" t="s">
        <v>4</v>
      </c>
      <c r="H122" s="26" t="s">
        <v>5</v>
      </c>
      <c r="I122" s="26" t="s">
        <v>6</v>
      </c>
      <c r="J122" s="28" t="s">
        <v>832</v>
      </c>
      <c r="K122" s="29"/>
      <c r="L122" s="30"/>
      <c r="M122" s="28" t="s">
        <v>836</v>
      </c>
      <c r="N122" s="29"/>
      <c r="O122" s="30"/>
      <c r="P122" s="26" t="s">
        <v>837</v>
      </c>
      <c r="Q122" s="26" t="s">
        <v>838</v>
      </c>
    </row>
    <row r="123" spans="1:17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31" t="s">
        <v>833</v>
      </c>
      <c r="K123" s="31" t="s">
        <v>834</v>
      </c>
      <c r="L123" s="31" t="s">
        <v>835</v>
      </c>
      <c r="M123" s="31" t="s">
        <v>833</v>
      </c>
      <c r="N123" s="31" t="s">
        <v>834</v>
      </c>
      <c r="O123" s="31" t="s">
        <v>835</v>
      </c>
      <c r="P123" s="27"/>
      <c r="Q123" s="27"/>
    </row>
    <row r="124" spans="1:17" ht="60" x14ac:dyDescent="0.25">
      <c r="A124" s="32">
        <v>1</v>
      </c>
      <c r="B124" s="33" t="s">
        <v>888</v>
      </c>
      <c r="C124" s="33" t="s">
        <v>889</v>
      </c>
      <c r="D124" s="33">
        <v>1998</v>
      </c>
      <c r="E124" s="33">
        <v>1995</v>
      </c>
      <c r="F124" s="33" t="s">
        <v>890</v>
      </c>
      <c r="G124" s="33" t="s">
        <v>49</v>
      </c>
      <c r="H124" s="33" t="s">
        <v>815</v>
      </c>
      <c r="I124" s="33" t="s">
        <v>816</v>
      </c>
      <c r="J124" s="34">
        <v>111.72000122070312</v>
      </c>
      <c r="K124" s="32">
        <v>2</v>
      </c>
      <c r="L124" s="34">
        <f t="shared" ref="L124:L129" si="20">J124+K124</f>
        <v>113.72000122070312</v>
      </c>
      <c r="M124" s="34"/>
      <c r="N124" s="32"/>
      <c r="O124" s="34" t="s">
        <v>839</v>
      </c>
      <c r="P124" s="34">
        <f t="shared" ref="P124:P129" si="21">MIN(O124,L124)</f>
        <v>113.72000122070312</v>
      </c>
      <c r="Q124" s="34">
        <f t="shared" ref="Q124:Q129" si="22">IF( AND(ISNUMBER(P$124),ISNUMBER(P124)),(P124-P$124)/P$124*100,"")</f>
        <v>0</v>
      </c>
    </row>
    <row r="125" spans="1:17" ht="120" x14ac:dyDescent="0.25">
      <c r="A125" s="5">
        <v>2</v>
      </c>
      <c r="B125" s="17" t="s">
        <v>891</v>
      </c>
      <c r="C125" s="17" t="s">
        <v>892</v>
      </c>
      <c r="D125" s="17">
        <v>2001</v>
      </c>
      <c r="E125" s="17">
        <v>1998</v>
      </c>
      <c r="F125" s="17" t="s">
        <v>850</v>
      </c>
      <c r="G125" s="17" t="s">
        <v>795</v>
      </c>
      <c r="H125" s="17" t="s">
        <v>822</v>
      </c>
      <c r="I125" s="17" t="s">
        <v>823</v>
      </c>
      <c r="J125" s="35">
        <v>118.58000183105469</v>
      </c>
      <c r="K125" s="5">
        <v>4</v>
      </c>
      <c r="L125" s="35">
        <f t="shared" si="20"/>
        <v>122.58000183105469</v>
      </c>
      <c r="M125" s="35"/>
      <c r="N125" s="5"/>
      <c r="O125" s="35" t="s">
        <v>839</v>
      </c>
      <c r="P125" s="35">
        <f t="shared" si="21"/>
        <v>122.58000183105469</v>
      </c>
      <c r="Q125" s="35">
        <f t="shared" si="22"/>
        <v>7.7910662286719781</v>
      </c>
    </row>
    <row r="126" spans="1:17" ht="105" x14ac:dyDescent="0.25">
      <c r="A126" s="5">
        <v>3</v>
      </c>
      <c r="B126" s="17" t="s">
        <v>895</v>
      </c>
      <c r="C126" s="17" t="s">
        <v>861</v>
      </c>
      <c r="D126" s="17">
        <v>2003</v>
      </c>
      <c r="E126" s="17">
        <v>2003</v>
      </c>
      <c r="F126" s="17" t="s">
        <v>864</v>
      </c>
      <c r="G126" s="17" t="s">
        <v>111</v>
      </c>
      <c r="H126" s="17" t="s">
        <v>599</v>
      </c>
      <c r="I126" s="17" t="s">
        <v>255</v>
      </c>
      <c r="J126" s="35">
        <v>121.75</v>
      </c>
      <c r="K126" s="5">
        <v>2</v>
      </c>
      <c r="L126" s="35">
        <f t="shared" si="20"/>
        <v>123.75</v>
      </c>
      <c r="M126" s="35">
        <v>132.75999450683594</v>
      </c>
      <c r="N126" s="5">
        <v>52</v>
      </c>
      <c r="O126" s="35">
        <f t="shared" ref="O124:O129" si="23">M126+N126</f>
        <v>184.75999450683594</v>
      </c>
      <c r="P126" s="35">
        <f t="shared" si="21"/>
        <v>123.75</v>
      </c>
      <c r="Q126" s="35">
        <f t="shared" si="22"/>
        <v>8.8199073792050573</v>
      </c>
    </row>
    <row r="127" spans="1:17" ht="90" x14ac:dyDescent="0.25">
      <c r="A127" s="5">
        <v>4</v>
      </c>
      <c r="B127" s="17" t="s">
        <v>893</v>
      </c>
      <c r="C127" s="17" t="s">
        <v>892</v>
      </c>
      <c r="D127" s="17">
        <v>2001</v>
      </c>
      <c r="E127" s="17">
        <v>1998</v>
      </c>
      <c r="F127" s="17" t="s">
        <v>850</v>
      </c>
      <c r="G127" s="17" t="s">
        <v>795</v>
      </c>
      <c r="H127" s="17" t="s">
        <v>796</v>
      </c>
      <c r="I127" s="17" t="s">
        <v>797</v>
      </c>
      <c r="J127" s="35">
        <v>118.09999847412109</v>
      </c>
      <c r="K127" s="5">
        <v>8</v>
      </c>
      <c r="L127" s="35">
        <f t="shared" si="20"/>
        <v>126.09999847412109</v>
      </c>
      <c r="M127" s="35"/>
      <c r="N127" s="5"/>
      <c r="O127" s="35" t="s">
        <v>839</v>
      </c>
      <c r="P127" s="35">
        <f t="shared" si="21"/>
        <v>126.09999847412109</v>
      </c>
      <c r="Q127" s="35">
        <f t="shared" si="22"/>
        <v>10.886385086640455</v>
      </c>
    </row>
    <row r="128" spans="1:17" ht="90" x14ac:dyDescent="0.25">
      <c r="A128" s="5">
        <v>5</v>
      </c>
      <c r="B128" s="17" t="s">
        <v>896</v>
      </c>
      <c r="C128" s="17" t="s">
        <v>897</v>
      </c>
      <c r="D128" s="17">
        <v>2005</v>
      </c>
      <c r="E128" s="17">
        <v>2004</v>
      </c>
      <c r="F128" s="17" t="s">
        <v>872</v>
      </c>
      <c r="G128" s="17" t="s">
        <v>12</v>
      </c>
      <c r="H128" s="17" t="s">
        <v>282</v>
      </c>
      <c r="I128" s="17" t="s">
        <v>819</v>
      </c>
      <c r="J128" s="35">
        <v>149.83000183105469</v>
      </c>
      <c r="K128" s="5">
        <v>4</v>
      </c>
      <c r="L128" s="35">
        <f t="shared" si="20"/>
        <v>153.83000183105469</v>
      </c>
      <c r="M128" s="35">
        <v>138.61000061035156</v>
      </c>
      <c r="N128" s="5">
        <v>0</v>
      </c>
      <c r="O128" s="35">
        <f t="shared" si="23"/>
        <v>138.61000061035156</v>
      </c>
      <c r="P128" s="35">
        <f t="shared" si="21"/>
        <v>138.61000061035156</v>
      </c>
      <c r="Q128" s="35">
        <f t="shared" si="22"/>
        <v>21.887090329293038</v>
      </c>
    </row>
    <row r="129" spans="1:17" ht="90" x14ac:dyDescent="0.25">
      <c r="A129" s="5">
        <v>6</v>
      </c>
      <c r="B129" s="17" t="s">
        <v>894</v>
      </c>
      <c r="C129" s="17" t="s">
        <v>861</v>
      </c>
      <c r="D129" s="17">
        <v>2003</v>
      </c>
      <c r="E129" s="17">
        <v>2003</v>
      </c>
      <c r="F129" s="17" t="s">
        <v>850</v>
      </c>
      <c r="G129" s="17" t="s">
        <v>49</v>
      </c>
      <c r="H129" s="17" t="s">
        <v>619</v>
      </c>
      <c r="I129" s="17" t="s">
        <v>347</v>
      </c>
      <c r="J129" s="35"/>
      <c r="K129" s="5"/>
      <c r="L129" s="35" t="s">
        <v>839</v>
      </c>
      <c r="M129" s="35"/>
      <c r="N129" s="5"/>
      <c r="O129" s="35" t="s">
        <v>839</v>
      </c>
      <c r="P129" s="35"/>
      <c r="Q129" s="35" t="str">
        <f t="shared" si="22"/>
        <v/>
      </c>
    </row>
  </sheetData>
  <mergeCells count="90">
    <mergeCell ref="I122:I123"/>
    <mergeCell ref="A121:J121"/>
    <mergeCell ref="J122:L122"/>
    <mergeCell ref="M122:O122"/>
    <mergeCell ref="P122:P123"/>
    <mergeCell ref="Q122:Q123"/>
    <mergeCell ref="P107:P108"/>
    <mergeCell ref="Q107:Q108"/>
    <mergeCell ref="A122:A123"/>
    <mergeCell ref="B122:B123"/>
    <mergeCell ref="C122:C123"/>
    <mergeCell ref="D122:D123"/>
    <mergeCell ref="E122:E123"/>
    <mergeCell ref="F122:F123"/>
    <mergeCell ref="G122:G123"/>
    <mergeCell ref="H122:H123"/>
    <mergeCell ref="G107:G108"/>
    <mergeCell ref="H107:H108"/>
    <mergeCell ref="I107:I108"/>
    <mergeCell ref="A106:J106"/>
    <mergeCell ref="J107:L107"/>
    <mergeCell ref="M107:O107"/>
    <mergeCell ref="A107:A108"/>
    <mergeCell ref="B107:B108"/>
    <mergeCell ref="C107:C108"/>
    <mergeCell ref="D107:D108"/>
    <mergeCell ref="E107:E108"/>
    <mergeCell ref="F107:F108"/>
    <mergeCell ref="I85:I86"/>
    <mergeCell ref="A84:J84"/>
    <mergeCell ref="J85:L85"/>
    <mergeCell ref="M85:O85"/>
    <mergeCell ref="P85:P86"/>
    <mergeCell ref="Q85:Q86"/>
    <mergeCell ref="P61:P62"/>
    <mergeCell ref="Q61:Q62"/>
    <mergeCell ref="A85:A86"/>
    <mergeCell ref="B85:B86"/>
    <mergeCell ref="C85:C86"/>
    <mergeCell ref="D85:D86"/>
    <mergeCell ref="E85:E86"/>
    <mergeCell ref="F85:F86"/>
    <mergeCell ref="G85:G86"/>
    <mergeCell ref="H85:H86"/>
    <mergeCell ref="G61:G62"/>
    <mergeCell ref="H61:H62"/>
    <mergeCell ref="I61:I62"/>
    <mergeCell ref="A60:J60"/>
    <mergeCell ref="J61:L61"/>
    <mergeCell ref="M61:O61"/>
    <mergeCell ref="A61:A62"/>
    <mergeCell ref="B61:B62"/>
    <mergeCell ref="C61:C62"/>
    <mergeCell ref="D61:D62"/>
    <mergeCell ref="E61:E62"/>
    <mergeCell ref="F61:F62"/>
    <mergeCell ref="I50:I51"/>
    <mergeCell ref="A49:J49"/>
    <mergeCell ref="J50:L50"/>
    <mergeCell ref="M50:O50"/>
    <mergeCell ref="P50:P51"/>
    <mergeCell ref="Q50:Q51"/>
    <mergeCell ref="P8:P9"/>
    <mergeCell ref="Q8:Q9"/>
    <mergeCell ref="A50:A51"/>
    <mergeCell ref="B50:B51"/>
    <mergeCell ref="C50:C51"/>
    <mergeCell ref="D50:D51"/>
    <mergeCell ref="E50:E51"/>
    <mergeCell ref="F50:F51"/>
    <mergeCell ref="G50:G51"/>
    <mergeCell ref="H50:H51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0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</row>
    <row r="2" spans="1:35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</row>
    <row r="3" spans="1:35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</row>
    <row r="4" spans="1:35" ht="21" x14ac:dyDescent="0.25">
      <c r="A4" s="24" t="s">
        <v>1075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</row>
    <row r="5" spans="1:35" ht="23.25" x14ac:dyDescent="0.25">
      <c r="A5" s="25" t="s">
        <v>919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7" spans="1:35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35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6">
        <v>1</v>
      </c>
      <c r="K8" s="26">
        <v>2</v>
      </c>
      <c r="L8" s="26">
        <v>3</v>
      </c>
      <c r="M8" s="26">
        <v>4</v>
      </c>
      <c r="N8" s="26">
        <v>5</v>
      </c>
      <c r="O8" s="26">
        <v>6</v>
      </c>
      <c r="P8" s="26">
        <v>7</v>
      </c>
      <c r="Q8" s="26">
        <v>8</v>
      </c>
      <c r="R8" s="26">
        <v>9</v>
      </c>
      <c r="S8" s="26">
        <v>10</v>
      </c>
      <c r="T8" s="26">
        <v>11</v>
      </c>
      <c r="U8" s="26">
        <v>12</v>
      </c>
      <c r="V8" s="26">
        <v>13</v>
      </c>
      <c r="W8" s="26">
        <v>14</v>
      </c>
      <c r="X8" s="26">
        <v>15</v>
      </c>
      <c r="Y8" s="26">
        <v>16</v>
      </c>
      <c r="Z8" s="26">
        <v>17</v>
      </c>
      <c r="AA8" s="26">
        <v>18</v>
      </c>
      <c r="AB8" s="26">
        <v>19</v>
      </c>
      <c r="AC8" s="26">
        <v>20</v>
      </c>
      <c r="AD8" s="26">
        <v>21</v>
      </c>
      <c r="AE8" s="26" t="s">
        <v>1076</v>
      </c>
      <c r="AF8" s="26" t="s">
        <v>833</v>
      </c>
      <c r="AG8" s="26" t="s">
        <v>834</v>
      </c>
      <c r="AH8" s="26" t="s">
        <v>835</v>
      </c>
      <c r="AI8" s="26" t="s">
        <v>838</v>
      </c>
    </row>
    <row r="9" spans="1:35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</row>
    <row r="10" spans="1:35" ht="45" x14ac:dyDescent="0.25">
      <c r="A10" s="36">
        <v>1</v>
      </c>
      <c r="B10" s="33" t="s">
        <v>298</v>
      </c>
      <c r="C10" s="33">
        <v>2000</v>
      </c>
      <c r="D10" s="38">
        <v>2000</v>
      </c>
      <c r="E10" s="38">
        <v>1985</v>
      </c>
      <c r="F10" s="33" t="s">
        <v>77</v>
      </c>
      <c r="G10" s="33" t="s">
        <v>12</v>
      </c>
      <c r="H10" s="33" t="s">
        <v>220</v>
      </c>
      <c r="I10" s="33" t="s">
        <v>299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6"/>
      <c r="AF10" s="40">
        <v>94.430000305175781</v>
      </c>
      <c r="AG10" s="36">
        <f t="shared" ref="AG10:AG12" si="0">SUM(J10:AE12)</f>
        <v>0</v>
      </c>
      <c r="AH10" s="40">
        <f t="shared" ref="AH10:AH12" si="1">AF10+AG10</f>
        <v>94.430000305175781</v>
      </c>
      <c r="AI10" s="40">
        <f t="shared" ref="AI10:AI12" si="2">IF( AND(ISNUMBER(AH$10),ISNUMBER(AH10)),(AH10-AH$10)/AH$10*100,"")</f>
        <v>0</v>
      </c>
    </row>
    <row r="11" spans="1:35" ht="45" x14ac:dyDescent="0.25">
      <c r="A11" s="37"/>
      <c r="B11" s="17" t="s">
        <v>71</v>
      </c>
      <c r="C11" s="17">
        <v>1986</v>
      </c>
      <c r="D11" s="39"/>
      <c r="E11" s="39"/>
      <c r="F11" s="17">
        <v>1</v>
      </c>
      <c r="G11" s="17" t="s">
        <v>12</v>
      </c>
      <c r="H11" s="17" t="s">
        <v>73</v>
      </c>
      <c r="I11" s="17" t="s">
        <v>74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37"/>
      <c r="AF11" s="41"/>
      <c r="AG11" s="37"/>
      <c r="AH11" s="41"/>
      <c r="AI11" s="41"/>
    </row>
    <row r="12" spans="1:35" ht="30" x14ac:dyDescent="0.25">
      <c r="A12" s="43"/>
      <c r="B12" s="44" t="s">
        <v>367</v>
      </c>
      <c r="C12" s="44">
        <v>1985</v>
      </c>
      <c r="D12" s="45"/>
      <c r="E12" s="45"/>
      <c r="F12" s="44" t="s">
        <v>77</v>
      </c>
      <c r="G12" s="44" t="s">
        <v>12</v>
      </c>
      <c r="H12" s="44" t="s">
        <v>368</v>
      </c>
      <c r="I12" s="44" t="s">
        <v>56</v>
      </c>
      <c r="J12" s="46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3"/>
      <c r="AF12" s="47"/>
      <c r="AG12" s="43"/>
      <c r="AH12" s="47"/>
      <c r="AI12" s="47"/>
    </row>
    <row r="13" spans="1:35" ht="30" x14ac:dyDescent="0.25">
      <c r="A13" s="36">
        <v>2</v>
      </c>
      <c r="B13" s="42" t="s">
        <v>138</v>
      </c>
      <c r="C13" s="42">
        <v>1973</v>
      </c>
      <c r="D13" s="38">
        <v>1986</v>
      </c>
      <c r="E13" s="38">
        <v>1973</v>
      </c>
      <c r="F13" s="42" t="s">
        <v>54</v>
      </c>
      <c r="G13" s="42" t="s">
        <v>12</v>
      </c>
      <c r="H13" s="42" t="s">
        <v>121</v>
      </c>
      <c r="I13" s="42" t="s">
        <v>139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36"/>
      <c r="AF13" s="40">
        <v>99.319999694824219</v>
      </c>
      <c r="AG13" s="36">
        <f t="shared" ref="AG13:AG15" si="3">SUM(J13:AE15)</f>
        <v>0</v>
      </c>
      <c r="AH13" s="40">
        <f t="shared" ref="AH13:AH15" si="4">AF13+AG13</f>
        <v>99.319999694824219</v>
      </c>
      <c r="AI13" s="40">
        <f t="shared" ref="AI13:AI15" si="5">IF( AND(ISNUMBER(AH$13),ISNUMBER(AH13)),(AH13-AH$13)/AH$13*100,"")</f>
        <v>0</v>
      </c>
    </row>
    <row r="14" spans="1:35" ht="45" x14ac:dyDescent="0.25">
      <c r="A14" s="37"/>
      <c r="B14" s="17" t="s">
        <v>309</v>
      </c>
      <c r="C14" s="17">
        <v>1976</v>
      </c>
      <c r="D14" s="39"/>
      <c r="E14" s="39"/>
      <c r="F14" s="17">
        <v>1</v>
      </c>
      <c r="G14" s="17" t="s">
        <v>12</v>
      </c>
      <c r="H14" s="17" t="s">
        <v>73</v>
      </c>
      <c r="I14" s="17" t="s">
        <v>74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7"/>
      <c r="AF14" s="41"/>
      <c r="AG14" s="37"/>
      <c r="AH14" s="41"/>
      <c r="AI14" s="41"/>
    </row>
    <row r="15" spans="1:35" ht="30" x14ac:dyDescent="0.25">
      <c r="A15" s="43"/>
      <c r="B15" s="44" t="s">
        <v>126</v>
      </c>
      <c r="C15" s="44">
        <v>1986</v>
      </c>
      <c r="D15" s="45"/>
      <c r="E15" s="45"/>
      <c r="F15" s="44" t="s">
        <v>77</v>
      </c>
      <c r="G15" s="44" t="s">
        <v>12</v>
      </c>
      <c r="H15" s="44" t="s">
        <v>121</v>
      </c>
      <c r="I15" s="44" t="s">
        <v>127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0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0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3"/>
      <c r="AF15" s="47"/>
      <c r="AG15" s="43"/>
      <c r="AH15" s="47"/>
      <c r="AI15" s="47"/>
    </row>
    <row r="16" spans="1:35" ht="45" x14ac:dyDescent="0.25">
      <c r="A16" s="36">
        <v>3</v>
      </c>
      <c r="B16" s="42" t="s">
        <v>234</v>
      </c>
      <c r="C16" s="42">
        <v>2002</v>
      </c>
      <c r="D16" s="38">
        <v>2002</v>
      </c>
      <c r="E16" s="38">
        <v>2002</v>
      </c>
      <c r="F16" s="42" t="s">
        <v>77</v>
      </c>
      <c r="G16" s="42" t="s">
        <v>12</v>
      </c>
      <c r="H16" s="42" t="s">
        <v>78</v>
      </c>
      <c r="I16" s="42" t="s">
        <v>184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36"/>
      <c r="AF16" s="40">
        <v>103.27999877929687</v>
      </c>
      <c r="AG16" s="36">
        <f t="shared" ref="AG16:AG18" si="6">SUM(J16:AE18)</f>
        <v>0</v>
      </c>
      <c r="AH16" s="40">
        <f t="shared" ref="AH16:AH18" si="7">AF16+AG16</f>
        <v>103.27999877929687</v>
      </c>
      <c r="AI16" s="40">
        <f t="shared" ref="AI16:AI18" si="8">IF( AND(ISNUMBER(AH$16),ISNUMBER(AH16)),(AH16-AH$16)/AH$16*100,"")</f>
        <v>0</v>
      </c>
    </row>
    <row r="17" spans="1:35" ht="45" x14ac:dyDescent="0.25">
      <c r="A17" s="37"/>
      <c r="B17" s="17" t="s">
        <v>76</v>
      </c>
      <c r="C17" s="17">
        <v>2002</v>
      </c>
      <c r="D17" s="39"/>
      <c r="E17" s="39"/>
      <c r="F17" s="17" t="s">
        <v>77</v>
      </c>
      <c r="G17" s="17" t="s">
        <v>12</v>
      </c>
      <c r="H17" s="17" t="s">
        <v>78</v>
      </c>
      <c r="I17" s="17" t="s">
        <v>79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7"/>
      <c r="AF17" s="41"/>
      <c r="AG17" s="37"/>
      <c r="AH17" s="41"/>
      <c r="AI17" s="41"/>
    </row>
    <row r="18" spans="1:35" ht="45" x14ac:dyDescent="0.25">
      <c r="A18" s="43"/>
      <c r="B18" s="44" t="s">
        <v>269</v>
      </c>
      <c r="C18" s="44">
        <v>2002</v>
      </c>
      <c r="D18" s="45"/>
      <c r="E18" s="45"/>
      <c r="F18" s="44">
        <v>1</v>
      </c>
      <c r="G18" s="44" t="s">
        <v>18</v>
      </c>
      <c r="H18" s="44" t="s">
        <v>19</v>
      </c>
      <c r="I18" s="44" t="s">
        <v>270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3"/>
      <c r="AF18" s="47"/>
      <c r="AG18" s="43"/>
      <c r="AH18" s="47"/>
      <c r="AI18" s="47"/>
    </row>
    <row r="19" spans="1:35" x14ac:dyDescent="0.25">
      <c r="A19" s="36">
        <v>4</v>
      </c>
      <c r="B19" s="42" t="s">
        <v>398</v>
      </c>
      <c r="C19" s="42">
        <v>1981</v>
      </c>
      <c r="D19" s="38">
        <v>1981</v>
      </c>
      <c r="E19" s="38">
        <v>1976</v>
      </c>
      <c r="F19" s="42">
        <v>1</v>
      </c>
      <c r="G19" s="42" t="s">
        <v>12</v>
      </c>
      <c r="H19" s="42" t="s">
        <v>24</v>
      </c>
      <c r="I19" s="42" t="s">
        <v>25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36"/>
      <c r="AF19" s="40">
        <v>111.62000274658203</v>
      </c>
      <c r="AG19" s="36">
        <f t="shared" ref="AG19:AG21" si="9">SUM(J19:AE21)</f>
        <v>2</v>
      </c>
      <c r="AH19" s="40">
        <f t="shared" ref="AH19:AH21" si="10">AF19+AG19</f>
        <v>113.62000274658203</v>
      </c>
      <c r="AI19" s="40">
        <f t="shared" ref="AI19:AI21" si="11">IF( AND(ISNUMBER(AH$19),ISNUMBER(AH19)),(AH19-AH$19)/AH$19*100,"")</f>
        <v>0</v>
      </c>
    </row>
    <row r="20" spans="1:35" ht="90" x14ac:dyDescent="0.25">
      <c r="A20" s="37"/>
      <c r="B20" s="17" t="s">
        <v>278</v>
      </c>
      <c r="C20" s="17">
        <v>1978</v>
      </c>
      <c r="D20" s="39"/>
      <c r="E20" s="39"/>
      <c r="F20" s="17">
        <v>1</v>
      </c>
      <c r="G20" s="17" t="s">
        <v>18</v>
      </c>
      <c r="H20" s="17" t="s">
        <v>279</v>
      </c>
      <c r="I20" s="17" t="s">
        <v>56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7"/>
      <c r="AF20" s="41"/>
      <c r="AG20" s="37"/>
      <c r="AH20" s="41"/>
      <c r="AI20" s="41"/>
    </row>
    <row r="21" spans="1:35" x14ac:dyDescent="0.25">
      <c r="A21" s="43"/>
      <c r="B21" s="44" t="s">
        <v>164</v>
      </c>
      <c r="C21" s="44">
        <v>1976</v>
      </c>
      <c r="D21" s="45"/>
      <c r="E21" s="45"/>
      <c r="F21" s="44">
        <v>1</v>
      </c>
      <c r="G21" s="44" t="s">
        <v>12</v>
      </c>
      <c r="H21" s="44" t="s">
        <v>24</v>
      </c>
      <c r="I21" s="44" t="s">
        <v>25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0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3"/>
      <c r="AF21" s="47"/>
      <c r="AG21" s="43"/>
      <c r="AH21" s="47"/>
      <c r="AI21" s="47"/>
    </row>
    <row r="22" spans="1:35" ht="30" x14ac:dyDescent="0.25">
      <c r="A22" s="36">
        <v>5</v>
      </c>
      <c r="B22" s="42" t="s">
        <v>370</v>
      </c>
      <c r="C22" s="42">
        <v>1962</v>
      </c>
      <c r="D22" s="38">
        <v>1969</v>
      </c>
      <c r="E22" s="38">
        <v>1955</v>
      </c>
      <c r="F22" s="42">
        <v>1</v>
      </c>
      <c r="G22" s="42" t="s">
        <v>12</v>
      </c>
      <c r="H22" s="42" t="s">
        <v>68</v>
      </c>
      <c r="I22" s="42" t="s">
        <v>56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36"/>
      <c r="AF22" s="40">
        <v>116.38999938964844</v>
      </c>
      <c r="AG22" s="36">
        <f t="shared" ref="AG22:AG24" si="12">SUM(J22:AE24)</f>
        <v>0</v>
      </c>
      <c r="AH22" s="40">
        <f t="shared" ref="AH22:AH24" si="13">AF22+AG22</f>
        <v>116.38999938964844</v>
      </c>
      <c r="AI22" s="40">
        <f t="shared" ref="AI22:AI24" si="14">IF( AND(ISNUMBER(AH$22),ISNUMBER(AH22)),(AH22-AH$22)/AH$22*100,"")</f>
        <v>0</v>
      </c>
    </row>
    <row r="23" spans="1:35" ht="30" x14ac:dyDescent="0.25">
      <c r="A23" s="37"/>
      <c r="B23" s="17" t="s">
        <v>192</v>
      </c>
      <c r="C23" s="17">
        <v>1969</v>
      </c>
      <c r="D23" s="39"/>
      <c r="E23" s="39"/>
      <c r="F23" s="17" t="s">
        <v>77</v>
      </c>
      <c r="G23" s="17" t="s">
        <v>12</v>
      </c>
      <c r="H23" s="17" t="s">
        <v>68</v>
      </c>
      <c r="I23" s="17" t="s">
        <v>56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7"/>
      <c r="AF23" s="41"/>
      <c r="AG23" s="37"/>
      <c r="AH23" s="41"/>
      <c r="AI23" s="41"/>
    </row>
    <row r="24" spans="1:35" ht="30" x14ac:dyDescent="0.25">
      <c r="A24" s="43"/>
      <c r="B24" s="44" t="s">
        <v>259</v>
      </c>
      <c r="C24" s="44">
        <v>1955</v>
      </c>
      <c r="D24" s="45"/>
      <c r="E24" s="45"/>
      <c r="F24" s="44">
        <v>1</v>
      </c>
      <c r="G24" s="44" t="s">
        <v>12</v>
      </c>
      <c r="H24" s="44" t="s">
        <v>260</v>
      </c>
      <c r="I24" s="44" t="s">
        <v>56</v>
      </c>
      <c r="J24" s="46">
        <v>0</v>
      </c>
      <c r="K24" s="46">
        <v>0</v>
      </c>
      <c r="L24" s="46">
        <v>0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0</v>
      </c>
      <c r="U24" s="46">
        <v>0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0</v>
      </c>
      <c r="AB24" s="46">
        <v>0</v>
      </c>
      <c r="AC24" s="46">
        <v>0</v>
      </c>
      <c r="AD24" s="46">
        <v>0</v>
      </c>
      <c r="AE24" s="43"/>
      <c r="AF24" s="47"/>
      <c r="AG24" s="43"/>
      <c r="AH24" s="47"/>
      <c r="AI24" s="47"/>
    </row>
    <row r="25" spans="1:35" ht="60" x14ac:dyDescent="0.25">
      <c r="A25" s="36">
        <v>6</v>
      </c>
      <c r="B25" s="42" t="s">
        <v>400</v>
      </c>
      <c r="C25" s="42">
        <v>2004</v>
      </c>
      <c r="D25" s="38">
        <v>2004</v>
      </c>
      <c r="E25" s="38">
        <v>2000</v>
      </c>
      <c r="F25" s="42">
        <v>2</v>
      </c>
      <c r="G25" s="42" t="s">
        <v>12</v>
      </c>
      <c r="H25" s="42" t="s">
        <v>78</v>
      </c>
      <c r="I25" s="42" t="s">
        <v>85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36"/>
      <c r="AF25" s="40">
        <v>113.20999908447266</v>
      </c>
      <c r="AG25" s="36">
        <f t="shared" ref="AG25:AG27" si="15">SUM(J25:AE27)</f>
        <v>6</v>
      </c>
      <c r="AH25" s="40">
        <f t="shared" ref="AH25:AH27" si="16">AF25+AG25</f>
        <v>119.20999908447266</v>
      </c>
      <c r="AI25" s="40">
        <f t="shared" ref="AI25:AI27" si="17">IF( AND(ISNUMBER(AH$25),ISNUMBER(AH25)),(AH25-AH$25)/AH$25*100,"")</f>
        <v>0</v>
      </c>
    </row>
    <row r="26" spans="1:35" ht="60" x14ac:dyDescent="0.25">
      <c r="A26" s="37"/>
      <c r="B26" s="17" t="s">
        <v>228</v>
      </c>
      <c r="C26" s="17">
        <v>2003</v>
      </c>
      <c r="D26" s="39"/>
      <c r="E26" s="39"/>
      <c r="F26" s="17">
        <v>2</v>
      </c>
      <c r="G26" s="17" t="s">
        <v>12</v>
      </c>
      <c r="H26" s="17" t="s">
        <v>78</v>
      </c>
      <c r="I26" s="17" t="s">
        <v>85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</v>
      </c>
      <c r="Q26" s="5">
        <v>0</v>
      </c>
      <c r="R26" s="5">
        <v>2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7"/>
      <c r="AF26" s="41"/>
      <c r="AG26" s="37"/>
      <c r="AH26" s="41"/>
      <c r="AI26" s="41"/>
    </row>
    <row r="27" spans="1:35" ht="45" x14ac:dyDescent="0.25">
      <c r="A27" s="43"/>
      <c r="B27" s="44" t="s">
        <v>81</v>
      </c>
      <c r="C27" s="44">
        <v>2000</v>
      </c>
      <c r="D27" s="45"/>
      <c r="E27" s="45"/>
      <c r="F27" s="44" t="s">
        <v>77</v>
      </c>
      <c r="G27" s="44" t="s">
        <v>12</v>
      </c>
      <c r="H27" s="44" t="s">
        <v>78</v>
      </c>
      <c r="I27" s="44" t="s">
        <v>79</v>
      </c>
      <c r="J27" s="46">
        <v>0</v>
      </c>
      <c r="K27" s="46">
        <v>0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3"/>
      <c r="AF27" s="47"/>
      <c r="AG27" s="43"/>
      <c r="AH27" s="47"/>
      <c r="AI27" s="47"/>
    </row>
    <row r="28" spans="1:35" ht="45" x14ac:dyDescent="0.25">
      <c r="A28" s="36">
        <v>7</v>
      </c>
      <c r="B28" s="42" t="s">
        <v>226</v>
      </c>
      <c r="C28" s="42">
        <v>1969</v>
      </c>
      <c r="D28" s="38">
        <v>1981</v>
      </c>
      <c r="E28" s="38">
        <v>1956</v>
      </c>
      <c r="F28" s="42">
        <v>1</v>
      </c>
      <c r="G28" s="42" t="s">
        <v>12</v>
      </c>
      <c r="H28" s="42" t="s">
        <v>73</v>
      </c>
      <c r="I28" s="42" t="s">
        <v>74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36"/>
      <c r="AF28" s="40">
        <v>128.77999877929687</v>
      </c>
      <c r="AG28" s="36">
        <f t="shared" ref="AG28:AG30" si="18">SUM(J28:AE30)</f>
        <v>2</v>
      </c>
      <c r="AH28" s="40">
        <f t="shared" ref="AH28:AH30" si="19">AF28+AG28</f>
        <v>130.77999877929687</v>
      </c>
      <c r="AI28" s="40">
        <f t="shared" ref="AI28:AI30" si="20">IF( AND(ISNUMBER(AH$28),ISNUMBER(AH28)),(AH28-AH$28)/AH$28*100,"")</f>
        <v>0</v>
      </c>
    </row>
    <row r="29" spans="1:35" ht="45" x14ac:dyDescent="0.25">
      <c r="A29" s="37"/>
      <c r="B29" s="17" t="s">
        <v>194</v>
      </c>
      <c r="C29" s="17">
        <v>1956</v>
      </c>
      <c r="D29" s="39"/>
      <c r="E29" s="39"/>
      <c r="F29" s="17" t="s">
        <v>77</v>
      </c>
      <c r="G29" s="17" t="s">
        <v>12</v>
      </c>
      <c r="H29" s="17" t="s">
        <v>73</v>
      </c>
      <c r="I29" s="17" t="s">
        <v>74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7"/>
      <c r="AF29" s="41"/>
      <c r="AG29" s="37"/>
      <c r="AH29" s="41"/>
      <c r="AI29" s="41"/>
    </row>
    <row r="30" spans="1:35" ht="30" x14ac:dyDescent="0.25">
      <c r="A30" s="43"/>
      <c r="B30" s="44" t="s">
        <v>376</v>
      </c>
      <c r="C30" s="44">
        <v>1981</v>
      </c>
      <c r="D30" s="45"/>
      <c r="E30" s="45"/>
      <c r="F30" s="44">
        <v>3</v>
      </c>
      <c r="G30" s="44" t="s">
        <v>12</v>
      </c>
      <c r="H30" s="44" t="s">
        <v>121</v>
      </c>
      <c r="I30" s="44" t="s">
        <v>122</v>
      </c>
      <c r="J30" s="46">
        <v>0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2</v>
      </c>
      <c r="W30" s="46">
        <v>0</v>
      </c>
      <c r="X30" s="46">
        <v>0</v>
      </c>
      <c r="Y30" s="46">
        <v>0</v>
      </c>
      <c r="Z30" s="46">
        <v>0</v>
      </c>
      <c r="AA30" s="46">
        <v>0</v>
      </c>
      <c r="AB30" s="46">
        <v>0</v>
      </c>
      <c r="AC30" s="46">
        <v>0</v>
      </c>
      <c r="AD30" s="46">
        <v>0</v>
      </c>
      <c r="AE30" s="43"/>
      <c r="AF30" s="47"/>
      <c r="AG30" s="43"/>
      <c r="AH30" s="47"/>
      <c r="AI30" s="47"/>
    </row>
    <row r="31" spans="1:35" ht="45" x14ac:dyDescent="0.25">
      <c r="A31" s="36">
        <v>8</v>
      </c>
      <c r="B31" s="42" t="s">
        <v>148</v>
      </c>
      <c r="C31" s="42">
        <v>2005</v>
      </c>
      <c r="D31" s="38">
        <v>2005</v>
      </c>
      <c r="E31" s="38">
        <v>2004</v>
      </c>
      <c r="F31" s="42">
        <v>2</v>
      </c>
      <c r="G31" s="42" t="s">
        <v>18</v>
      </c>
      <c r="H31" s="42" t="s">
        <v>19</v>
      </c>
      <c r="I31" s="42" t="s">
        <v>20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36"/>
      <c r="AF31" s="40">
        <v>136.44000244140625</v>
      </c>
      <c r="AG31" s="36">
        <f t="shared" ref="AG31:AG33" si="21">SUM(J31:AE33)</f>
        <v>8</v>
      </c>
      <c r="AH31" s="40">
        <f t="shared" ref="AH31:AH33" si="22">AF31+AG31</f>
        <v>144.44000244140625</v>
      </c>
      <c r="AI31" s="40">
        <f t="shared" ref="AI31:AI33" si="23">IF( AND(ISNUMBER(AH$31),ISNUMBER(AH31)),(AH31-AH$31)/AH$31*100,"")</f>
        <v>0</v>
      </c>
    </row>
    <row r="32" spans="1:35" ht="45" x14ac:dyDescent="0.25">
      <c r="A32" s="37"/>
      <c r="B32" s="17" t="s">
        <v>146</v>
      </c>
      <c r="C32" s="17">
        <v>2004</v>
      </c>
      <c r="D32" s="39"/>
      <c r="E32" s="39"/>
      <c r="F32" s="17">
        <v>3</v>
      </c>
      <c r="G32" s="17" t="s">
        <v>18</v>
      </c>
      <c r="H32" s="17" t="s">
        <v>19</v>
      </c>
      <c r="I32" s="17" t="s">
        <v>20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2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7"/>
      <c r="AF32" s="41"/>
      <c r="AG32" s="37"/>
      <c r="AH32" s="41"/>
      <c r="AI32" s="41"/>
    </row>
    <row r="33" spans="1:35" ht="45" x14ac:dyDescent="0.25">
      <c r="A33" s="43"/>
      <c r="B33" s="44" t="s">
        <v>16</v>
      </c>
      <c r="C33" s="44">
        <v>2004</v>
      </c>
      <c r="D33" s="45"/>
      <c r="E33" s="45"/>
      <c r="F33" s="44">
        <v>3</v>
      </c>
      <c r="G33" s="44" t="s">
        <v>18</v>
      </c>
      <c r="H33" s="44" t="s">
        <v>19</v>
      </c>
      <c r="I33" s="44" t="s">
        <v>20</v>
      </c>
      <c r="J33" s="46">
        <v>0</v>
      </c>
      <c r="K33" s="46">
        <v>0</v>
      </c>
      <c r="L33" s="46">
        <v>0</v>
      </c>
      <c r="M33" s="46">
        <v>0</v>
      </c>
      <c r="N33" s="46">
        <v>2</v>
      </c>
      <c r="O33" s="46">
        <v>0</v>
      </c>
      <c r="P33" s="46">
        <v>0</v>
      </c>
      <c r="Q33" s="46">
        <v>2</v>
      </c>
      <c r="R33" s="46">
        <v>0</v>
      </c>
      <c r="S33" s="46">
        <v>0</v>
      </c>
      <c r="T33" s="46">
        <v>0</v>
      </c>
      <c r="U33" s="46">
        <v>0</v>
      </c>
      <c r="V33" s="46">
        <v>0</v>
      </c>
      <c r="W33" s="46">
        <v>0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0</v>
      </c>
      <c r="AD33" s="46">
        <v>0</v>
      </c>
      <c r="AE33" s="43"/>
      <c r="AF33" s="47"/>
      <c r="AG33" s="43"/>
      <c r="AH33" s="47"/>
      <c r="AI33" s="47"/>
    </row>
    <row r="34" spans="1:35" ht="30" x14ac:dyDescent="0.25">
      <c r="A34" s="36">
        <v>9</v>
      </c>
      <c r="B34" s="42" t="s">
        <v>95</v>
      </c>
      <c r="C34" s="42">
        <v>1998</v>
      </c>
      <c r="D34" s="38">
        <v>2007</v>
      </c>
      <c r="E34" s="38">
        <v>1998</v>
      </c>
      <c r="F34" s="42">
        <v>3</v>
      </c>
      <c r="G34" s="42" t="s">
        <v>12</v>
      </c>
      <c r="H34" s="42" t="s">
        <v>96</v>
      </c>
      <c r="I34" s="42" t="s">
        <v>36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36"/>
      <c r="AF34" s="40">
        <v>158.57000732421875</v>
      </c>
      <c r="AG34" s="36">
        <f t="shared" ref="AG34:AG36" si="24">SUM(J34:AE36)</f>
        <v>2</v>
      </c>
      <c r="AH34" s="40">
        <f t="shared" ref="AH34:AH36" si="25">AF34+AG34</f>
        <v>160.57000732421875</v>
      </c>
      <c r="AI34" s="40">
        <f t="shared" ref="AI34:AI36" si="26">IF( AND(ISNUMBER(AH$34),ISNUMBER(AH34)),(AH34-AH$34)/AH$34*100,"")</f>
        <v>0</v>
      </c>
    </row>
    <row r="35" spans="1:35" ht="30" x14ac:dyDescent="0.25">
      <c r="A35" s="37"/>
      <c r="B35" s="17" t="s">
        <v>95</v>
      </c>
      <c r="C35" s="17">
        <v>1998</v>
      </c>
      <c r="D35" s="39"/>
      <c r="E35" s="39"/>
      <c r="F35" s="17">
        <v>3</v>
      </c>
      <c r="G35" s="17" t="s">
        <v>12</v>
      </c>
      <c r="H35" s="17" t="s">
        <v>96</v>
      </c>
      <c r="I35" s="17" t="s">
        <v>36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37"/>
      <c r="AF35" s="41"/>
      <c r="AG35" s="37"/>
      <c r="AH35" s="41"/>
      <c r="AI35" s="41"/>
    </row>
    <row r="36" spans="1:35" ht="60" x14ac:dyDescent="0.25">
      <c r="A36" s="37"/>
      <c r="B36" s="44" t="s">
        <v>374</v>
      </c>
      <c r="C36" s="44">
        <v>2002</v>
      </c>
      <c r="D36" s="39"/>
      <c r="E36" s="39"/>
      <c r="F36" s="44" t="s">
        <v>116</v>
      </c>
      <c r="G36" s="44" t="s">
        <v>12</v>
      </c>
      <c r="H36" s="44" t="s">
        <v>78</v>
      </c>
      <c r="I36" s="44" t="s">
        <v>85</v>
      </c>
      <c r="J36" s="46">
        <v>0</v>
      </c>
      <c r="K36" s="46">
        <v>0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0</v>
      </c>
      <c r="T36" s="46">
        <v>0</v>
      </c>
      <c r="U36" s="46">
        <v>2</v>
      </c>
      <c r="V36" s="46">
        <v>0</v>
      </c>
      <c r="W36" s="46">
        <v>0</v>
      </c>
      <c r="X36" s="46">
        <v>0</v>
      </c>
      <c r="Y36" s="46">
        <v>0</v>
      </c>
      <c r="Z36" s="46">
        <v>0</v>
      </c>
      <c r="AA36" s="46">
        <v>0</v>
      </c>
      <c r="AB36" s="46">
        <v>0</v>
      </c>
      <c r="AC36" s="46">
        <v>0</v>
      </c>
      <c r="AD36" s="46">
        <v>0</v>
      </c>
      <c r="AE36" s="37"/>
      <c r="AF36" s="41"/>
      <c r="AG36" s="37"/>
      <c r="AH36" s="41"/>
      <c r="AI36" s="41"/>
    </row>
    <row r="37" spans="1:35" ht="60" x14ac:dyDescent="0.25">
      <c r="A37" s="43"/>
      <c r="B37" s="48" t="s">
        <v>176</v>
      </c>
      <c r="C37" s="48">
        <v>2007</v>
      </c>
      <c r="D37" s="45"/>
      <c r="E37" s="45"/>
      <c r="F37" s="48" t="s">
        <v>84</v>
      </c>
      <c r="G37" s="48" t="s">
        <v>12</v>
      </c>
      <c r="H37" s="48" t="s">
        <v>78</v>
      </c>
      <c r="I37" s="48" t="s">
        <v>177</v>
      </c>
      <c r="J37" s="11">
        <v>0</v>
      </c>
      <c r="K37" s="11">
        <v>0</v>
      </c>
      <c r="L37" s="11">
        <v>2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43"/>
      <c r="AF37" s="47"/>
      <c r="AG37" s="43"/>
      <c r="AH37" s="47"/>
      <c r="AI37" s="47"/>
    </row>
    <row r="38" spans="1:35" ht="30" x14ac:dyDescent="0.25">
      <c r="A38" s="36">
        <v>10</v>
      </c>
      <c r="B38" s="42" t="s">
        <v>93</v>
      </c>
      <c r="C38" s="42">
        <v>1989</v>
      </c>
      <c r="D38" s="38">
        <v>2008</v>
      </c>
      <c r="E38" s="38">
        <v>1974</v>
      </c>
      <c r="F38" s="42">
        <v>1</v>
      </c>
      <c r="G38" s="42" t="s">
        <v>41</v>
      </c>
      <c r="H38" s="42"/>
      <c r="I38" s="42" t="s">
        <v>56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36"/>
      <c r="AF38" s="40">
        <v>159.14999389648437</v>
      </c>
      <c r="AG38" s="36">
        <f t="shared" ref="AG38:AG40" si="27">SUM(J38:AE40)</f>
        <v>52</v>
      </c>
      <c r="AH38" s="40">
        <f t="shared" ref="AH38:AH40" si="28">AF38+AG38</f>
        <v>211.14999389648437</v>
      </c>
      <c r="AI38" s="40">
        <f t="shared" ref="AI38:AI40" si="29">IF( AND(ISNUMBER(AH$38),ISNUMBER(AH38)),(AH38-AH$38)/AH$38*100,"")</f>
        <v>0</v>
      </c>
    </row>
    <row r="39" spans="1:35" x14ac:dyDescent="0.25">
      <c r="A39" s="37"/>
      <c r="B39" s="17" t="s">
        <v>40</v>
      </c>
      <c r="C39" s="17">
        <v>1974</v>
      </c>
      <c r="D39" s="39"/>
      <c r="E39" s="39"/>
      <c r="F39" s="17" t="s">
        <v>11</v>
      </c>
      <c r="G39" s="17" t="s">
        <v>41</v>
      </c>
      <c r="H39" s="17"/>
      <c r="I39" s="17"/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7"/>
      <c r="AF39" s="41"/>
      <c r="AG39" s="37"/>
      <c r="AH39" s="41"/>
      <c r="AI39" s="41"/>
    </row>
    <row r="40" spans="1:35" ht="45" x14ac:dyDescent="0.25">
      <c r="A40" s="43"/>
      <c r="B40" s="44" t="s">
        <v>365</v>
      </c>
      <c r="C40" s="44">
        <v>2008</v>
      </c>
      <c r="D40" s="45"/>
      <c r="E40" s="45"/>
      <c r="F40" s="44">
        <v>3</v>
      </c>
      <c r="G40" s="44" t="s">
        <v>41</v>
      </c>
      <c r="H40" s="44" t="s">
        <v>204</v>
      </c>
      <c r="I40" s="44" t="s">
        <v>205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6">
        <v>0</v>
      </c>
      <c r="T40" s="46">
        <v>0</v>
      </c>
      <c r="U40" s="46">
        <v>0</v>
      </c>
      <c r="V40" s="46">
        <v>0</v>
      </c>
      <c r="W40" s="46">
        <v>50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3"/>
      <c r="AF40" s="47"/>
      <c r="AG40" s="43"/>
      <c r="AH40" s="47"/>
      <c r="AI40" s="47"/>
    </row>
    <row r="41" spans="1:35" ht="45" x14ac:dyDescent="0.25">
      <c r="A41" s="36">
        <v>11</v>
      </c>
      <c r="B41" s="42" t="s">
        <v>301</v>
      </c>
      <c r="C41" s="42">
        <v>2003</v>
      </c>
      <c r="D41" s="38">
        <v>2004</v>
      </c>
      <c r="E41" s="38">
        <v>2003</v>
      </c>
      <c r="F41" s="42">
        <v>2</v>
      </c>
      <c r="G41" s="42" t="s">
        <v>41</v>
      </c>
      <c r="H41" s="42" t="s">
        <v>204</v>
      </c>
      <c r="I41" s="42" t="s">
        <v>205</v>
      </c>
      <c r="J41" s="2">
        <v>0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36"/>
      <c r="AF41" s="40">
        <v>168.97999572753906</v>
      </c>
      <c r="AG41" s="36">
        <f t="shared" ref="AG41:AG43" si="30">SUM(J41:AE43)</f>
        <v>58</v>
      </c>
      <c r="AH41" s="40">
        <f t="shared" ref="AH41:AH43" si="31">AF41+AG41</f>
        <v>226.97999572753906</v>
      </c>
      <c r="AI41" s="40">
        <f t="shared" ref="AI41:AI43" si="32">IF( AND(ISNUMBER(AH$41),ISNUMBER(AH41)),(AH41-AH$41)/AH$41*100,"")</f>
        <v>0</v>
      </c>
    </row>
    <row r="42" spans="1:35" ht="45" x14ac:dyDescent="0.25">
      <c r="A42" s="37"/>
      <c r="B42" s="17" t="s">
        <v>313</v>
      </c>
      <c r="C42" s="17">
        <v>2003</v>
      </c>
      <c r="D42" s="39"/>
      <c r="E42" s="39"/>
      <c r="F42" s="17">
        <v>2</v>
      </c>
      <c r="G42" s="17" t="s">
        <v>41</v>
      </c>
      <c r="H42" s="17" t="s">
        <v>204</v>
      </c>
      <c r="I42" s="17" t="s">
        <v>205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2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7"/>
      <c r="AF42" s="41"/>
      <c r="AG42" s="37"/>
      <c r="AH42" s="41"/>
      <c r="AI42" s="41"/>
    </row>
    <row r="43" spans="1:35" ht="45" x14ac:dyDescent="0.25">
      <c r="A43" s="43"/>
      <c r="B43" s="44" t="s">
        <v>338</v>
      </c>
      <c r="C43" s="44">
        <v>2004</v>
      </c>
      <c r="D43" s="45"/>
      <c r="E43" s="45"/>
      <c r="F43" s="44" t="s">
        <v>11</v>
      </c>
      <c r="G43" s="44" t="s">
        <v>41</v>
      </c>
      <c r="H43" s="44" t="s">
        <v>204</v>
      </c>
      <c r="I43" s="44" t="s">
        <v>205</v>
      </c>
      <c r="J43" s="46">
        <v>0</v>
      </c>
      <c r="K43" s="46">
        <v>0</v>
      </c>
      <c r="L43" s="46">
        <v>0</v>
      </c>
      <c r="M43" s="46">
        <v>2</v>
      </c>
      <c r="N43" s="46">
        <v>0</v>
      </c>
      <c r="O43" s="46">
        <v>0</v>
      </c>
      <c r="P43" s="46">
        <v>0</v>
      </c>
      <c r="Q43" s="46">
        <v>0</v>
      </c>
      <c r="R43" s="46">
        <v>0</v>
      </c>
      <c r="S43" s="46">
        <v>0</v>
      </c>
      <c r="T43" s="46">
        <v>0</v>
      </c>
      <c r="U43" s="46">
        <v>2</v>
      </c>
      <c r="V43" s="46">
        <v>0</v>
      </c>
      <c r="W43" s="46">
        <v>0</v>
      </c>
      <c r="X43" s="46">
        <v>0</v>
      </c>
      <c r="Y43" s="46">
        <v>0</v>
      </c>
      <c r="Z43" s="46">
        <v>50</v>
      </c>
      <c r="AA43" s="46">
        <v>0</v>
      </c>
      <c r="AB43" s="46">
        <v>0</v>
      </c>
      <c r="AC43" s="46">
        <v>0</v>
      </c>
      <c r="AD43" s="46">
        <v>0</v>
      </c>
      <c r="AE43" s="43"/>
      <c r="AF43" s="47"/>
      <c r="AG43" s="43"/>
      <c r="AH43" s="47"/>
      <c r="AI43" s="47"/>
    </row>
    <row r="44" spans="1:35" ht="60" x14ac:dyDescent="0.25">
      <c r="A44" s="36">
        <v>12</v>
      </c>
      <c r="B44" s="42" t="s">
        <v>351</v>
      </c>
      <c r="C44" s="42">
        <v>2007</v>
      </c>
      <c r="D44" s="38">
        <v>2007</v>
      </c>
      <c r="E44" s="38">
        <v>2004</v>
      </c>
      <c r="F44" s="42" t="s">
        <v>84</v>
      </c>
      <c r="G44" s="42" t="s">
        <v>12</v>
      </c>
      <c r="H44" s="42" t="s">
        <v>78</v>
      </c>
      <c r="I44" s="42" t="s">
        <v>85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2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50</v>
      </c>
      <c r="X44" s="2">
        <v>0</v>
      </c>
      <c r="Y44" s="2">
        <v>0</v>
      </c>
      <c r="Z44" s="2">
        <v>0</v>
      </c>
      <c r="AA44" s="2">
        <v>0</v>
      </c>
      <c r="AB44" s="2">
        <v>2</v>
      </c>
      <c r="AC44" s="2">
        <v>0</v>
      </c>
      <c r="AD44" s="2">
        <v>0</v>
      </c>
      <c r="AE44" s="36"/>
      <c r="AF44" s="40">
        <v>232.8699951171875</v>
      </c>
      <c r="AG44" s="36">
        <f t="shared" ref="AG44:AG46" si="33">SUM(J44:AE46)</f>
        <v>478</v>
      </c>
      <c r="AH44" s="40">
        <f t="shared" ref="AH44:AH46" si="34">AF44+AG44</f>
        <v>710.8699951171875</v>
      </c>
      <c r="AI44" s="40">
        <f t="shared" ref="AI44:AI46" si="35">IF( AND(ISNUMBER(AH$44),ISNUMBER(AH44)),(AH44-AH$44)/AH$44*100,"")</f>
        <v>0</v>
      </c>
    </row>
    <row r="45" spans="1:35" ht="60" x14ac:dyDescent="0.25">
      <c r="A45" s="37"/>
      <c r="B45" s="17" t="s">
        <v>129</v>
      </c>
      <c r="C45" s="17">
        <v>2005</v>
      </c>
      <c r="D45" s="39"/>
      <c r="E45" s="39"/>
      <c r="F45" s="17" t="s">
        <v>48</v>
      </c>
      <c r="G45" s="17" t="s">
        <v>12</v>
      </c>
      <c r="H45" s="17" t="s">
        <v>78</v>
      </c>
      <c r="I45" s="17" t="s">
        <v>85</v>
      </c>
      <c r="J45" s="5">
        <v>0</v>
      </c>
      <c r="K45" s="5">
        <v>2</v>
      </c>
      <c r="L45" s="5">
        <v>0</v>
      </c>
      <c r="M45" s="5">
        <v>0</v>
      </c>
      <c r="N45" s="5">
        <v>0</v>
      </c>
      <c r="O45" s="5">
        <v>2</v>
      </c>
      <c r="P45" s="5">
        <v>2</v>
      </c>
      <c r="Q45" s="5">
        <v>50</v>
      </c>
      <c r="R45" s="5">
        <v>0</v>
      </c>
      <c r="S45" s="5">
        <v>2</v>
      </c>
      <c r="T45" s="5">
        <v>0</v>
      </c>
      <c r="U45" s="5">
        <v>2</v>
      </c>
      <c r="V45" s="5">
        <v>2</v>
      </c>
      <c r="W45" s="5">
        <v>50</v>
      </c>
      <c r="X45" s="5">
        <v>50</v>
      </c>
      <c r="Y45" s="5">
        <v>50</v>
      </c>
      <c r="Z45" s="5">
        <v>0</v>
      </c>
      <c r="AA45" s="5">
        <v>2</v>
      </c>
      <c r="AB45" s="5">
        <v>0</v>
      </c>
      <c r="AC45" s="5">
        <v>0</v>
      </c>
      <c r="AD45" s="5">
        <v>2</v>
      </c>
      <c r="AE45" s="37"/>
      <c r="AF45" s="41"/>
      <c r="AG45" s="37"/>
      <c r="AH45" s="41"/>
      <c r="AI45" s="41"/>
    </row>
    <row r="46" spans="1:35" ht="45" x14ac:dyDescent="0.25">
      <c r="A46" s="43"/>
      <c r="B46" s="44" t="s">
        <v>406</v>
      </c>
      <c r="C46" s="44">
        <v>2004</v>
      </c>
      <c r="D46" s="45"/>
      <c r="E46" s="45"/>
      <c r="F46" s="44">
        <v>3</v>
      </c>
      <c r="G46" s="44" t="s">
        <v>18</v>
      </c>
      <c r="H46" s="44" t="s">
        <v>19</v>
      </c>
      <c r="I46" s="44" t="s">
        <v>20</v>
      </c>
      <c r="J46" s="46">
        <v>2</v>
      </c>
      <c r="K46" s="46">
        <v>0</v>
      </c>
      <c r="L46" s="46">
        <v>0</v>
      </c>
      <c r="M46" s="46">
        <v>0</v>
      </c>
      <c r="N46" s="46">
        <v>2</v>
      </c>
      <c r="O46" s="46">
        <v>2</v>
      </c>
      <c r="P46" s="46">
        <v>0</v>
      </c>
      <c r="Q46" s="46">
        <v>0</v>
      </c>
      <c r="R46" s="46">
        <v>0</v>
      </c>
      <c r="S46" s="46">
        <v>0</v>
      </c>
      <c r="T46" s="46">
        <v>50</v>
      </c>
      <c r="U46" s="46">
        <v>50</v>
      </c>
      <c r="V46" s="46">
        <v>2</v>
      </c>
      <c r="W46" s="46">
        <v>50</v>
      </c>
      <c r="X46" s="46">
        <v>0</v>
      </c>
      <c r="Y46" s="46">
        <v>0</v>
      </c>
      <c r="Z46" s="46">
        <v>50</v>
      </c>
      <c r="AA46" s="46">
        <v>0</v>
      </c>
      <c r="AB46" s="46">
        <v>0</v>
      </c>
      <c r="AC46" s="46">
        <v>0</v>
      </c>
      <c r="AD46" s="46">
        <v>0</v>
      </c>
      <c r="AE46" s="43"/>
      <c r="AF46" s="47"/>
      <c r="AG46" s="43"/>
      <c r="AH46" s="47"/>
      <c r="AI46" s="47"/>
    </row>
    <row r="47" spans="1:35" ht="45" x14ac:dyDescent="0.25">
      <c r="A47" s="36"/>
      <c r="B47" s="42" t="s">
        <v>242</v>
      </c>
      <c r="C47" s="42">
        <v>2004</v>
      </c>
      <c r="D47" s="38">
        <v>2006</v>
      </c>
      <c r="E47" s="38">
        <v>2002</v>
      </c>
      <c r="F47" s="42" t="s">
        <v>116</v>
      </c>
      <c r="G47" s="42" t="s">
        <v>12</v>
      </c>
      <c r="H47" s="42" t="s">
        <v>78</v>
      </c>
      <c r="I47" s="42" t="s">
        <v>243</v>
      </c>
      <c r="J47" s="2">
        <v>0</v>
      </c>
      <c r="K47" s="2">
        <v>0</v>
      </c>
      <c r="L47" s="2">
        <v>2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36"/>
      <c r="AF47" s="40" t="s">
        <v>840</v>
      </c>
      <c r="AG47" s="36">
        <f t="shared" ref="AG47:AG49" si="36">SUM(J47:AE49)</f>
        <v>166</v>
      </c>
      <c r="AH47" s="40">
        <v>10000</v>
      </c>
      <c r="AI47" s="40">
        <f t="shared" ref="AI47:AI49" si="37">IF( AND(ISNUMBER(AH$47),ISNUMBER(AH47)),(AH47-AH$47)/AH$47*100,"")</f>
        <v>0</v>
      </c>
    </row>
    <row r="48" spans="1:35" ht="30" x14ac:dyDescent="0.25">
      <c r="A48" s="37"/>
      <c r="B48" s="17" t="s">
        <v>30</v>
      </c>
      <c r="C48" s="17">
        <v>2006</v>
      </c>
      <c r="D48" s="39"/>
      <c r="E48" s="39"/>
      <c r="F48" s="17" t="s">
        <v>11</v>
      </c>
      <c r="G48" s="17" t="s">
        <v>18</v>
      </c>
      <c r="H48" s="17" t="s">
        <v>31</v>
      </c>
      <c r="I48" s="17" t="s">
        <v>32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2</v>
      </c>
      <c r="U48" s="5">
        <v>2</v>
      </c>
      <c r="V48" s="5">
        <v>0</v>
      </c>
      <c r="W48" s="5">
        <v>50</v>
      </c>
      <c r="X48" s="5">
        <v>0</v>
      </c>
      <c r="Y48" s="5">
        <v>2</v>
      </c>
      <c r="Z48" s="5"/>
      <c r="AA48" s="5"/>
      <c r="AB48" s="5"/>
      <c r="AC48" s="5"/>
      <c r="AD48" s="5"/>
      <c r="AE48" s="37"/>
      <c r="AF48" s="41"/>
      <c r="AG48" s="37"/>
      <c r="AH48" s="41"/>
      <c r="AI48" s="41"/>
    </row>
    <row r="49" spans="1:35" ht="60" x14ac:dyDescent="0.25">
      <c r="A49" s="43"/>
      <c r="B49" s="44" t="s">
        <v>324</v>
      </c>
      <c r="C49" s="44">
        <v>2002</v>
      </c>
      <c r="D49" s="45"/>
      <c r="E49" s="45"/>
      <c r="F49" s="44" t="s">
        <v>11</v>
      </c>
      <c r="G49" s="44" t="s">
        <v>12</v>
      </c>
      <c r="H49" s="44" t="s">
        <v>325</v>
      </c>
      <c r="I49" s="44" t="s">
        <v>326</v>
      </c>
      <c r="J49" s="46">
        <v>0</v>
      </c>
      <c r="K49" s="46">
        <v>0</v>
      </c>
      <c r="L49" s="46">
        <v>0</v>
      </c>
      <c r="M49" s="46">
        <v>0</v>
      </c>
      <c r="N49" s="46">
        <v>0</v>
      </c>
      <c r="O49" s="46">
        <v>0</v>
      </c>
      <c r="P49" s="46">
        <v>0</v>
      </c>
      <c r="Q49" s="46">
        <v>0</v>
      </c>
      <c r="R49" s="46">
        <v>0</v>
      </c>
      <c r="S49" s="46">
        <v>2</v>
      </c>
      <c r="T49" s="46">
        <v>2</v>
      </c>
      <c r="U49" s="46">
        <v>2</v>
      </c>
      <c r="V49" s="46">
        <v>0</v>
      </c>
      <c r="W49" s="46">
        <v>50</v>
      </c>
      <c r="X49" s="46">
        <v>50</v>
      </c>
      <c r="Y49" s="46">
        <v>2</v>
      </c>
      <c r="Z49" s="46"/>
      <c r="AA49" s="46"/>
      <c r="AB49" s="46"/>
      <c r="AC49" s="46"/>
      <c r="AD49" s="46"/>
      <c r="AE49" s="43"/>
      <c r="AF49" s="47"/>
      <c r="AG49" s="43"/>
      <c r="AH49" s="47"/>
      <c r="AI49" s="47"/>
    </row>
    <row r="50" spans="1:35" x14ac:dyDescent="0.25">
      <c r="A50" s="36"/>
      <c r="B50" s="42" t="s">
        <v>402</v>
      </c>
      <c r="C50" s="42">
        <v>2004</v>
      </c>
      <c r="D50" s="38">
        <v>2006</v>
      </c>
      <c r="E50" s="38">
        <v>2004</v>
      </c>
      <c r="F50" s="42">
        <v>3</v>
      </c>
      <c r="G50" s="42" t="s">
        <v>12</v>
      </c>
      <c r="H50" s="42" t="s">
        <v>90</v>
      </c>
      <c r="I50" s="42" t="s">
        <v>273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36"/>
      <c r="AF50" s="40" t="s">
        <v>839</v>
      </c>
      <c r="AG50" s="36">
        <f t="shared" ref="AG50:AG52" si="38">SUM(J50:AE52)</f>
        <v>0</v>
      </c>
      <c r="AH50" s="40">
        <v>10050</v>
      </c>
      <c r="AI50" s="40">
        <f t="shared" ref="AI50:AI52" si="39">IF( AND(ISNUMBER(AH$50),ISNUMBER(AH50)),(AH50-AH$50)/AH$50*100,"")</f>
        <v>0</v>
      </c>
    </row>
    <row r="51" spans="1:35" ht="30" x14ac:dyDescent="0.25">
      <c r="A51" s="37"/>
      <c r="B51" s="17" t="s">
        <v>340</v>
      </c>
      <c r="C51" s="17">
        <v>2005</v>
      </c>
      <c r="D51" s="39"/>
      <c r="E51" s="39"/>
      <c r="F51" s="17" t="s">
        <v>48</v>
      </c>
      <c r="G51" s="17" t="s">
        <v>12</v>
      </c>
      <c r="H51" s="17" t="s">
        <v>90</v>
      </c>
      <c r="I51" s="17" t="s">
        <v>548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37"/>
      <c r="AF51" s="41"/>
      <c r="AG51" s="37"/>
      <c r="AH51" s="41"/>
      <c r="AI51" s="41"/>
    </row>
    <row r="52" spans="1:35" x14ac:dyDescent="0.25">
      <c r="A52" s="43"/>
      <c r="B52" s="49" t="s">
        <v>190</v>
      </c>
      <c r="C52" s="49">
        <v>2006</v>
      </c>
      <c r="D52" s="45"/>
      <c r="E52" s="45"/>
      <c r="F52" s="49" t="s">
        <v>11</v>
      </c>
      <c r="G52" s="49" t="s">
        <v>12</v>
      </c>
      <c r="H52" s="49" t="s">
        <v>90</v>
      </c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3"/>
      <c r="AF52" s="47"/>
      <c r="AG52" s="43"/>
      <c r="AH52" s="47"/>
      <c r="AI52" s="47"/>
    </row>
    <row r="54" spans="1:35" ht="18.75" x14ac:dyDescent="0.25">
      <c r="A54" s="21" t="s">
        <v>841</v>
      </c>
      <c r="B54" s="21"/>
      <c r="C54" s="21"/>
      <c r="D54" s="21"/>
      <c r="E54" s="21"/>
      <c r="F54" s="21"/>
      <c r="G54" s="21"/>
      <c r="H54" s="21"/>
      <c r="I54" s="21"/>
      <c r="J54" s="21"/>
    </row>
    <row r="55" spans="1:35" x14ac:dyDescent="0.25">
      <c r="A55" s="26" t="s">
        <v>830</v>
      </c>
      <c r="B55" s="26" t="s">
        <v>1</v>
      </c>
      <c r="C55" s="26" t="s">
        <v>2</v>
      </c>
      <c r="D55" s="26" t="s">
        <v>441</v>
      </c>
      <c r="E55" s="26" t="s">
        <v>442</v>
      </c>
      <c r="F55" s="26" t="s">
        <v>3</v>
      </c>
      <c r="G55" s="26" t="s">
        <v>4</v>
      </c>
      <c r="H55" s="26" t="s">
        <v>5</v>
      </c>
      <c r="I55" s="26" t="s">
        <v>6</v>
      </c>
      <c r="J55" s="26">
        <v>1</v>
      </c>
      <c r="K55" s="26">
        <v>2</v>
      </c>
      <c r="L55" s="26">
        <v>3</v>
      </c>
      <c r="M55" s="26">
        <v>4</v>
      </c>
      <c r="N55" s="26">
        <v>5</v>
      </c>
      <c r="O55" s="26">
        <v>6</v>
      </c>
      <c r="P55" s="26">
        <v>7</v>
      </c>
      <c r="Q55" s="26">
        <v>8</v>
      </c>
      <c r="R55" s="26">
        <v>9</v>
      </c>
      <c r="S55" s="26">
        <v>10</v>
      </c>
      <c r="T55" s="26">
        <v>11</v>
      </c>
      <c r="U55" s="26">
        <v>12</v>
      </c>
      <c r="V55" s="26">
        <v>13</v>
      </c>
      <c r="W55" s="26">
        <v>14</v>
      </c>
      <c r="X55" s="26">
        <v>15</v>
      </c>
      <c r="Y55" s="26">
        <v>16</v>
      </c>
      <c r="Z55" s="26">
        <v>17</v>
      </c>
      <c r="AA55" s="26">
        <v>18</v>
      </c>
      <c r="AB55" s="26">
        <v>19</v>
      </c>
      <c r="AC55" s="26">
        <v>20</v>
      </c>
      <c r="AD55" s="26">
        <v>21</v>
      </c>
      <c r="AE55" s="26" t="s">
        <v>1076</v>
      </c>
      <c r="AF55" s="26" t="s">
        <v>833</v>
      </c>
      <c r="AG55" s="26" t="s">
        <v>834</v>
      </c>
      <c r="AH55" s="26" t="s">
        <v>835</v>
      </c>
      <c r="AI55" s="26" t="s">
        <v>838</v>
      </c>
    </row>
    <row r="56" spans="1:35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</row>
    <row r="57" spans="1:35" ht="30" x14ac:dyDescent="0.25">
      <c r="A57" s="36">
        <v>1</v>
      </c>
      <c r="B57" s="33" t="s">
        <v>851</v>
      </c>
      <c r="C57" s="33" t="s">
        <v>852</v>
      </c>
      <c r="D57" s="38">
        <v>2000</v>
      </c>
      <c r="E57" s="38">
        <v>1985</v>
      </c>
      <c r="F57" s="33" t="s">
        <v>850</v>
      </c>
      <c r="G57" s="33" t="s">
        <v>12</v>
      </c>
      <c r="H57" s="33" t="s">
        <v>90</v>
      </c>
      <c r="I57" s="33" t="s">
        <v>91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6"/>
      <c r="AF57" s="40">
        <v>130.08999633789062</v>
      </c>
      <c r="AG57" s="36">
        <f t="shared" ref="AG57:AG59" si="40">SUM(J57:AE59)</f>
        <v>2</v>
      </c>
      <c r="AH57" s="40">
        <f t="shared" ref="AH57:AH59" si="41">AF57+AG57</f>
        <v>132.08999633789062</v>
      </c>
      <c r="AI57" s="40">
        <f t="shared" ref="AI57:AI59" si="42">IF( AND(ISNUMBER(AH$57),ISNUMBER(AH57)),(AH57-AH$57)/AH$57*100,"")</f>
        <v>0</v>
      </c>
    </row>
    <row r="58" spans="1:35" ht="60" x14ac:dyDescent="0.25">
      <c r="A58" s="37"/>
      <c r="B58" s="17" t="s">
        <v>853</v>
      </c>
      <c r="C58" s="17" t="s">
        <v>854</v>
      </c>
      <c r="D58" s="39"/>
      <c r="E58" s="39"/>
      <c r="F58" s="17" t="s">
        <v>855</v>
      </c>
      <c r="G58" s="17" t="s">
        <v>12</v>
      </c>
      <c r="H58" s="17" t="s">
        <v>580</v>
      </c>
      <c r="I58" s="17" t="s">
        <v>74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7"/>
      <c r="AF58" s="41"/>
      <c r="AG58" s="37"/>
      <c r="AH58" s="41"/>
      <c r="AI58" s="41"/>
    </row>
    <row r="59" spans="1:35" ht="135" x14ac:dyDescent="0.25">
      <c r="A59" s="43"/>
      <c r="B59" s="44" t="s">
        <v>856</v>
      </c>
      <c r="C59" s="44" t="s">
        <v>852</v>
      </c>
      <c r="D59" s="45"/>
      <c r="E59" s="45"/>
      <c r="F59" s="44" t="s">
        <v>850</v>
      </c>
      <c r="G59" s="44" t="s">
        <v>632</v>
      </c>
      <c r="H59" s="44" t="s">
        <v>633</v>
      </c>
      <c r="I59" s="44" t="s">
        <v>305</v>
      </c>
      <c r="J59" s="46">
        <v>0</v>
      </c>
      <c r="K59" s="46">
        <v>0</v>
      </c>
      <c r="L59" s="46">
        <v>0</v>
      </c>
      <c r="M59" s="46">
        <v>0</v>
      </c>
      <c r="N59" s="46">
        <v>0</v>
      </c>
      <c r="O59" s="46">
        <v>0</v>
      </c>
      <c r="P59" s="46">
        <v>0</v>
      </c>
      <c r="Q59" s="46">
        <v>0</v>
      </c>
      <c r="R59" s="46">
        <v>0</v>
      </c>
      <c r="S59" s="46">
        <v>0</v>
      </c>
      <c r="T59" s="46">
        <v>0</v>
      </c>
      <c r="U59" s="46">
        <v>2</v>
      </c>
      <c r="V59" s="46">
        <v>0</v>
      </c>
      <c r="W59" s="46">
        <v>0</v>
      </c>
      <c r="X59" s="46">
        <v>0</v>
      </c>
      <c r="Y59" s="46">
        <v>0</v>
      </c>
      <c r="Z59" s="46">
        <v>0</v>
      </c>
      <c r="AA59" s="46">
        <v>0</v>
      </c>
      <c r="AB59" s="46">
        <v>0</v>
      </c>
      <c r="AC59" s="46">
        <v>0</v>
      </c>
      <c r="AD59" s="46">
        <v>0</v>
      </c>
      <c r="AE59" s="43"/>
      <c r="AF59" s="47"/>
      <c r="AG59" s="43"/>
      <c r="AH59" s="47"/>
      <c r="AI59" s="47"/>
    </row>
    <row r="60" spans="1:35" ht="45" x14ac:dyDescent="0.25">
      <c r="A60" s="36">
        <v>2</v>
      </c>
      <c r="B60" s="42" t="s">
        <v>865</v>
      </c>
      <c r="C60" s="42" t="s">
        <v>866</v>
      </c>
      <c r="D60" s="38">
        <v>2004</v>
      </c>
      <c r="E60" s="38">
        <v>2000</v>
      </c>
      <c r="F60" s="42" t="s">
        <v>850</v>
      </c>
      <c r="G60" s="42" t="s">
        <v>12</v>
      </c>
      <c r="H60" s="42" t="s">
        <v>78</v>
      </c>
      <c r="I60" s="42" t="s">
        <v>79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36"/>
      <c r="AF60" s="40">
        <v>162.17999267578125</v>
      </c>
      <c r="AG60" s="36">
        <f t="shared" ref="AG60:AG62" si="43">SUM(J60:AE62)</f>
        <v>8</v>
      </c>
      <c r="AH60" s="40">
        <f t="shared" ref="AH60:AH62" si="44">AF60+AG60</f>
        <v>170.17999267578125</v>
      </c>
      <c r="AI60" s="40">
        <f t="shared" ref="AI60:AI62" si="45">IF( AND(ISNUMBER(AH$60),ISNUMBER(AH60)),(AH60-AH$60)/AH$60*100,"")</f>
        <v>0</v>
      </c>
    </row>
    <row r="61" spans="1:35" ht="60" x14ac:dyDescent="0.25">
      <c r="A61" s="37"/>
      <c r="B61" s="17" t="s">
        <v>870</v>
      </c>
      <c r="C61" s="17" t="s">
        <v>871</v>
      </c>
      <c r="D61" s="39"/>
      <c r="E61" s="39"/>
      <c r="F61" s="17" t="s">
        <v>872</v>
      </c>
      <c r="G61" s="17" t="s">
        <v>12</v>
      </c>
      <c r="H61" s="17" t="s">
        <v>78</v>
      </c>
      <c r="I61" s="17" t="s">
        <v>85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2</v>
      </c>
      <c r="X61" s="5">
        <v>2</v>
      </c>
      <c r="Y61" s="5">
        <v>2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7"/>
      <c r="AF61" s="41"/>
      <c r="AG61" s="37"/>
      <c r="AH61" s="41"/>
      <c r="AI61" s="41"/>
    </row>
    <row r="62" spans="1:35" ht="30" x14ac:dyDescent="0.25">
      <c r="A62" s="43"/>
      <c r="B62" s="44" t="s">
        <v>873</v>
      </c>
      <c r="C62" s="44" t="s">
        <v>874</v>
      </c>
      <c r="D62" s="45"/>
      <c r="E62" s="45"/>
      <c r="F62" s="44" t="s">
        <v>875</v>
      </c>
      <c r="G62" s="44" t="s">
        <v>12</v>
      </c>
      <c r="H62" s="44" t="s">
        <v>90</v>
      </c>
      <c r="I62" s="44" t="s">
        <v>273</v>
      </c>
      <c r="J62" s="46">
        <v>0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46">
        <v>0</v>
      </c>
      <c r="U62" s="46">
        <v>2</v>
      </c>
      <c r="V62" s="46">
        <v>0</v>
      </c>
      <c r="W62" s="46">
        <v>0</v>
      </c>
      <c r="X62" s="46">
        <v>0</v>
      </c>
      <c r="Y62" s="46">
        <v>0</v>
      </c>
      <c r="Z62" s="46">
        <v>0</v>
      </c>
      <c r="AA62" s="46">
        <v>0</v>
      </c>
      <c r="AB62" s="46">
        <v>0</v>
      </c>
      <c r="AC62" s="46">
        <v>0</v>
      </c>
      <c r="AD62" s="46">
        <v>0</v>
      </c>
      <c r="AE62" s="43"/>
      <c r="AF62" s="47"/>
      <c r="AG62" s="43"/>
      <c r="AH62" s="47"/>
      <c r="AI62" s="47"/>
    </row>
    <row r="63" spans="1:35" ht="75" x14ac:dyDescent="0.25">
      <c r="A63" s="36">
        <v>3</v>
      </c>
      <c r="B63" s="42" t="s">
        <v>878</v>
      </c>
      <c r="C63" s="42" t="s">
        <v>879</v>
      </c>
      <c r="D63" s="38">
        <v>2007</v>
      </c>
      <c r="E63" s="38">
        <v>2002</v>
      </c>
      <c r="F63" s="42" t="s">
        <v>880</v>
      </c>
      <c r="G63" s="42" t="s">
        <v>12</v>
      </c>
      <c r="H63" s="42" t="s">
        <v>78</v>
      </c>
      <c r="I63" s="42" t="s">
        <v>638</v>
      </c>
      <c r="J63" s="2">
        <v>0</v>
      </c>
      <c r="K63" s="2">
        <v>0</v>
      </c>
      <c r="L63" s="2">
        <v>2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2</v>
      </c>
      <c r="S63" s="2">
        <v>2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2</v>
      </c>
      <c r="AA63" s="2">
        <v>0</v>
      </c>
      <c r="AB63" s="2">
        <v>0</v>
      </c>
      <c r="AC63" s="2">
        <v>0</v>
      </c>
      <c r="AD63" s="2">
        <v>2</v>
      </c>
      <c r="AE63" s="36"/>
      <c r="AF63" s="40">
        <v>311.30999755859375</v>
      </c>
      <c r="AG63" s="36">
        <f t="shared" ref="AG63:AG65" si="46">SUM(J63:AE65)</f>
        <v>824</v>
      </c>
      <c r="AH63" s="40">
        <f t="shared" ref="AH63:AH65" si="47">AF63+AG63</f>
        <v>1135.3099975585937</v>
      </c>
      <c r="AI63" s="40">
        <f t="shared" ref="AI63:AI65" si="48">IF( AND(ISNUMBER(AH$63),ISNUMBER(AH63)),(AH63-AH$63)/AH$63*100,"")</f>
        <v>0</v>
      </c>
    </row>
    <row r="64" spans="1:35" ht="60" x14ac:dyDescent="0.25">
      <c r="A64" s="37"/>
      <c r="B64" s="17" t="s">
        <v>1077</v>
      </c>
      <c r="C64" s="17" t="s">
        <v>1043</v>
      </c>
      <c r="D64" s="39"/>
      <c r="E64" s="39"/>
      <c r="F64" s="17" t="s">
        <v>1078</v>
      </c>
      <c r="G64" s="17" t="s">
        <v>12</v>
      </c>
      <c r="H64" s="17" t="s">
        <v>78</v>
      </c>
      <c r="I64" s="17" t="s">
        <v>85</v>
      </c>
      <c r="J64" s="5">
        <v>0</v>
      </c>
      <c r="K64" s="5">
        <v>0</v>
      </c>
      <c r="L64" s="5">
        <v>2</v>
      </c>
      <c r="M64" s="5">
        <v>0</v>
      </c>
      <c r="N64" s="5">
        <v>0</v>
      </c>
      <c r="O64" s="5">
        <v>0</v>
      </c>
      <c r="P64" s="5">
        <v>2</v>
      </c>
      <c r="Q64" s="5">
        <v>0</v>
      </c>
      <c r="R64" s="5">
        <v>0</v>
      </c>
      <c r="S64" s="5">
        <v>0</v>
      </c>
      <c r="T64" s="5">
        <v>50</v>
      </c>
      <c r="U64" s="5">
        <v>50</v>
      </c>
      <c r="V64" s="5">
        <v>0</v>
      </c>
      <c r="W64" s="5">
        <v>50</v>
      </c>
      <c r="X64" s="5">
        <v>50</v>
      </c>
      <c r="Y64" s="5">
        <v>2</v>
      </c>
      <c r="Z64" s="5">
        <v>0</v>
      </c>
      <c r="AA64" s="5">
        <v>2</v>
      </c>
      <c r="AB64" s="5">
        <v>50</v>
      </c>
      <c r="AC64" s="5">
        <v>50</v>
      </c>
      <c r="AD64" s="5">
        <v>50</v>
      </c>
      <c r="AE64" s="37"/>
      <c r="AF64" s="41"/>
      <c r="AG64" s="37"/>
      <c r="AH64" s="41"/>
      <c r="AI64" s="41"/>
    </row>
    <row r="65" spans="1:35" ht="75" x14ac:dyDescent="0.25">
      <c r="A65" s="43"/>
      <c r="B65" s="44" t="s">
        <v>1079</v>
      </c>
      <c r="C65" s="44" t="s">
        <v>882</v>
      </c>
      <c r="D65" s="45"/>
      <c r="E65" s="45"/>
      <c r="F65" s="44" t="s">
        <v>1080</v>
      </c>
      <c r="G65" s="44" t="s">
        <v>12</v>
      </c>
      <c r="H65" s="44" t="s">
        <v>1081</v>
      </c>
      <c r="I65" s="44" t="s">
        <v>1082</v>
      </c>
      <c r="J65" s="46">
        <v>2</v>
      </c>
      <c r="K65" s="46">
        <v>0</v>
      </c>
      <c r="L65" s="46">
        <v>2</v>
      </c>
      <c r="M65" s="46">
        <v>0</v>
      </c>
      <c r="N65" s="46">
        <v>0</v>
      </c>
      <c r="O65" s="46">
        <v>0</v>
      </c>
      <c r="P65" s="46">
        <v>0</v>
      </c>
      <c r="Q65" s="46">
        <v>0</v>
      </c>
      <c r="R65" s="46">
        <v>50</v>
      </c>
      <c r="S65" s="46">
        <v>0</v>
      </c>
      <c r="T65" s="46">
        <v>50</v>
      </c>
      <c r="U65" s="46">
        <v>50</v>
      </c>
      <c r="V65" s="46">
        <v>2</v>
      </c>
      <c r="W65" s="46">
        <v>50</v>
      </c>
      <c r="X65" s="46">
        <v>0</v>
      </c>
      <c r="Y65" s="46">
        <v>0</v>
      </c>
      <c r="Z65" s="46">
        <v>50</v>
      </c>
      <c r="AA65" s="46">
        <v>50</v>
      </c>
      <c r="AB65" s="46">
        <v>50</v>
      </c>
      <c r="AC65" s="46">
        <v>50</v>
      </c>
      <c r="AD65" s="46">
        <v>50</v>
      </c>
      <c r="AE65" s="43"/>
      <c r="AF65" s="47"/>
      <c r="AG65" s="43"/>
      <c r="AH65" s="47"/>
      <c r="AI65" s="47"/>
    </row>
    <row r="67" spans="1:35" ht="18.75" x14ac:dyDescent="0.25">
      <c r="A67" s="21" t="s">
        <v>884</v>
      </c>
      <c r="B67" s="21"/>
      <c r="C67" s="21"/>
      <c r="D67" s="21"/>
      <c r="E67" s="21"/>
      <c r="F67" s="21"/>
      <c r="G67" s="21"/>
      <c r="H67" s="21"/>
      <c r="I67" s="21"/>
      <c r="J67" s="21"/>
    </row>
    <row r="68" spans="1:35" x14ac:dyDescent="0.25">
      <c r="A68" s="26" t="s">
        <v>830</v>
      </c>
      <c r="B68" s="26" t="s">
        <v>1</v>
      </c>
      <c r="C68" s="26" t="s">
        <v>2</v>
      </c>
      <c r="D68" s="26" t="s">
        <v>441</v>
      </c>
      <c r="E68" s="26" t="s">
        <v>442</v>
      </c>
      <c r="F68" s="26" t="s">
        <v>3</v>
      </c>
      <c r="G68" s="26" t="s">
        <v>4</v>
      </c>
      <c r="H68" s="26" t="s">
        <v>5</v>
      </c>
      <c r="I68" s="26" t="s">
        <v>6</v>
      </c>
      <c r="J68" s="26">
        <v>1</v>
      </c>
      <c r="K68" s="26">
        <v>2</v>
      </c>
      <c r="L68" s="26">
        <v>3</v>
      </c>
      <c r="M68" s="26">
        <v>4</v>
      </c>
      <c r="N68" s="26">
        <v>5</v>
      </c>
      <c r="O68" s="26">
        <v>6</v>
      </c>
      <c r="P68" s="26">
        <v>7</v>
      </c>
      <c r="Q68" s="26">
        <v>8</v>
      </c>
      <c r="R68" s="26">
        <v>9</v>
      </c>
      <c r="S68" s="26">
        <v>10</v>
      </c>
      <c r="T68" s="26">
        <v>11</v>
      </c>
      <c r="U68" s="26">
        <v>12</v>
      </c>
      <c r="V68" s="26">
        <v>13</v>
      </c>
      <c r="W68" s="26">
        <v>14</v>
      </c>
      <c r="X68" s="26">
        <v>15</v>
      </c>
      <c r="Y68" s="26">
        <v>16</v>
      </c>
      <c r="Z68" s="26">
        <v>17</v>
      </c>
      <c r="AA68" s="26">
        <v>18</v>
      </c>
      <c r="AB68" s="26">
        <v>19</v>
      </c>
      <c r="AC68" s="26">
        <v>20</v>
      </c>
      <c r="AD68" s="26">
        <v>21</v>
      </c>
      <c r="AE68" s="26" t="s">
        <v>1076</v>
      </c>
      <c r="AF68" s="26" t="s">
        <v>833</v>
      </c>
      <c r="AG68" s="26" t="s">
        <v>834</v>
      </c>
      <c r="AH68" s="26" t="s">
        <v>835</v>
      </c>
      <c r="AI68" s="26" t="s">
        <v>838</v>
      </c>
    </row>
    <row r="69" spans="1:35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</row>
    <row r="70" spans="1:35" ht="45" x14ac:dyDescent="0.25">
      <c r="A70" s="36">
        <v>1</v>
      </c>
      <c r="B70" s="33" t="s">
        <v>236</v>
      </c>
      <c r="C70" s="33">
        <v>2005</v>
      </c>
      <c r="D70" s="38">
        <v>2005</v>
      </c>
      <c r="E70" s="38">
        <v>1978</v>
      </c>
      <c r="F70" s="33">
        <v>2</v>
      </c>
      <c r="G70" s="33" t="s">
        <v>18</v>
      </c>
      <c r="H70" s="33" t="s">
        <v>19</v>
      </c>
      <c r="I70" s="33" t="s">
        <v>20</v>
      </c>
      <c r="J70" s="32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2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0</v>
      </c>
      <c r="AD70" s="32">
        <v>0</v>
      </c>
      <c r="AE70" s="36"/>
      <c r="AF70" s="40">
        <v>122.19999694824219</v>
      </c>
      <c r="AG70" s="36">
        <f t="shared" ref="AG70:AG72" si="49">SUM(J70:AE72)</f>
        <v>4</v>
      </c>
      <c r="AH70" s="40">
        <f t="shared" ref="AH70:AH72" si="50">AF70+AG70</f>
        <v>126.19999694824219</v>
      </c>
      <c r="AI70" s="40">
        <f t="shared" ref="AI70:AI72" si="51">IF( AND(ISNUMBER(AH$70),ISNUMBER(AH70)),(AH70-AH$70)/AH$70*100,"")</f>
        <v>0</v>
      </c>
    </row>
    <row r="71" spans="1:35" ht="30" x14ac:dyDescent="0.25">
      <c r="A71" s="37"/>
      <c r="B71" s="17" t="s">
        <v>240</v>
      </c>
      <c r="C71" s="17">
        <v>1978</v>
      </c>
      <c r="D71" s="39"/>
      <c r="E71" s="39"/>
      <c r="F71" s="17" t="s">
        <v>77</v>
      </c>
      <c r="G71" s="17" t="s">
        <v>12</v>
      </c>
      <c r="H71" s="17" t="s">
        <v>68</v>
      </c>
      <c r="I71" s="17" t="s">
        <v>69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37"/>
      <c r="AF71" s="41"/>
      <c r="AG71" s="37"/>
      <c r="AH71" s="41"/>
      <c r="AI71" s="41"/>
    </row>
    <row r="72" spans="1:35" x14ac:dyDescent="0.25">
      <c r="A72" s="43"/>
      <c r="B72" s="44" t="s">
        <v>389</v>
      </c>
      <c r="C72" s="44">
        <v>1993</v>
      </c>
      <c r="D72" s="45"/>
      <c r="E72" s="45"/>
      <c r="F72" s="44" t="s">
        <v>77</v>
      </c>
      <c r="G72" s="44" t="s">
        <v>12</v>
      </c>
      <c r="H72" s="44" t="s">
        <v>90</v>
      </c>
      <c r="I72" s="44" t="s">
        <v>106</v>
      </c>
      <c r="J72" s="46">
        <v>0</v>
      </c>
      <c r="K72" s="46">
        <v>0</v>
      </c>
      <c r="L72" s="46">
        <v>0</v>
      </c>
      <c r="M72" s="46">
        <v>0</v>
      </c>
      <c r="N72" s="46">
        <v>0</v>
      </c>
      <c r="O72" s="46">
        <v>0</v>
      </c>
      <c r="P72" s="46">
        <v>0</v>
      </c>
      <c r="Q72" s="46">
        <v>0</v>
      </c>
      <c r="R72" s="46">
        <v>0</v>
      </c>
      <c r="S72" s="46">
        <v>0</v>
      </c>
      <c r="T72" s="46">
        <v>0</v>
      </c>
      <c r="U72" s="46">
        <v>0</v>
      </c>
      <c r="V72" s="46">
        <v>0</v>
      </c>
      <c r="W72" s="46">
        <v>0</v>
      </c>
      <c r="X72" s="46">
        <v>0</v>
      </c>
      <c r="Y72" s="46">
        <v>0</v>
      </c>
      <c r="Z72" s="46">
        <v>2</v>
      </c>
      <c r="AA72" s="46">
        <v>0</v>
      </c>
      <c r="AB72" s="46">
        <v>0</v>
      </c>
      <c r="AC72" s="46">
        <v>0</v>
      </c>
      <c r="AD72" s="46">
        <v>0</v>
      </c>
      <c r="AE72" s="43"/>
      <c r="AF72" s="47"/>
      <c r="AG72" s="43"/>
      <c r="AH72" s="47"/>
      <c r="AI72" s="47"/>
    </row>
    <row r="73" spans="1:35" ht="45" x14ac:dyDescent="0.25">
      <c r="A73" s="36">
        <v>2</v>
      </c>
      <c r="B73" s="42" t="s">
        <v>203</v>
      </c>
      <c r="C73" s="42">
        <v>2006</v>
      </c>
      <c r="D73" s="38">
        <v>2006</v>
      </c>
      <c r="E73" s="38">
        <v>1996</v>
      </c>
      <c r="F73" s="42">
        <v>2</v>
      </c>
      <c r="G73" s="42" t="s">
        <v>41</v>
      </c>
      <c r="H73" s="42" t="s">
        <v>204</v>
      </c>
      <c r="I73" s="42" t="s">
        <v>205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36"/>
      <c r="AF73" s="40">
        <v>129.58000183105469</v>
      </c>
      <c r="AG73" s="36">
        <f t="shared" ref="AG73:AG75" si="52">SUM(J73:AE75)</f>
        <v>2</v>
      </c>
      <c r="AH73" s="40">
        <f t="shared" ref="AH73:AH75" si="53">AF73+AG73</f>
        <v>131.58000183105469</v>
      </c>
      <c r="AI73" s="40">
        <f t="shared" ref="AI73:AI75" si="54">IF( AND(ISNUMBER(AH$73),ISNUMBER(AH73)),(AH73-AH$73)/AH$73*100,"")</f>
        <v>0</v>
      </c>
    </row>
    <row r="74" spans="1:35" ht="45" x14ac:dyDescent="0.25">
      <c r="A74" s="37"/>
      <c r="B74" s="17" t="s">
        <v>330</v>
      </c>
      <c r="C74" s="17">
        <v>1996</v>
      </c>
      <c r="D74" s="39"/>
      <c r="E74" s="39"/>
      <c r="F74" s="17" t="s">
        <v>77</v>
      </c>
      <c r="G74" s="17" t="s">
        <v>12</v>
      </c>
      <c r="H74" s="17" t="s">
        <v>331</v>
      </c>
      <c r="I74" s="17" t="s">
        <v>79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7"/>
      <c r="AF74" s="41"/>
      <c r="AG74" s="37"/>
      <c r="AH74" s="41"/>
      <c r="AI74" s="41"/>
    </row>
    <row r="75" spans="1:35" ht="30" x14ac:dyDescent="0.25">
      <c r="A75" s="43"/>
      <c r="B75" s="44" t="s">
        <v>266</v>
      </c>
      <c r="C75" s="44">
        <v>1998</v>
      </c>
      <c r="D75" s="45"/>
      <c r="E75" s="45"/>
      <c r="F75" s="44">
        <v>1</v>
      </c>
      <c r="G75" s="44" t="s">
        <v>12</v>
      </c>
      <c r="H75" s="44" t="s">
        <v>90</v>
      </c>
      <c r="I75" s="44" t="s">
        <v>267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0</v>
      </c>
      <c r="T75" s="46">
        <v>0</v>
      </c>
      <c r="U75" s="46">
        <v>0</v>
      </c>
      <c r="V75" s="46">
        <v>0</v>
      </c>
      <c r="W75" s="46">
        <v>0</v>
      </c>
      <c r="X75" s="46">
        <v>0</v>
      </c>
      <c r="Y75" s="46">
        <v>0</v>
      </c>
      <c r="Z75" s="46">
        <v>0</v>
      </c>
      <c r="AA75" s="46">
        <v>0</v>
      </c>
      <c r="AB75" s="46">
        <v>0</v>
      </c>
      <c r="AC75" s="46">
        <v>0</v>
      </c>
      <c r="AD75" s="46">
        <v>0</v>
      </c>
      <c r="AE75" s="43"/>
      <c r="AF75" s="47"/>
      <c r="AG75" s="43"/>
      <c r="AH75" s="47"/>
      <c r="AI75" s="47"/>
    </row>
    <row r="76" spans="1:35" ht="45" x14ac:dyDescent="0.25">
      <c r="A76" s="36">
        <v>3</v>
      </c>
      <c r="B76" s="42" t="s">
        <v>328</v>
      </c>
      <c r="C76" s="42">
        <v>1971</v>
      </c>
      <c r="D76" s="38">
        <v>1988</v>
      </c>
      <c r="E76" s="38">
        <v>1971</v>
      </c>
      <c r="F76" s="42" t="s">
        <v>54</v>
      </c>
      <c r="G76" s="42" t="s">
        <v>12</v>
      </c>
      <c r="H76" s="42" t="s">
        <v>73</v>
      </c>
      <c r="I76" s="42" t="s">
        <v>74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36"/>
      <c r="AF76" s="40">
        <v>130.03999328613281</v>
      </c>
      <c r="AG76" s="36">
        <f t="shared" ref="AG76:AG78" si="55">SUM(J76:AE78)</f>
        <v>4</v>
      </c>
      <c r="AH76" s="40">
        <f t="shared" ref="AH76:AH78" si="56">AF76+AG76</f>
        <v>134.03999328613281</v>
      </c>
      <c r="AI76" s="40">
        <f t="shared" ref="AI76:AI78" si="57">IF( AND(ISNUMBER(AH$76),ISNUMBER(AH76)),(AH76-AH$76)/AH$76*100,"")</f>
        <v>0</v>
      </c>
    </row>
    <row r="77" spans="1:35" ht="45" x14ac:dyDescent="0.25">
      <c r="A77" s="37"/>
      <c r="B77" s="17" t="s">
        <v>387</v>
      </c>
      <c r="C77" s="17">
        <v>1984</v>
      </c>
      <c r="D77" s="39"/>
      <c r="E77" s="39"/>
      <c r="F77" s="17">
        <v>1</v>
      </c>
      <c r="G77" s="17" t="s">
        <v>12</v>
      </c>
      <c r="H77" s="17" t="s">
        <v>73</v>
      </c>
      <c r="I77" s="17" t="s">
        <v>74</v>
      </c>
      <c r="J77" s="5">
        <v>0</v>
      </c>
      <c r="K77" s="5">
        <v>0</v>
      </c>
      <c r="L77" s="5">
        <v>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2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37"/>
      <c r="AF77" s="41"/>
      <c r="AG77" s="37"/>
      <c r="AH77" s="41"/>
      <c r="AI77" s="41"/>
    </row>
    <row r="78" spans="1:35" ht="30" x14ac:dyDescent="0.25">
      <c r="A78" s="43"/>
      <c r="B78" s="44" t="s">
        <v>124</v>
      </c>
      <c r="C78" s="44">
        <v>1988</v>
      </c>
      <c r="D78" s="45"/>
      <c r="E78" s="45"/>
      <c r="F78" s="44">
        <v>1</v>
      </c>
      <c r="G78" s="44" t="s">
        <v>12</v>
      </c>
      <c r="H78" s="44" t="s">
        <v>121</v>
      </c>
      <c r="I78" s="44" t="s">
        <v>122</v>
      </c>
      <c r="J78" s="46">
        <v>0</v>
      </c>
      <c r="K78" s="46">
        <v>0</v>
      </c>
      <c r="L78" s="46">
        <v>0</v>
      </c>
      <c r="M78" s="46">
        <v>0</v>
      </c>
      <c r="N78" s="46">
        <v>0</v>
      </c>
      <c r="O78" s="46">
        <v>0</v>
      </c>
      <c r="P78" s="46">
        <v>0</v>
      </c>
      <c r="Q78" s="46">
        <v>0</v>
      </c>
      <c r="R78" s="46">
        <v>0</v>
      </c>
      <c r="S78" s="46">
        <v>0</v>
      </c>
      <c r="T78" s="46">
        <v>0</v>
      </c>
      <c r="U78" s="46">
        <v>0</v>
      </c>
      <c r="V78" s="46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3"/>
      <c r="AF78" s="47"/>
      <c r="AG78" s="43"/>
      <c r="AH78" s="47"/>
      <c r="AI78" s="47"/>
    </row>
    <row r="79" spans="1:35" x14ac:dyDescent="0.25">
      <c r="A79" s="36">
        <v>4</v>
      </c>
      <c r="B79" s="42" t="s">
        <v>247</v>
      </c>
      <c r="C79" s="42">
        <v>1994</v>
      </c>
      <c r="D79" s="38">
        <v>2005</v>
      </c>
      <c r="E79" s="38">
        <v>1994</v>
      </c>
      <c r="F79" s="42" t="s">
        <v>11</v>
      </c>
      <c r="G79" s="42" t="s">
        <v>12</v>
      </c>
      <c r="H79" s="42" t="s">
        <v>13</v>
      </c>
      <c r="I79" s="42" t="s">
        <v>248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36"/>
      <c r="AF79" s="40">
        <v>137.72000122070312</v>
      </c>
      <c r="AG79" s="36">
        <f t="shared" ref="AG79:AG81" si="58">SUM(J79:AE81)</f>
        <v>2</v>
      </c>
      <c r="AH79" s="40">
        <f t="shared" ref="AH79:AH81" si="59">AF79+AG79</f>
        <v>139.72000122070312</v>
      </c>
      <c r="AI79" s="40">
        <f t="shared" ref="AI79:AI81" si="60">IF( AND(ISNUMBER(AH$79),ISNUMBER(AH79)),(AH79-AH$79)/AH$79*100,"")</f>
        <v>0</v>
      </c>
    </row>
    <row r="80" spans="1:35" ht="75" x14ac:dyDescent="0.25">
      <c r="A80" s="37"/>
      <c r="B80" s="17" t="s">
        <v>285</v>
      </c>
      <c r="C80" s="17">
        <v>2005</v>
      </c>
      <c r="D80" s="39"/>
      <c r="E80" s="39"/>
      <c r="F80" s="17">
        <v>2</v>
      </c>
      <c r="G80" s="17" t="s">
        <v>12</v>
      </c>
      <c r="H80" s="17" t="s">
        <v>282</v>
      </c>
      <c r="I80" s="17" t="s">
        <v>286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7"/>
      <c r="AF80" s="41"/>
      <c r="AG80" s="37"/>
      <c r="AH80" s="41"/>
      <c r="AI80" s="41"/>
    </row>
    <row r="81" spans="1:35" ht="45" x14ac:dyDescent="0.25">
      <c r="A81" s="43"/>
      <c r="B81" s="44" t="s">
        <v>170</v>
      </c>
      <c r="C81" s="44">
        <v>1997</v>
      </c>
      <c r="D81" s="45"/>
      <c r="E81" s="45"/>
      <c r="F81" s="44" t="s">
        <v>77</v>
      </c>
      <c r="G81" s="44" t="s">
        <v>12</v>
      </c>
      <c r="H81" s="44" t="s">
        <v>78</v>
      </c>
      <c r="I81" s="44" t="s">
        <v>79</v>
      </c>
      <c r="J81" s="46">
        <v>2</v>
      </c>
      <c r="K81" s="46">
        <v>0</v>
      </c>
      <c r="L81" s="46">
        <v>0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0</v>
      </c>
      <c r="U81" s="46">
        <v>0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>
        <v>0</v>
      </c>
      <c r="AB81" s="46">
        <v>0</v>
      </c>
      <c r="AC81" s="46">
        <v>0</v>
      </c>
      <c r="AD81" s="46">
        <v>0</v>
      </c>
      <c r="AE81" s="43"/>
      <c r="AF81" s="47"/>
      <c r="AG81" s="43"/>
      <c r="AH81" s="47"/>
      <c r="AI81" s="47"/>
    </row>
    <row r="82" spans="1:35" ht="45" x14ac:dyDescent="0.25">
      <c r="A82" s="36">
        <v>5</v>
      </c>
      <c r="B82" s="42" t="s">
        <v>63</v>
      </c>
      <c r="C82" s="42">
        <v>2001</v>
      </c>
      <c r="D82" s="38">
        <v>2003</v>
      </c>
      <c r="E82" s="38">
        <v>2001</v>
      </c>
      <c r="F82" s="42">
        <v>2</v>
      </c>
      <c r="G82" s="42" t="s">
        <v>18</v>
      </c>
      <c r="H82" s="42" t="s">
        <v>19</v>
      </c>
      <c r="I82" s="42" t="s">
        <v>20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36"/>
      <c r="AF82" s="40">
        <v>172.49000549316406</v>
      </c>
      <c r="AG82" s="36">
        <f t="shared" ref="AG82:AG84" si="61">SUM(J82:AE84)</f>
        <v>8</v>
      </c>
      <c r="AH82" s="40">
        <f t="shared" ref="AH82:AH84" si="62">AF82+AG82</f>
        <v>180.49000549316406</v>
      </c>
      <c r="AI82" s="40">
        <f t="shared" ref="AI82:AI84" si="63">IF( AND(ISNUMBER(AH$82),ISNUMBER(AH82)),(AH82-AH$82)/AH$82*100,"")</f>
        <v>0</v>
      </c>
    </row>
    <row r="83" spans="1:35" ht="45" x14ac:dyDescent="0.25">
      <c r="A83" s="37"/>
      <c r="B83" s="17" t="s">
        <v>166</v>
      </c>
      <c r="C83" s="17">
        <v>2001</v>
      </c>
      <c r="D83" s="39"/>
      <c r="E83" s="39"/>
      <c r="F83" s="17">
        <v>3</v>
      </c>
      <c r="G83" s="17" t="s">
        <v>18</v>
      </c>
      <c r="H83" s="17" t="s">
        <v>19</v>
      </c>
      <c r="I83" s="17" t="s">
        <v>20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2</v>
      </c>
      <c r="S83" s="5">
        <v>0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0</v>
      </c>
      <c r="Z83" s="5">
        <v>2</v>
      </c>
      <c r="AA83" s="5">
        <v>0</v>
      </c>
      <c r="AB83" s="5">
        <v>0</v>
      </c>
      <c r="AC83" s="5">
        <v>0</v>
      </c>
      <c r="AD83" s="5">
        <v>2</v>
      </c>
      <c r="AE83" s="37"/>
      <c r="AF83" s="41"/>
      <c r="AG83" s="37"/>
      <c r="AH83" s="41"/>
      <c r="AI83" s="41"/>
    </row>
    <row r="84" spans="1:35" ht="45" x14ac:dyDescent="0.25">
      <c r="A84" s="43"/>
      <c r="B84" s="44" t="s">
        <v>257</v>
      </c>
      <c r="C84" s="44">
        <v>2003</v>
      </c>
      <c r="D84" s="45"/>
      <c r="E84" s="45"/>
      <c r="F84" s="44">
        <v>2</v>
      </c>
      <c r="G84" s="44" t="s">
        <v>18</v>
      </c>
      <c r="H84" s="44" t="s">
        <v>19</v>
      </c>
      <c r="I84" s="44" t="s">
        <v>20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46">
        <v>0</v>
      </c>
      <c r="U84" s="46">
        <v>0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>
        <v>0</v>
      </c>
      <c r="AB84" s="46">
        <v>0</v>
      </c>
      <c r="AC84" s="46">
        <v>0</v>
      </c>
      <c r="AD84" s="46">
        <v>0</v>
      </c>
      <c r="AE84" s="43"/>
      <c r="AF84" s="47"/>
      <c r="AG84" s="43"/>
      <c r="AH84" s="47"/>
      <c r="AI84" s="47"/>
    </row>
    <row r="85" spans="1:35" ht="30" x14ac:dyDescent="0.25">
      <c r="A85" s="36">
        <v>6</v>
      </c>
      <c r="B85" s="42" t="s">
        <v>207</v>
      </c>
      <c r="C85" s="42">
        <v>1997</v>
      </c>
      <c r="D85" s="38">
        <v>2007</v>
      </c>
      <c r="E85" s="38">
        <v>1997</v>
      </c>
      <c r="F85" s="42" t="s">
        <v>11</v>
      </c>
      <c r="G85" s="42" t="s">
        <v>12</v>
      </c>
      <c r="H85" s="42" t="s">
        <v>208</v>
      </c>
      <c r="I85" s="42" t="s">
        <v>36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36"/>
      <c r="AF85" s="40">
        <v>178.80000305175781</v>
      </c>
      <c r="AG85" s="36">
        <f t="shared" ref="AG85:AG87" si="64">SUM(J85:AE87)</f>
        <v>0</v>
      </c>
      <c r="AH85" s="40">
        <f t="shared" ref="AH85:AH87" si="65">AF85+AG85</f>
        <v>178.80000305175781</v>
      </c>
      <c r="AI85" s="40">
        <f t="shared" ref="AI85:AI87" si="66">IF( AND(ISNUMBER(AH$85),ISNUMBER(AH85)),(AH85-AH$85)/AH$85*100,"")</f>
        <v>0</v>
      </c>
    </row>
    <row r="86" spans="1:35" ht="30" x14ac:dyDescent="0.25">
      <c r="A86" s="37"/>
      <c r="B86" s="17" t="s">
        <v>207</v>
      </c>
      <c r="C86" s="17">
        <v>1997</v>
      </c>
      <c r="D86" s="39"/>
      <c r="E86" s="39"/>
      <c r="F86" s="17" t="s">
        <v>11</v>
      </c>
      <c r="G86" s="17" t="s">
        <v>12</v>
      </c>
      <c r="H86" s="17" t="s">
        <v>208</v>
      </c>
      <c r="I86" s="17" t="s">
        <v>36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37"/>
      <c r="AF86" s="41"/>
      <c r="AG86" s="37"/>
      <c r="AH86" s="41"/>
      <c r="AI86" s="41"/>
    </row>
    <row r="87" spans="1:35" ht="60" x14ac:dyDescent="0.25">
      <c r="A87" s="37"/>
      <c r="B87" s="44" t="s">
        <v>83</v>
      </c>
      <c r="C87" s="44">
        <v>2007</v>
      </c>
      <c r="D87" s="39"/>
      <c r="E87" s="39"/>
      <c r="F87" s="44" t="s">
        <v>84</v>
      </c>
      <c r="G87" s="44" t="s">
        <v>12</v>
      </c>
      <c r="H87" s="44" t="s">
        <v>78</v>
      </c>
      <c r="I87" s="44" t="s">
        <v>85</v>
      </c>
      <c r="J87" s="46">
        <v>0</v>
      </c>
      <c r="K87" s="46">
        <v>0</v>
      </c>
      <c r="L87" s="46">
        <v>0</v>
      </c>
      <c r="M87" s="46">
        <v>0</v>
      </c>
      <c r="N87" s="46">
        <v>0</v>
      </c>
      <c r="O87" s="46">
        <v>0</v>
      </c>
      <c r="P87" s="46">
        <v>0</v>
      </c>
      <c r="Q87" s="46">
        <v>0</v>
      </c>
      <c r="R87" s="46">
        <v>0</v>
      </c>
      <c r="S87" s="46">
        <v>0</v>
      </c>
      <c r="T87" s="46">
        <v>0</v>
      </c>
      <c r="U87" s="46">
        <v>0</v>
      </c>
      <c r="V87" s="46">
        <v>0</v>
      </c>
      <c r="W87" s="46">
        <v>0</v>
      </c>
      <c r="X87" s="46">
        <v>0</v>
      </c>
      <c r="Y87" s="46">
        <v>0</v>
      </c>
      <c r="Z87" s="46">
        <v>0</v>
      </c>
      <c r="AA87" s="46">
        <v>0</v>
      </c>
      <c r="AB87" s="46">
        <v>0</v>
      </c>
      <c r="AC87" s="46">
        <v>0</v>
      </c>
      <c r="AD87" s="46">
        <v>0</v>
      </c>
      <c r="AE87" s="37"/>
      <c r="AF87" s="41"/>
      <c r="AG87" s="37"/>
      <c r="AH87" s="41"/>
      <c r="AI87" s="41"/>
    </row>
    <row r="88" spans="1:35" ht="60" x14ac:dyDescent="0.25">
      <c r="A88" s="43"/>
      <c r="B88" s="48" t="s">
        <v>115</v>
      </c>
      <c r="C88" s="48">
        <v>2003</v>
      </c>
      <c r="D88" s="45"/>
      <c r="E88" s="45"/>
      <c r="F88" s="48" t="s">
        <v>116</v>
      </c>
      <c r="G88" s="48" t="s">
        <v>12</v>
      </c>
      <c r="H88" s="48" t="s">
        <v>78</v>
      </c>
      <c r="I88" s="48" t="s">
        <v>85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</v>
      </c>
      <c r="P88" s="11">
        <v>0</v>
      </c>
      <c r="Q88" s="11">
        <v>0</v>
      </c>
      <c r="R88" s="11">
        <v>2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2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43"/>
      <c r="AF88" s="47"/>
      <c r="AG88" s="43"/>
      <c r="AH88" s="47"/>
      <c r="AI88" s="47"/>
    </row>
    <row r="89" spans="1:35" ht="30" x14ac:dyDescent="0.25">
      <c r="A89" s="36">
        <v>7</v>
      </c>
      <c r="B89" s="42" t="s">
        <v>372</v>
      </c>
      <c r="C89" s="42">
        <v>2006</v>
      </c>
      <c r="D89" s="38">
        <v>2006</v>
      </c>
      <c r="E89" s="38">
        <v>2005</v>
      </c>
      <c r="F89" s="42" t="s">
        <v>84</v>
      </c>
      <c r="G89" s="42" t="s">
        <v>12</v>
      </c>
      <c r="H89" s="42" t="s">
        <v>90</v>
      </c>
      <c r="I89" s="42" t="s">
        <v>548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2</v>
      </c>
      <c r="S89" s="2">
        <v>2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2</v>
      </c>
      <c r="AC89" s="2">
        <v>0</v>
      </c>
      <c r="AD89" s="2">
        <v>0</v>
      </c>
      <c r="AE89" s="36"/>
      <c r="AF89" s="40">
        <v>197.88999938964844</v>
      </c>
      <c r="AG89" s="36">
        <f t="shared" ref="AG89:AG91" si="67">SUM(J89:AE91)</f>
        <v>320</v>
      </c>
      <c r="AH89" s="40">
        <f t="shared" ref="AH89:AH91" si="68">AF89+AG89</f>
        <v>517.88999938964844</v>
      </c>
      <c r="AI89" s="40">
        <f t="shared" ref="AI89:AI91" si="69">IF( AND(ISNUMBER(AH$89),ISNUMBER(AH89)),(AH89-AH$89)/AH$89*100,"")</f>
        <v>0</v>
      </c>
    </row>
    <row r="90" spans="1:35" ht="45" x14ac:dyDescent="0.25">
      <c r="A90" s="37"/>
      <c r="B90" s="17" t="s">
        <v>201</v>
      </c>
      <c r="C90" s="17">
        <v>2005</v>
      </c>
      <c r="D90" s="39"/>
      <c r="E90" s="39"/>
      <c r="F90" s="17" t="s">
        <v>11</v>
      </c>
      <c r="G90" s="17" t="s">
        <v>12</v>
      </c>
      <c r="H90" s="17" t="s">
        <v>90</v>
      </c>
      <c r="I90" s="17" t="s">
        <v>543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2</v>
      </c>
      <c r="V90" s="5">
        <v>0</v>
      </c>
      <c r="W90" s="5">
        <v>2</v>
      </c>
      <c r="X90" s="5">
        <v>50</v>
      </c>
      <c r="Y90" s="5">
        <v>2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37"/>
      <c r="AF90" s="41"/>
      <c r="AG90" s="37"/>
      <c r="AH90" s="41"/>
      <c r="AI90" s="41"/>
    </row>
    <row r="91" spans="1:35" x14ac:dyDescent="0.25">
      <c r="A91" s="43"/>
      <c r="B91" s="49" t="s">
        <v>198</v>
      </c>
      <c r="C91" s="49">
        <v>2005</v>
      </c>
      <c r="D91" s="45"/>
      <c r="E91" s="45"/>
      <c r="F91" s="49" t="s">
        <v>11</v>
      </c>
      <c r="G91" s="49" t="s">
        <v>12</v>
      </c>
      <c r="H91" s="49" t="s">
        <v>90</v>
      </c>
      <c r="I91" s="49" t="s">
        <v>543</v>
      </c>
      <c r="J91" s="49">
        <v>0</v>
      </c>
      <c r="K91" s="49">
        <v>2</v>
      </c>
      <c r="L91" s="49">
        <v>2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>
        <v>0</v>
      </c>
      <c r="T91" s="49">
        <v>0</v>
      </c>
      <c r="U91" s="49">
        <v>50</v>
      </c>
      <c r="V91" s="49">
        <v>2</v>
      </c>
      <c r="W91" s="49">
        <v>2</v>
      </c>
      <c r="X91" s="49">
        <v>0</v>
      </c>
      <c r="Y91" s="49">
        <v>0</v>
      </c>
      <c r="Z91" s="49">
        <v>0</v>
      </c>
      <c r="AA91" s="49">
        <v>50</v>
      </c>
      <c r="AB91" s="49">
        <v>50</v>
      </c>
      <c r="AC91" s="49">
        <v>50</v>
      </c>
      <c r="AD91" s="49">
        <v>50</v>
      </c>
      <c r="AE91" s="43"/>
      <c r="AF91" s="47"/>
      <c r="AG91" s="43"/>
      <c r="AH91" s="47"/>
      <c r="AI91" s="47"/>
    </row>
    <row r="93" spans="1:35" ht="18.75" x14ac:dyDescent="0.25">
      <c r="A93" s="21" t="s">
        <v>885</v>
      </c>
      <c r="B93" s="21"/>
      <c r="C93" s="21"/>
      <c r="D93" s="21"/>
      <c r="E93" s="21"/>
      <c r="F93" s="21"/>
      <c r="G93" s="21"/>
      <c r="H93" s="21"/>
      <c r="I93" s="21"/>
      <c r="J93" s="21"/>
    </row>
    <row r="94" spans="1:35" x14ac:dyDescent="0.25">
      <c r="A94" s="26" t="s">
        <v>830</v>
      </c>
      <c r="B94" s="26" t="s">
        <v>1</v>
      </c>
      <c r="C94" s="26" t="s">
        <v>2</v>
      </c>
      <c r="D94" s="26" t="s">
        <v>441</v>
      </c>
      <c r="E94" s="26" t="s">
        <v>442</v>
      </c>
      <c r="F94" s="26" t="s">
        <v>3</v>
      </c>
      <c r="G94" s="26" t="s">
        <v>4</v>
      </c>
      <c r="H94" s="26" t="s">
        <v>5</v>
      </c>
      <c r="I94" s="26" t="s">
        <v>6</v>
      </c>
      <c r="J94" s="26">
        <v>1</v>
      </c>
      <c r="K94" s="26">
        <v>2</v>
      </c>
      <c r="L94" s="26">
        <v>3</v>
      </c>
      <c r="M94" s="26">
        <v>4</v>
      </c>
      <c r="N94" s="26">
        <v>5</v>
      </c>
      <c r="O94" s="26">
        <v>6</v>
      </c>
      <c r="P94" s="26">
        <v>7</v>
      </c>
      <c r="Q94" s="26">
        <v>8</v>
      </c>
      <c r="R94" s="26">
        <v>9</v>
      </c>
      <c r="S94" s="26">
        <v>10</v>
      </c>
      <c r="T94" s="26">
        <v>11</v>
      </c>
      <c r="U94" s="26">
        <v>12</v>
      </c>
      <c r="V94" s="26">
        <v>13</v>
      </c>
      <c r="W94" s="26">
        <v>14</v>
      </c>
      <c r="X94" s="26">
        <v>15</v>
      </c>
      <c r="Y94" s="26">
        <v>16</v>
      </c>
      <c r="Z94" s="26">
        <v>17</v>
      </c>
      <c r="AA94" s="26">
        <v>18</v>
      </c>
      <c r="AB94" s="26">
        <v>19</v>
      </c>
      <c r="AC94" s="26">
        <v>20</v>
      </c>
      <c r="AD94" s="26">
        <v>21</v>
      </c>
      <c r="AE94" s="26" t="s">
        <v>1076</v>
      </c>
      <c r="AF94" s="26" t="s">
        <v>833</v>
      </c>
      <c r="AG94" s="26" t="s">
        <v>834</v>
      </c>
      <c r="AH94" s="26" t="s">
        <v>835</v>
      </c>
      <c r="AI94" s="26" t="s">
        <v>838</v>
      </c>
    </row>
    <row r="95" spans="1:35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</row>
    <row r="96" spans="1:35" ht="30" x14ac:dyDescent="0.25">
      <c r="A96" s="36">
        <v>1</v>
      </c>
      <c r="B96" s="33" t="s">
        <v>367</v>
      </c>
      <c r="C96" s="33">
        <v>1985</v>
      </c>
      <c r="D96" s="38">
        <v>1990</v>
      </c>
      <c r="E96" s="38">
        <v>1985</v>
      </c>
      <c r="F96" s="33" t="s">
        <v>77</v>
      </c>
      <c r="G96" s="33" t="s">
        <v>12</v>
      </c>
      <c r="H96" s="33" t="s">
        <v>368</v>
      </c>
      <c r="I96" s="33" t="s">
        <v>56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2</v>
      </c>
      <c r="AC96" s="32">
        <v>0</v>
      </c>
      <c r="AD96" s="32">
        <v>0</v>
      </c>
      <c r="AE96" s="36"/>
      <c r="AF96" s="40">
        <v>111.63999938964844</v>
      </c>
      <c r="AG96" s="36">
        <f t="shared" ref="AG96:AG98" si="70">SUM(J96:AE98)</f>
        <v>2</v>
      </c>
      <c r="AH96" s="40">
        <f t="shared" ref="AH96:AH98" si="71">AF96+AG96</f>
        <v>113.63999938964844</v>
      </c>
      <c r="AI96" s="40">
        <f t="shared" ref="AI96:AI98" si="72">IF( AND(ISNUMBER(AH$96),ISNUMBER(AH96)),(AH96-AH$96)/AH$96*100,"")</f>
        <v>0</v>
      </c>
    </row>
    <row r="97" spans="1:35" ht="30" x14ac:dyDescent="0.25">
      <c r="A97" s="37"/>
      <c r="B97" s="17" t="s">
        <v>382</v>
      </c>
      <c r="C97" s="17">
        <v>1990</v>
      </c>
      <c r="D97" s="39"/>
      <c r="E97" s="39"/>
      <c r="F97" s="17" t="s">
        <v>54</v>
      </c>
      <c r="G97" s="17" t="s">
        <v>12</v>
      </c>
      <c r="H97" s="17" t="s">
        <v>379</v>
      </c>
      <c r="I97" s="17" t="s">
        <v>383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37"/>
      <c r="AF97" s="41"/>
      <c r="AG97" s="37"/>
      <c r="AH97" s="41"/>
      <c r="AI97" s="41"/>
    </row>
    <row r="98" spans="1:35" ht="30" x14ac:dyDescent="0.25">
      <c r="A98" s="43"/>
      <c r="B98" s="44" t="s">
        <v>378</v>
      </c>
      <c r="C98" s="44">
        <v>1990</v>
      </c>
      <c r="D98" s="45"/>
      <c r="E98" s="45"/>
      <c r="F98" s="44" t="s">
        <v>54</v>
      </c>
      <c r="G98" s="44" t="s">
        <v>12</v>
      </c>
      <c r="H98" s="44" t="s">
        <v>379</v>
      </c>
      <c r="I98" s="44" t="s">
        <v>380</v>
      </c>
      <c r="J98" s="46">
        <v>0</v>
      </c>
      <c r="K98" s="46">
        <v>0</v>
      </c>
      <c r="L98" s="46">
        <v>0</v>
      </c>
      <c r="M98" s="46">
        <v>0</v>
      </c>
      <c r="N98" s="46">
        <v>0</v>
      </c>
      <c r="O98" s="46">
        <v>0</v>
      </c>
      <c r="P98" s="46">
        <v>0</v>
      </c>
      <c r="Q98" s="46">
        <v>0</v>
      </c>
      <c r="R98" s="46">
        <v>0</v>
      </c>
      <c r="S98" s="46">
        <v>0</v>
      </c>
      <c r="T98" s="46">
        <v>0</v>
      </c>
      <c r="U98" s="46">
        <v>0</v>
      </c>
      <c r="V98" s="46">
        <v>0</v>
      </c>
      <c r="W98" s="46">
        <v>0</v>
      </c>
      <c r="X98" s="46">
        <v>0</v>
      </c>
      <c r="Y98" s="46">
        <v>0</v>
      </c>
      <c r="Z98" s="46">
        <v>0</v>
      </c>
      <c r="AA98" s="46">
        <v>0</v>
      </c>
      <c r="AB98" s="46">
        <v>0</v>
      </c>
      <c r="AC98" s="46">
        <v>0</v>
      </c>
      <c r="AD98" s="46">
        <v>0</v>
      </c>
      <c r="AE98" s="43"/>
      <c r="AF98" s="47"/>
      <c r="AG98" s="43"/>
      <c r="AH98" s="47"/>
      <c r="AI98" s="47"/>
    </row>
    <row r="99" spans="1:35" ht="30" x14ac:dyDescent="0.25">
      <c r="A99" s="36">
        <v>2</v>
      </c>
      <c r="B99" s="42" t="s">
        <v>174</v>
      </c>
      <c r="C99" s="42">
        <v>2000</v>
      </c>
      <c r="D99" s="38">
        <v>2000</v>
      </c>
      <c r="E99" s="38">
        <v>1999</v>
      </c>
      <c r="F99" s="42" t="s">
        <v>77</v>
      </c>
      <c r="G99" s="42" t="s">
        <v>12</v>
      </c>
      <c r="H99" s="42" t="s">
        <v>90</v>
      </c>
      <c r="I99" s="42" t="s">
        <v>91</v>
      </c>
      <c r="J99" s="2">
        <v>0</v>
      </c>
      <c r="K99" s="2">
        <v>2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36"/>
      <c r="AF99" s="40">
        <v>113.63999938964844</v>
      </c>
      <c r="AG99" s="36">
        <f t="shared" ref="AG99:AG101" si="73">SUM(J99:AE101)</f>
        <v>6</v>
      </c>
      <c r="AH99" s="40">
        <f t="shared" ref="AH99:AH101" si="74">AF99+AG99</f>
        <v>119.63999938964844</v>
      </c>
      <c r="AI99" s="40">
        <f t="shared" ref="AI99:AI101" si="75">IF( AND(ISNUMBER(AH$99),ISNUMBER(AH99)),(AH99-AH$99)/AH$99*100,"")</f>
        <v>0</v>
      </c>
    </row>
    <row r="100" spans="1:35" ht="30" x14ac:dyDescent="0.25">
      <c r="A100" s="37"/>
      <c r="B100" s="17" t="s">
        <v>89</v>
      </c>
      <c r="C100" s="17">
        <v>1999</v>
      </c>
      <c r="D100" s="39"/>
      <c r="E100" s="39"/>
      <c r="F100" s="17" t="s">
        <v>77</v>
      </c>
      <c r="G100" s="17" t="s">
        <v>12</v>
      </c>
      <c r="H100" s="17" t="s">
        <v>90</v>
      </c>
      <c r="I100" s="17" t="s">
        <v>91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2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37"/>
      <c r="AF100" s="41"/>
      <c r="AG100" s="37"/>
      <c r="AH100" s="41"/>
      <c r="AI100" s="41"/>
    </row>
    <row r="101" spans="1:35" ht="30" x14ac:dyDescent="0.25">
      <c r="A101" s="43"/>
      <c r="B101" s="44" t="s">
        <v>196</v>
      </c>
      <c r="C101" s="44">
        <v>2000</v>
      </c>
      <c r="D101" s="45"/>
      <c r="E101" s="45"/>
      <c r="F101" s="44" t="s">
        <v>77</v>
      </c>
      <c r="G101" s="44" t="s">
        <v>12</v>
      </c>
      <c r="H101" s="44" t="s">
        <v>90</v>
      </c>
      <c r="I101" s="44" t="s">
        <v>91</v>
      </c>
      <c r="J101" s="46">
        <v>0</v>
      </c>
      <c r="K101" s="46">
        <v>2</v>
      </c>
      <c r="L101" s="46">
        <v>0</v>
      </c>
      <c r="M101" s="46">
        <v>0</v>
      </c>
      <c r="N101" s="46">
        <v>0</v>
      </c>
      <c r="O101" s="46">
        <v>0</v>
      </c>
      <c r="P101" s="46">
        <v>0</v>
      </c>
      <c r="Q101" s="46">
        <v>0</v>
      </c>
      <c r="R101" s="46">
        <v>0</v>
      </c>
      <c r="S101" s="46">
        <v>0</v>
      </c>
      <c r="T101" s="46">
        <v>0</v>
      </c>
      <c r="U101" s="46">
        <v>0</v>
      </c>
      <c r="V101" s="46">
        <v>0</v>
      </c>
      <c r="W101" s="46">
        <v>0</v>
      </c>
      <c r="X101" s="46">
        <v>0</v>
      </c>
      <c r="Y101" s="46">
        <v>0</v>
      </c>
      <c r="Z101" s="46">
        <v>0</v>
      </c>
      <c r="AA101" s="46">
        <v>0</v>
      </c>
      <c r="AB101" s="46">
        <v>0</v>
      </c>
      <c r="AC101" s="46">
        <v>0</v>
      </c>
      <c r="AD101" s="46">
        <v>0</v>
      </c>
      <c r="AE101" s="43"/>
      <c r="AF101" s="47"/>
      <c r="AG101" s="43"/>
      <c r="AH101" s="47"/>
      <c r="AI101" s="47"/>
    </row>
    <row r="102" spans="1:35" ht="45" x14ac:dyDescent="0.25">
      <c r="A102" s="36">
        <v>3</v>
      </c>
      <c r="B102" s="42" t="s">
        <v>417</v>
      </c>
      <c r="C102" s="42">
        <v>1989</v>
      </c>
      <c r="D102" s="38">
        <v>1989</v>
      </c>
      <c r="E102" s="38">
        <v>1986</v>
      </c>
      <c r="F102" s="42">
        <v>1</v>
      </c>
      <c r="G102" s="42" t="s">
        <v>41</v>
      </c>
      <c r="H102" s="42" t="s">
        <v>204</v>
      </c>
      <c r="I102" s="42" t="s">
        <v>205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s="36"/>
      <c r="AF102" s="40">
        <v>127.43000030517578</v>
      </c>
      <c r="AG102" s="36">
        <f t="shared" ref="AG102:AG104" si="76">SUM(J102:AE104)</f>
        <v>0</v>
      </c>
      <c r="AH102" s="40">
        <f t="shared" ref="AH102:AH104" si="77">AF102+AG102</f>
        <v>127.43000030517578</v>
      </c>
      <c r="AI102" s="40">
        <f t="shared" ref="AI102:AI104" si="78">IF( AND(ISNUMBER(AH$102),ISNUMBER(AH102)),(AH102-AH$102)/AH$102*100,"")</f>
        <v>0</v>
      </c>
    </row>
    <row r="103" spans="1:35" ht="30" x14ac:dyDescent="0.25">
      <c r="A103" s="37"/>
      <c r="B103" s="17" t="s">
        <v>126</v>
      </c>
      <c r="C103" s="17">
        <v>1986</v>
      </c>
      <c r="D103" s="39"/>
      <c r="E103" s="39"/>
      <c r="F103" s="17" t="s">
        <v>77</v>
      </c>
      <c r="G103" s="17" t="s">
        <v>12</v>
      </c>
      <c r="H103" s="17" t="s">
        <v>121</v>
      </c>
      <c r="I103" s="17" t="s">
        <v>127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37"/>
      <c r="AF103" s="41"/>
      <c r="AG103" s="37"/>
      <c r="AH103" s="41"/>
      <c r="AI103" s="41"/>
    </row>
    <row r="104" spans="1:35" ht="30" x14ac:dyDescent="0.25">
      <c r="A104" s="43"/>
      <c r="B104" s="44" t="s">
        <v>120</v>
      </c>
      <c r="C104" s="44">
        <v>1988</v>
      </c>
      <c r="D104" s="45"/>
      <c r="E104" s="45"/>
      <c r="F104" s="44">
        <v>2</v>
      </c>
      <c r="G104" s="44" t="s">
        <v>12</v>
      </c>
      <c r="H104" s="44" t="s">
        <v>121</v>
      </c>
      <c r="I104" s="44" t="s">
        <v>122</v>
      </c>
      <c r="J104" s="46">
        <v>0</v>
      </c>
      <c r="K104" s="46">
        <v>0</v>
      </c>
      <c r="L104" s="46">
        <v>0</v>
      </c>
      <c r="M104" s="46">
        <v>0</v>
      </c>
      <c r="N104" s="46">
        <v>0</v>
      </c>
      <c r="O104" s="46">
        <v>0</v>
      </c>
      <c r="P104" s="46">
        <v>0</v>
      </c>
      <c r="Q104" s="46">
        <v>0</v>
      </c>
      <c r="R104" s="46">
        <v>0</v>
      </c>
      <c r="S104" s="46">
        <v>0</v>
      </c>
      <c r="T104" s="46">
        <v>0</v>
      </c>
      <c r="U104" s="46">
        <v>0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>
        <v>0</v>
      </c>
      <c r="AB104" s="46">
        <v>0</v>
      </c>
      <c r="AC104" s="46">
        <v>0</v>
      </c>
      <c r="AD104" s="46">
        <v>0</v>
      </c>
      <c r="AE104" s="43"/>
      <c r="AF104" s="47"/>
      <c r="AG104" s="43"/>
      <c r="AH104" s="47"/>
      <c r="AI104" s="47"/>
    </row>
    <row r="105" spans="1:35" ht="45" x14ac:dyDescent="0.25">
      <c r="A105" s="36">
        <v>4</v>
      </c>
      <c r="B105" s="42" t="s">
        <v>269</v>
      </c>
      <c r="C105" s="42">
        <v>2002</v>
      </c>
      <c r="D105" s="38">
        <v>2004</v>
      </c>
      <c r="E105" s="38">
        <v>2002</v>
      </c>
      <c r="F105" s="42">
        <v>1</v>
      </c>
      <c r="G105" s="42" t="s">
        <v>18</v>
      </c>
      <c r="H105" s="42" t="s">
        <v>19</v>
      </c>
      <c r="I105" s="42" t="s">
        <v>270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36"/>
      <c r="AF105" s="40">
        <v>160.82000732421875</v>
      </c>
      <c r="AG105" s="36">
        <f t="shared" ref="AG105:AG107" si="79">SUM(J105:AE107)</f>
        <v>2</v>
      </c>
      <c r="AH105" s="40">
        <f t="shared" ref="AH105:AH107" si="80">AF105+AG105</f>
        <v>162.82000732421875</v>
      </c>
      <c r="AI105" s="40">
        <f t="shared" ref="AI105:AI107" si="81">IF( AND(ISNUMBER(AH$105),ISNUMBER(AH105)),(AH105-AH$105)/AH$105*100,"")</f>
        <v>0</v>
      </c>
    </row>
    <row r="106" spans="1:35" ht="45" x14ac:dyDescent="0.25">
      <c r="A106" s="37"/>
      <c r="B106" s="17" t="s">
        <v>146</v>
      </c>
      <c r="C106" s="17">
        <v>2004</v>
      </c>
      <c r="D106" s="39"/>
      <c r="E106" s="39"/>
      <c r="F106" s="17">
        <v>3</v>
      </c>
      <c r="G106" s="17" t="s">
        <v>18</v>
      </c>
      <c r="H106" s="17" t="s">
        <v>19</v>
      </c>
      <c r="I106" s="17" t="s">
        <v>20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37"/>
      <c r="AF106" s="41"/>
      <c r="AG106" s="37"/>
      <c r="AH106" s="41"/>
      <c r="AI106" s="41"/>
    </row>
    <row r="107" spans="1:35" ht="45" x14ac:dyDescent="0.25">
      <c r="A107" s="43"/>
      <c r="B107" s="44" t="s">
        <v>16</v>
      </c>
      <c r="C107" s="44">
        <v>2004</v>
      </c>
      <c r="D107" s="45"/>
      <c r="E107" s="45"/>
      <c r="F107" s="44">
        <v>3</v>
      </c>
      <c r="G107" s="44" t="s">
        <v>18</v>
      </c>
      <c r="H107" s="44" t="s">
        <v>19</v>
      </c>
      <c r="I107" s="44" t="s">
        <v>20</v>
      </c>
      <c r="J107" s="46">
        <v>0</v>
      </c>
      <c r="K107" s="46">
        <v>0</v>
      </c>
      <c r="L107" s="46">
        <v>0</v>
      </c>
      <c r="M107" s="46">
        <v>0</v>
      </c>
      <c r="N107" s="46">
        <v>0</v>
      </c>
      <c r="O107" s="46">
        <v>0</v>
      </c>
      <c r="P107" s="46">
        <v>0</v>
      </c>
      <c r="Q107" s="46">
        <v>0</v>
      </c>
      <c r="R107" s="46">
        <v>0</v>
      </c>
      <c r="S107" s="46">
        <v>0</v>
      </c>
      <c r="T107" s="46">
        <v>2</v>
      </c>
      <c r="U107" s="46">
        <v>0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>
        <v>0</v>
      </c>
      <c r="AB107" s="46">
        <v>0</v>
      </c>
      <c r="AC107" s="46">
        <v>0</v>
      </c>
      <c r="AD107" s="46">
        <v>0</v>
      </c>
      <c r="AE107" s="43"/>
      <c r="AF107" s="47"/>
      <c r="AG107" s="43"/>
      <c r="AH107" s="47"/>
      <c r="AI107" s="47"/>
    </row>
    <row r="108" spans="1:35" x14ac:dyDescent="0.25">
      <c r="A108" s="36"/>
      <c r="B108" s="42" t="s">
        <v>105</v>
      </c>
      <c r="C108" s="42">
        <v>1995</v>
      </c>
      <c r="D108" s="38">
        <v>2000</v>
      </c>
      <c r="E108" s="38">
        <v>1995</v>
      </c>
      <c r="F108" s="42" t="s">
        <v>77</v>
      </c>
      <c r="G108" s="42" t="s">
        <v>12</v>
      </c>
      <c r="H108" s="42" t="s">
        <v>90</v>
      </c>
      <c r="I108" s="42" t="s">
        <v>106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36"/>
      <c r="AF108" s="40" t="s">
        <v>839</v>
      </c>
      <c r="AG108" s="36">
        <f t="shared" ref="AG108:AG110" si="82">SUM(J108:AE110)</f>
        <v>0</v>
      </c>
      <c r="AH108" s="40">
        <v>10050</v>
      </c>
      <c r="AI108" s="40">
        <f t="shared" ref="AI108:AI110" si="83">IF( AND(ISNUMBER(AH$108),ISNUMBER(AH108)),(AH108-AH$108)/AH$108*100,"")</f>
        <v>0</v>
      </c>
    </row>
    <row r="109" spans="1:35" ht="75" x14ac:dyDescent="0.25">
      <c r="A109" s="37"/>
      <c r="B109" s="17" t="s">
        <v>214</v>
      </c>
      <c r="C109" s="17">
        <v>2000</v>
      </c>
      <c r="D109" s="39"/>
      <c r="E109" s="39"/>
      <c r="F109" s="17" t="s">
        <v>77</v>
      </c>
      <c r="G109" s="17" t="s">
        <v>215</v>
      </c>
      <c r="H109" s="17" t="s">
        <v>216</v>
      </c>
      <c r="I109" s="17" t="s">
        <v>217</v>
      </c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37"/>
      <c r="AF109" s="41"/>
      <c r="AG109" s="37"/>
      <c r="AH109" s="41"/>
      <c r="AI109" s="41"/>
    </row>
    <row r="110" spans="1:35" ht="105" x14ac:dyDescent="0.25">
      <c r="A110" s="43"/>
      <c r="B110" s="44" t="s">
        <v>303</v>
      </c>
      <c r="C110" s="44">
        <v>2000</v>
      </c>
      <c r="D110" s="45"/>
      <c r="E110" s="45"/>
      <c r="F110" s="44" t="s">
        <v>77</v>
      </c>
      <c r="G110" s="44" t="s">
        <v>215</v>
      </c>
      <c r="H110" s="44" t="s">
        <v>304</v>
      </c>
      <c r="I110" s="44" t="s">
        <v>305</v>
      </c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3"/>
      <c r="AF110" s="47"/>
      <c r="AG110" s="43"/>
      <c r="AH110" s="47"/>
      <c r="AI110" s="47"/>
    </row>
    <row r="112" spans="1:35" ht="18.75" x14ac:dyDescent="0.25">
      <c r="A112" s="21" t="s">
        <v>886</v>
      </c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1:35" x14ac:dyDescent="0.25">
      <c r="A113" s="26" t="s">
        <v>830</v>
      </c>
      <c r="B113" s="26" t="s">
        <v>1</v>
      </c>
      <c r="C113" s="26" t="s">
        <v>2</v>
      </c>
      <c r="D113" s="26" t="s">
        <v>441</v>
      </c>
      <c r="E113" s="26" t="s">
        <v>442</v>
      </c>
      <c r="F113" s="26" t="s">
        <v>3</v>
      </c>
      <c r="G113" s="26" t="s">
        <v>4</v>
      </c>
      <c r="H113" s="26" t="s">
        <v>5</v>
      </c>
      <c r="I113" s="26" t="s">
        <v>6</v>
      </c>
      <c r="J113" s="26">
        <v>1</v>
      </c>
      <c r="K113" s="26">
        <v>2</v>
      </c>
      <c r="L113" s="26">
        <v>3</v>
      </c>
      <c r="M113" s="26">
        <v>4</v>
      </c>
      <c r="N113" s="26">
        <v>5</v>
      </c>
      <c r="O113" s="26">
        <v>6</v>
      </c>
      <c r="P113" s="26">
        <v>7</v>
      </c>
      <c r="Q113" s="26">
        <v>8</v>
      </c>
      <c r="R113" s="26">
        <v>9</v>
      </c>
      <c r="S113" s="26">
        <v>10</v>
      </c>
      <c r="T113" s="26">
        <v>11</v>
      </c>
      <c r="U113" s="26">
        <v>12</v>
      </c>
      <c r="V113" s="26">
        <v>13</v>
      </c>
      <c r="W113" s="26">
        <v>14</v>
      </c>
      <c r="X113" s="26">
        <v>15</v>
      </c>
      <c r="Y113" s="26">
        <v>16</v>
      </c>
      <c r="Z113" s="26">
        <v>17</v>
      </c>
      <c r="AA113" s="26">
        <v>18</v>
      </c>
      <c r="AB113" s="26">
        <v>19</v>
      </c>
      <c r="AC113" s="26">
        <v>20</v>
      </c>
      <c r="AD113" s="26">
        <v>21</v>
      </c>
      <c r="AE113" s="26" t="s">
        <v>1076</v>
      </c>
      <c r="AF113" s="26" t="s">
        <v>833</v>
      </c>
      <c r="AG113" s="26" t="s">
        <v>834</v>
      </c>
      <c r="AH113" s="26" t="s">
        <v>835</v>
      </c>
      <c r="AI113" s="26" t="s">
        <v>838</v>
      </c>
    </row>
    <row r="114" spans="1:35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</row>
    <row r="115" spans="1:35" ht="45" x14ac:dyDescent="0.25">
      <c r="A115" s="36">
        <v>1</v>
      </c>
      <c r="B115" s="33" t="s">
        <v>236</v>
      </c>
      <c r="C115" s="33">
        <v>2005</v>
      </c>
      <c r="D115" s="38">
        <v>2006</v>
      </c>
      <c r="E115" s="38">
        <v>1997</v>
      </c>
      <c r="F115" s="33">
        <v>2</v>
      </c>
      <c r="G115" s="33" t="s">
        <v>18</v>
      </c>
      <c r="H115" s="33" t="s">
        <v>19</v>
      </c>
      <c r="I115" s="33" t="s">
        <v>20</v>
      </c>
      <c r="J115" s="32">
        <v>0</v>
      </c>
      <c r="K115" s="32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0</v>
      </c>
      <c r="R115" s="32">
        <v>0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v>0</v>
      </c>
      <c r="AD115" s="32">
        <v>0</v>
      </c>
      <c r="AE115" s="36"/>
      <c r="AF115" s="40">
        <v>149.32000732421875</v>
      </c>
      <c r="AG115" s="36">
        <f t="shared" ref="AG115:AG117" si="84">SUM(J115:AE117)</f>
        <v>2</v>
      </c>
      <c r="AH115" s="40">
        <f t="shared" ref="AH115:AH117" si="85">AF115+AG115</f>
        <v>151.32000732421875</v>
      </c>
      <c r="AI115" s="40">
        <f t="shared" ref="AI115:AI117" si="86">IF( AND(ISNUMBER(AH$115),ISNUMBER(AH115)),(AH115-AH$115)/AH$115*100,"")</f>
        <v>0</v>
      </c>
    </row>
    <row r="116" spans="1:35" ht="45" x14ac:dyDescent="0.25">
      <c r="A116" s="37"/>
      <c r="B116" s="17" t="s">
        <v>203</v>
      </c>
      <c r="C116" s="17">
        <v>2006</v>
      </c>
      <c r="D116" s="39"/>
      <c r="E116" s="39"/>
      <c r="F116" s="17">
        <v>2</v>
      </c>
      <c r="G116" s="17" t="s">
        <v>41</v>
      </c>
      <c r="H116" s="17" t="s">
        <v>204</v>
      </c>
      <c r="I116" s="17" t="s">
        <v>205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37"/>
      <c r="AF116" s="41"/>
      <c r="AG116" s="37"/>
      <c r="AH116" s="41"/>
      <c r="AI116" s="41"/>
    </row>
    <row r="117" spans="1:35" ht="30" x14ac:dyDescent="0.25">
      <c r="A117" s="43"/>
      <c r="B117" s="44" t="s">
        <v>207</v>
      </c>
      <c r="C117" s="44">
        <v>1997</v>
      </c>
      <c r="D117" s="45"/>
      <c r="E117" s="45"/>
      <c r="F117" s="44" t="s">
        <v>11</v>
      </c>
      <c r="G117" s="44" t="s">
        <v>12</v>
      </c>
      <c r="H117" s="44" t="s">
        <v>208</v>
      </c>
      <c r="I117" s="44" t="s">
        <v>36</v>
      </c>
      <c r="J117" s="46">
        <v>0</v>
      </c>
      <c r="K117" s="46">
        <v>0</v>
      </c>
      <c r="L117" s="46">
        <v>0</v>
      </c>
      <c r="M117" s="46">
        <v>0</v>
      </c>
      <c r="N117" s="46">
        <v>2</v>
      </c>
      <c r="O117" s="46">
        <v>0</v>
      </c>
      <c r="P117" s="46">
        <v>0</v>
      </c>
      <c r="Q117" s="46">
        <v>0</v>
      </c>
      <c r="R117" s="46">
        <v>0</v>
      </c>
      <c r="S117" s="46">
        <v>0</v>
      </c>
      <c r="T117" s="46">
        <v>0</v>
      </c>
      <c r="U117" s="46">
        <v>0</v>
      </c>
      <c r="V117" s="46">
        <v>0</v>
      </c>
      <c r="W117" s="46">
        <v>0</v>
      </c>
      <c r="X117" s="46">
        <v>0</v>
      </c>
      <c r="Y117" s="46">
        <v>0</v>
      </c>
      <c r="Z117" s="46">
        <v>0</v>
      </c>
      <c r="AA117" s="46">
        <v>0</v>
      </c>
      <c r="AB117" s="46">
        <v>0</v>
      </c>
      <c r="AC117" s="46">
        <v>0</v>
      </c>
      <c r="AD117" s="46">
        <v>0</v>
      </c>
      <c r="AE117" s="43"/>
      <c r="AF117" s="47"/>
      <c r="AG117" s="43"/>
      <c r="AH117" s="47"/>
      <c r="AI117" s="47"/>
    </row>
    <row r="118" spans="1:35" ht="30" x14ac:dyDescent="0.25">
      <c r="A118" s="2"/>
      <c r="B118" s="42" t="s">
        <v>207</v>
      </c>
      <c r="C118" s="42">
        <v>1997</v>
      </c>
      <c r="D118" s="42"/>
      <c r="E118" s="42"/>
      <c r="F118" s="42" t="s">
        <v>11</v>
      </c>
      <c r="G118" s="42" t="s">
        <v>12</v>
      </c>
      <c r="H118" s="42" t="s">
        <v>208</v>
      </c>
      <c r="I118" s="42" t="s">
        <v>36</v>
      </c>
      <c r="J118" s="2">
        <v>0</v>
      </c>
      <c r="K118" s="2">
        <v>0</v>
      </c>
      <c r="L118" s="2">
        <v>0</v>
      </c>
      <c r="M118" s="2">
        <v>0</v>
      </c>
      <c r="N118" s="2">
        <v>2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/>
      <c r="AF118" s="2"/>
      <c r="AG118" s="2"/>
      <c r="AH118" s="2"/>
      <c r="AI118" s="2"/>
    </row>
    <row r="119" spans="1:35" ht="45" x14ac:dyDescent="0.25">
      <c r="A119" s="50">
        <v>2</v>
      </c>
      <c r="B119" s="17" t="s">
        <v>330</v>
      </c>
      <c r="C119" s="17">
        <v>1996</v>
      </c>
      <c r="D119" s="51">
        <v>2005</v>
      </c>
      <c r="E119" s="51">
        <v>1996</v>
      </c>
      <c r="F119" s="17" t="s">
        <v>77</v>
      </c>
      <c r="G119" s="17" t="s">
        <v>12</v>
      </c>
      <c r="H119" s="17" t="s">
        <v>331</v>
      </c>
      <c r="I119" s="17" t="s">
        <v>79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0"/>
      <c r="AF119" s="52">
        <v>172.89999389648437</v>
      </c>
      <c r="AG119" s="50">
        <f t="shared" ref="AG119:AG121" si="87">SUM(J119:AE121)</f>
        <v>0</v>
      </c>
      <c r="AH119" s="52">
        <f t="shared" ref="AH119:AH121" si="88">AF119+AG119</f>
        <v>172.89999389648437</v>
      </c>
      <c r="AI119" s="52">
        <f t="shared" ref="AI119:AI121" si="89">IF( AND(ISNUMBER(AH$119),ISNUMBER(AH119)),(AH119-AH$119)/AH$119*100,"")</f>
        <v>0</v>
      </c>
    </row>
    <row r="120" spans="1:35" ht="45" x14ac:dyDescent="0.25">
      <c r="A120" s="37"/>
      <c r="B120" s="17" t="s">
        <v>170</v>
      </c>
      <c r="C120" s="17">
        <v>1997</v>
      </c>
      <c r="D120" s="39"/>
      <c r="E120" s="39"/>
      <c r="F120" s="17" t="s">
        <v>77</v>
      </c>
      <c r="G120" s="17" t="s">
        <v>12</v>
      </c>
      <c r="H120" s="17" t="s">
        <v>78</v>
      </c>
      <c r="I120" s="17" t="s">
        <v>79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37"/>
      <c r="AF120" s="41"/>
      <c r="AG120" s="37"/>
      <c r="AH120" s="41"/>
      <c r="AI120" s="41"/>
    </row>
    <row r="121" spans="1:35" ht="75" x14ac:dyDescent="0.25">
      <c r="A121" s="43"/>
      <c r="B121" s="44" t="s">
        <v>285</v>
      </c>
      <c r="C121" s="44">
        <v>2005</v>
      </c>
      <c r="D121" s="45"/>
      <c r="E121" s="45"/>
      <c r="F121" s="44">
        <v>2</v>
      </c>
      <c r="G121" s="44" t="s">
        <v>12</v>
      </c>
      <c r="H121" s="44" t="s">
        <v>282</v>
      </c>
      <c r="I121" s="44" t="s">
        <v>286</v>
      </c>
      <c r="J121" s="46">
        <v>0</v>
      </c>
      <c r="K121" s="46">
        <v>0</v>
      </c>
      <c r="L121" s="46">
        <v>0</v>
      </c>
      <c r="M121" s="46">
        <v>0</v>
      </c>
      <c r="N121" s="46">
        <v>0</v>
      </c>
      <c r="O121" s="46">
        <v>0</v>
      </c>
      <c r="P121" s="46">
        <v>0</v>
      </c>
      <c r="Q121" s="46">
        <v>0</v>
      </c>
      <c r="R121" s="46">
        <v>0</v>
      </c>
      <c r="S121" s="46">
        <v>0</v>
      </c>
      <c r="T121" s="46">
        <v>0</v>
      </c>
      <c r="U121" s="46">
        <v>0</v>
      </c>
      <c r="V121" s="46">
        <v>0</v>
      </c>
      <c r="W121" s="46">
        <v>0</v>
      </c>
      <c r="X121" s="46">
        <v>0</v>
      </c>
      <c r="Y121" s="46">
        <v>0</v>
      </c>
      <c r="Z121" s="46">
        <v>0</v>
      </c>
      <c r="AA121" s="46">
        <v>0</v>
      </c>
      <c r="AB121" s="46">
        <v>0</v>
      </c>
      <c r="AC121" s="46">
        <v>0</v>
      </c>
      <c r="AD121" s="46">
        <v>0</v>
      </c>
      <c r="AE121" s="43"/>
      <c r="AF121" s="47"/>
      <c r="AG121" s="43"/>
      <c r="AH121" s="47"/>
      <c r="AI121" s="47"/>
    </row>
    <row r="122" spans="1:35" ht="45" x14ac:dyDescent="0.25">
      <c r="A122" s="36">
        <v>3</v>
      </c>
      <c r="B122" s="42" t="s">
        <v>63</v>
      </c>
      <c r="C122" s="42">
        <v>2001</v>
      </c>
      <c r="D122" s="38">
        <v>2003</v>
      </c>
      <c r="E122" s="38">
        <v>2001</v>
      </c>
      <c r="F122" s="42">
        <v>2</v>
      </c>
      <c r="G122" s="42" t="s">
        <v>18</v>
      </c>
      <c r="H122" s="42" t="s">
        <v>19</v>
      </c>
      <c r="I122" s="42" t="s">
        <v>20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2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36"/>
      <c r="AF122" s="40">
        <v>224.5</v>
      </c>
      <c r="AG122" s="36">
        <f t="shared" ref="AG122:AG124" si="90">SUM(J122:AE124)</f>
        <v>2</v>
      </c>
      <c r="AH122" s="40">
        <f t="shared" ref="AH122:AH124" si="91">AF122+AG122</f>
        <v>226.5</v>
      </c>
      <c r="AI122" s="40">
        <f t="shared" ref="AI122:AI124" si="92">IF( AND(ISNUMBER(AH$122),ISNUMBER(AH122)),(AH122-AH$122)/AH$122*100,"")</f>
        <v>0</v>
      </c>
    </row>
    <row r="123" spans="1:35" ht="45" x14ac:dyDescent="0.25">
      <c r="A123" s="37"/>
      <c r="B123" s="17" t="s">
        <v>257</v>
      </c>
      <c r="C123" s="17">
        <v>2003</v>
      </c>
      <c r="D123" s="39"/>
      <c r="E123" s="39"/>
      <c r="F123" s="17">
        <v>2</v>
      </c>
      <c r="G123" s="17" t="s">
        <v>18</v>
      </c>
      <c r="H123" s="17" t="s">
        <v>19</v>
      </c>
      <c r="I123" s="17" t="s">
        <v>20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37"/>
      <c r="AF123" s="41"/>
      <c r="AG123" s="37"/>
      <c r="AH123" s="41"/>
      <c r="AI123" s="41"/>
    </row>
    <row r="124" spans="1:35" ht="45" x14ac:dyDescent="0.25">
      <c r="A124" s="43"/>
      <c r="B124" s="44" t="s">
        <v>166</v>
      </c>
      <c r="C124" s="44">
        <v>2001</v>
      </c>
      <c r="D124" s="45"/>
      <c r="E124" s="45"/>
      <c r="F124" s="44">
        <v>3</v>
      </c>
      <c r="G124" s="44" t="s">
        <v>18</v>
      </c>
      <c r="H124" s="44" t="s">
        <v>19</v>
      </c>
      <c r="I124" s="44" t="s">
        <v>20</v>
      </c>
      <c r="J124" s="46">
        <v>0</v>
      </c>
      <c r="K124" s="46">
        <v>0</v>
      </c>
      <c r="L124" s="46">
        <v>0</v>
      </c>
      <c r="M124" s="46">
        <v>0</v>
      </c>
      <c r="N124" s="46">
        <v>0</v>
      </c>
      <c r="O124" s="46">
        <v>0</v>
      </c>
      <c r="P124" s="46">
        <v>0</v>
      </c>
      <c r="Q124" s="46">
        <v>0</v>
      </c>
      <c r="R124" s="46">
        <v>0</v>
      </c>
      <c r="S124" s="46">
        <v>0</v>
      </c>
      <c r="T124" s="46">
        <v>0</v>
      </c>
      <c r="U124" s="46">
        <v>0</v>
      </c>
      <c r="V124" s="46">
        <v>0</v>
      </c>
      <c r="W124" s="46">
        <v>0</v>
      </c>
      <c r="X124" s="46">
        <v>0</v>
      </c>
      <c r="Y124" s="46">
        <v>0</v>
      </c>
      <c r="Z124" s="46">
        <v>0</v>
      </c>
      <c r="AA124" s="46">
        <v>0</v>
      </c>
      <c r="AB124" s="46">
        <v>0</v>
      </c>
      <c r="AC124" s="46">
        <v>0</v>
      </c>
      <c r="AD124" s="46">
        <v>0</v>
      </c>
      <c r="AE124" s="43"/>
      <c r="AF124" s="47"/>
      <c r="AG124" s="43"/>
      <c r="AH124" s="47"/>
      <c r="AI124" s="47"/>
    </row>
    <row r="125" spans="1:35" ht="45" x14ac:dyDescent="0.25">
      <c r="A125" s="36"/>
      <c r="B125" s="42" t="s">
        <v>201</v>
      </c>
      <c r="C125" s="42">
        <v>2005</v>
      </c>
      <c r="D125" s="38">
        <v>2006</v>
      </c>
      <c r="E125" s="38">
        <v>2005</v>
      </c>
      <c r="F125" s="42" t="s">
        <v>11</v>
      </c>
      <c r="G125" s="42" t="s">
        <v>12</v>
      </c>
      <c r="H125" s="42" t="s">
        <v>90</v>
      </c>
      <c r="I125" s="42" t="s">
        <v>543</v>
      </c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36"/>
      <c r="AF125" s="40" t="s">
        <v>839</v>
      </c>
      <c r="AG125" s="36">
        <f t="shared" ref="AG125:AG127" si="93">SUM(J125:AE127)</f>
        <v>0</v>
      </c>
      <c r="AH125" s="40">
        <v>10050</v>
      </c>
      <c r="AI125" s="40">
        <f t="shared" ref="AI125:AI127" si="94">IF( AND(ISNUMBER(AH$125),ISNUMBER(AH125)),(AH125-AH$125)/AH$125*100,"")</f>
        <v>0</v>
      </c>
    </row>
    <row r="126" spans="1:35" ht="30" x14ac:dyDescent="0.25">
      <c r="A126" s="37"/>
      <c r="B126" s="17" t="s">
        <v>372</v>
      </c>
      <c r="C126" s="17">
        <v>2006</v>
      </c>
      <c r="D126" s="39"/>
      <c r="E126" s="39"/>
      <c r="F126" s="17" t="s">
        <v>84</v>
      </c>
      <c r="G126" s="17" t="s">
        <v>12</v>
      </c>
      <c r="H126" s="17" t="s">
        <v>90</v>
      </c>
      <c r="I126" s="17" t="s">
        <v>548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37"/>
      <c r="AF126" s="41"/>
      <c r="AG126" s="37"/>
      <c r="AH126" s="41"/>
      <c r="AI126" s="41"/>
    </row>
    <row r="127" spans="1:35" ht="45" x14ac:dyDescent="0.25">
      <c r="A127" s="43"/>
      <c r="B127" s="44" t="s">
        <v>198</v>
      </c>
      <c r="C127" s="44">
        <v>2005</v>
      </c>
      <c r="D127" s="45"/>
      <c r="E127" s="45"/>
      <c r="F127" s="44" t="s">
        <v>11</v>
      </c>
      <c r="G127" s="44" t="s">
        <v>12</v>
      </c>
      <c r="H127" s="44" t="s">
        <v>90</v>
      </c>
      <c r="I127" s="44" t="s">
        <v>543</v>
      </c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3"/>
      <c r="AF127" s="47"/>
      <c r="AG127" s="43"/>
      <c r="AH127" s="47"/>
      <c r="AI127" s="47"/>
    </row>
    <row r="128" spans="1:35" ht="30" x14ac:dyDescent="0.25">
      <c r="A128" s="36"/>
      <c r="B128" s="42" t="s">
        <v>266</v>
      </c>
      <c r="C128" s="42">
        <v>1998</v>
      </c>
      <c r="D128" s="38">
        <v>2007</v>
      </c>
      <c r="E128" s="38">
        <v>1998</v>
      </c>
      <c r="F128" s="42">
        <v>1</v>
      </c>
      <c r="G128" s="42" t="s">
        <v>12</v>
      </c>
      <c r="H128" s="42" t="s">
        <v>90</v>
      </c>
      <c r="I128" s="42" t="s">
        <v>267</v>
      </c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36"/>
      <c r="AF128" s="40" t="s">
        <v>839</v>
      </c>
      <c r="AG128" s="36">
        <f t="shared" ref="AG128:AG130" si="95">SUM(J128:AE130)</f>
        <v>0</v>
      </c>
      <c r="AH128" s="40">
        <v>10050</v>
      </c>
      <c r="AI128" s="40">
        <f t="shared" ref="AI128:AI130" si="96">IF( AND(ISNUMBER(AH$128),ISNUMBER(AH128)),(AH128-AH$128)/AH$128*100,"")</f>
        <v>0</v>
      </c>
    </row>
    <row r="129" spans="1:35" ht="60" x14ac:dyDescent="0.25">
      <c r="A129" s="37"/>
      <c r="B129" s="17" t="s">
        <v>83</v>
      </c>
      <c r="C129" s="17">
        <v>2007</v>
      </c>
      <c r="D129" s="39"/>
      <c r="E129" s="39"/>
      <c r="F129" s="17" t="s">
        <v>84</v>
      </c>
      <c r="G129" s="17" t="s">
        <v>12</v>
      </c>
      <c r="H129" s="17" t="s">
        <v>78</v>
      </c>
      <c r="I129" s="17" t="s">
        <v>85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37"/>
      <c r="AF129" s="41"/>
      <c r="AG129" s="37"/>
      <c r="AH129" s="41"/>
      <c r="AI129" s="41"/>
    </row>
    <row r="130" spans="1:35" x14ac:dyDescent="0.25">
      <c r="A130" s="43"/>
      <c r="B130" s="49" t="s">
        <v>115</v>
      </c>
      <c r="C130" s="49">
        <v>2003</v>
      </c>
      <c r="D130" s="45"/>
      <c r="E130" s="45"/>
      <c r="F130" s="49" t="s">
        <v>116</v>
      </c>
      <c r="G130" s="49" t="s">
        <v>12</v>
      </c>
      <c r="H130" s="49" t="s">
        <v>78</v>
      </c>
      <c r="I130" s="49" t="s">
        <v>85</v>
      </c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3"/>
      <c r="AF130" s="47"/>
      <c r="AG130" s="43"/>
      <c r="AH130" s="47"/>
      <c r="AI130" s="47"/>
    </row>
  </sheetData>
  <mergeCells count="458">
    <mergeCell ref="AH128:AH130"/>
    <mergeCell ref="AI128:AI130"/>
    <mergeCell ref="A128:A130"/>
    <mergeCell ref="D128:D130"/>
    <mergeCell ref="E128:E130"/>
    <mergeCell ref="AE128:AE130"/>
    <mergeCell ref="AF128:AF130"/>
    <mergeCell ref="AG128:AG130"/>
    <mergeCell ref="AH122:AH124"/>
    <mergeCell ref="AI122:AI124"/>
    <mergeCell ref="A125:A127"/>
    <mergeCell ref="D125:D127"/>
    <mergeCell ref="E125:E127"/>
    <mergeCell ref="AE125:AE127"/>
    <mergeCell ref="AF125:AF127"/>
    <mergeCell ref="AG125:AG127"/>
    <mergeCell ref="AH125:AH127"/>
    <mergeCell ref="AI125:AI127"/>
    <mergeCell ref="A122:A124"/>
    <mergeCell ref="D122:D124"/>
    <mergeCell ref="E122:E124"/>
    <mergeCell ref="AE122:AE124"/>
    <mergeCell ref="AF122:AF124"/>
    <mergeCell ref="AG122:AG124"/>
    <mergeCell ref="AH115:AH117"/>
    <mergeCell ref="AI115:AI117"/>
    <mergeCell ref="A119:A121"/>
    <mergeCell ref="D119:D121"/>
    <mergeCell ref="E119:E121"/>
    <mergeCell ref="AE119:AE121"/>
    <mergeCell ref="AF119:AF121"/>
    <mergeCell ref="AG119:AG121"/>
    <mergeCell ref="AH119:AH121"/>
    <mergeCell ref="AI119:AI121"/>
    <mergeCell ref="AF113:AF114"/>
    <mergeCell ref="AG113:AG114"/>
    <mergeCell ref="AH113:AH114"/>
    <mergeCell ref="AI113:AI114"/>
    <mergeCell ref="A115:A117"/>
    <mergeCell ref="D115:D117"/>
    <mergeCell ref="E115:E117"/>
    <mergeCell ref="AE115:AE117"/>
    <mergeCell ref="AF115:AF117"/>
    <mergeCell ref="AG115:AG117"/>
    <mergeCell ref="Z113:Z114"/>
    <mergeCell ref="AA113:AA114"/>
    <mergeCell ref="AB113:AB114"/>
    <mergeCell ref="AC113:AC114"/>
    <mergeCell ref="AD113:AD114"/>
    <mergeCell ref="AE113:AE114"/>
    <mergeCell ref="T113:T114"/>
    <mergeCell ref="U113:U114"/>
    <mergeCell ref="V113:V114"/>
    <mergeCell ref="W113:W114"/>
    <mergeCell ref="X113:X114"/>
    <mergeCell ref="Y113:Y114"/>
    <mergeCell ref="N113:N114"/>
    <mergeCell ref="O113:O114"/>
    <mergeCell ref="P113:P114"/>
    <mergeCell ref="Q113:Q114"/>
    <mergeCell ref="R113:R114"/>
    <mergeCell ref="S113:S114"/>
    <mergeCell ref="I113:I114"/>
    <mergeCell ref="A112:J112"/>
    <mergeCell ref="J113:J114"/>
    <mergeCell ref="K113:K114"/>
    <mergeCell ref="L113:L114"/>
    <mergeCell ref="M113:M114"/>
    <mergeCell ref="AH108:AH110"/>
    <mergeCell ref="AI108:AI110"/>
    <mergeCell ref="A113:A114"/>
    <mergeCell ref="B113:B114"/>
    <mergeCell ref="C113:C114"/>
    <mergeCell ref="D113:D114"/>
    <mergeCell ref="E113:E114"/>
    <mergeCell ref="F113:F114"/>
    <mergeCell ref="G113:G114"/>
    <mergeCell ref="H113:H114"/>
    <mergeCell ref="A108:A110"/>
    <mergeCell ref="D108:D110"/>
    <mergeCell ref="E108:E110"/>
    <mergeCell ref="AE108:AE110"/>
    <mergeCell ref="AF108:AF110"/>
    <mergeCell ref="AG108:AG110"/>
    <mergeCell ref="AH102:AH104"/>
    <mergeCell ref="AI102:AI104"/>
    <mergeCell ref="A105:A107"/>
    <mergeCell ref="D105:D107"/>
    <mergeCell ref="E105:E107"/>
    <mergeCell ref="AE105:AE107"/>
    <mergeCell ref="AF105:AF107"/>
    <mergeCell ref="AG105:AG107"/>
    <mergeCell ref="AH105:AH107"/>
    <mergeCell ref="AI105:AI107"/>
    <mergeCell ref="A102:A104"/>
    <mergeCell ref="D102:D104"/>
    <mergeCell ref="E102:E104"/>
    <mergeCell ref="AE102:AE104"/>
    <mergeCell ref="AF102:AF104"/>
    <mergeCell ref="AG102:AG104"/>
    <mergeCell ref="AH96:AH98"/>
    <mergeCell ref="AI96:AI98"/>
    <mergeCell ref="A99:A101"/>
    <mergeCell ref="D99:D101"/>
    <mergeCell ref="E99:E101"/>
    <mergeCell ref="AE99:AE101"/>
    <mergeCell ref="AF99:AF101"/>
    <mergeCell ref="AG99:AG101"/>
    <mergeCell ref="AH99:AH101"/>
    <mergeCell ref="AI99:AI101"/>
    <mergeCell ref="A96:A98"/>
    <mergeCell ref="D96:D98"/>
    <mergeCell ref="E96:E98"/>
    <mergeCell ref="AE96:AE98"/>
    <mergeCell ref="AF96:AF98"/>
    <mergeCell ref="AG96:AG98"/>
    <mergeCell ref="AD94:AD95"/>
    <mergeCell ref="AE94:AE95"/>
    <mergeCell ref="AF94:AF95"/>
    <mergeCell ref="AG94:AG95"/>
    <mergeCell ref="AH94:AH95"/>
    <mergeCell ref="AI94:AI95"/>
    <mergeCell ref="X94:X95"/>
    <mergeCell ref="Y94:Y95"/>
    <mergeCell ref="Z94:Z95"/>
    <mergeCell ref="AA94:AA95"/>
    <mergeCell ref="AB94:AB95"/>
    <mergeCell ref="AC94:AC95"/>
    <mergeCell ref="R94:R95"/>
    <mergeCell ref="S94:S95"/>
    <mergeCell ref="T94:T95"/>
    <mergeCell ref="U94:U95"/>
    <mergeCell ref="V94:V95"/>
    <mergeCell ref="W94:W95"/>
    <mergeCell ref="L94:L95"/>
    <mergeCell ref="M94:M95"/>
    <mergeCell ref="N94:N95"/>
    <mergeCell ref="O94:O95"/>
    <mergeCell ref="P94:P95"/>
    <mergeCell ref="Q94:Q95"/>
    <mergeCell ref="G94:G95"/>
    <mergeCell ref="H94:H95"/>
    <mergeCell ref="I94:I95"/>
    <mergeCell ref="A93:J93"/>
    <mergeCell ref="J94:J95"/>
    <mergeCell ref="K94:K95"/>
    <mergeCell ref="A94:A95"/>
    <mergeCell ref="B94:B95"/>
    <mergeCell ref="C94:C95"/>
    <mergeCell ref="D94:D95"/>
    <mergeCell ref="E94:E95"/>
    <mergeCell ref="F94:F95"/>
    <mergeCell ref="AH85:AH88"/>
    <mergeCell ref="AI85:AI88"/>
    <mergeCell ref="A89:A91"/>
    <mergeCell ref="D89:D91"/>
    <mergeCell ref="E89:E91"/>
    <mergeCell ref="AE89:AE91"/>
    <mergeCell ref="AF89:AF91"/>
    <mergeCell ref="AG89:AG91"/>
    <mergeCell ref="AH89:AH91"/>
    <mergeCell ref="AI89:AI91"/>
    <mergeCell ref="A85:A88"/>
    <mergeCell ref="D85:D88"/>
    <mergeCell ref="E85:E88"/>
    <mergeCell ref="AE85:AE88"/>
    <mergeCell ref="AF85:AF88"/>
    <mergeCell ref="AG85:AG88"/>
    <mergeCell ref="AH82:AH84"/>
    <mergeCell ref="AI82:AI84"/>
    <mergeCell ref="A82:A84"/>
    <mergeCell ref="D82:D84"/>
    <mergeCell ref="E82:E84"/>
    <mergeCell ref="AE82:AE84"/>
    <mergeCell ref="AF82:AF84"/>
    <mergeCell ref="AG82:AG84"/>
    <mergeCell ref="AH76:AH78"/>
    <mergeCell ref="AI76:AI78"/>
    <mergeCell ref="A79:A81"/>
    <mergeCell ref="D79:D81"/>
    <mergeCell ref="E79:E81"/>
    <mergeCell ref="AE79:AE81"/>
    <mergeCell ref="AF79:AF81"/>
    <mergeCell ref="AG79:AG81"/>
    <mergeCell ref="AH79:AH81"/>
    <mergeCell ref="AI79:AI81"/>
    <mergeCell ref="A76:A78"/>
    <mergeCell ref="D76:D78"/>
    <mergeCell ref="E76:E78"/>
    <mergeCell ref="AE76:AE78"/>
    <mergeCell ref="AF76:AF78"/>
    <mergeCell ref="AG76:AG78"/>
    <mergeCell ref="AH70:AH72"/>
    <mergeCell ref="AI70:AI72"/>
    <mergeCell ref="A73:A75"/>
    <mergeCell ref="D73:D75"/>
    <mergeCell ref="E73:E75"/>
    <mergeCell ref="AE73:AE75"/>
    <mergeCell ref="AF73:AF75"/>
    <mergeCell ref="AG73:AG75"/>
    <mergeCell ref="AH73:AH75"/>
    <mergeCell ref="AI73:AI75"/>
    <mergeCell ref="AF68:AF69"/>
    <mergeCell ref="AG68:AG69"/>
    <mergeCell ref="AH68:AH69"/>
    <mergeCell ref="AI68:AI69"/>
    <mergeCell ref="A70:A72"/>
    <mergeCell ref="D70:D72"/>
    <mergeCell ref="E70:E72"/>
    <mergeCell ref="AE70:AE72"/>
    <mergeCell ref="AF70:AF72"/>
    <mergeCell ref="AG70:AG72"/>
    <mergeCell ref="Z68:Z69"/>
    <mergeCell ref="AA68:AA69"/>
    <mergeCell ref="AB68:AB69"/>
    <mergeCell ref="AC68:AC69"/>
    <mergeCell ref="AD68:AD69"/>
    <mergeCell ref="AE68:AE69"/>
    <mergeCell ref="T68:T69"/>
    <mergeCell ref="U68:U69"/>
    <mergeCell ref="V68:V69"/>
    <mergeCell ref="W68:W69"/>
    <mergeCell ref="X68:X69"/>
    <mergeCell ref="Y68:Y69"/>
    <mergeCell ref="N68:N69"/>
    <mergeCell ref="O68:O69"/>
    <mergeCell ref="P68:P69"/>
    <mergeCell ref="Q68:Q69"/>
    <mergeCell ref="R68:R69"/>
    <mergeCell ref="S68:S69"/>
    <mergeCell ref="I68:I69"/>
    <mergeCell ref="A67:J67"/>
    <mergeCell ref="J68:J69"/>
    <mergeCell ref="K68:K69"/>
    <mergeCell ref="L68:L69"/>
    <mergeCell ref="M68:M69"/>
    <mergeCell ref="AH63:AH65"/>
    <mergeCell ref="AI63:AI65"/>
    <mergeCell ref="A68:A69"/>
    <mergeCell ref="B68:B69"/>
    <mergeCell ref="C68:C69"/>
    <mergeCell ref="D68:D69"/>
    <mergeCell ref="E68:E69"/>
    <mergeCell ref="F68:F69"/>
    <mergeCell ref="G68:G69"/>
    <mergeCell ref="H68:H69"/>
    <mergeCell ref="A63:A65"/>
    <mergeCell ref="D63:D65"/>
    <mergeCell ref="E63:E65"/>
    <mergeCell ref="AE63:AE65"/>
    <mergeCell ref="AF63:AF65"/>
    <mergeCell ref="AG63:AG65"/>
    <mergeCell ref="AH57:AH59"/>
    <mergeCell ref="AI57:AI59"/>
    <mergeCell ref="A60:A62"/>
    <mergeCell ref="D60:D62"/>
    <mergeCell ref="E60:E62"/>
    <mergeCell ref="AE60:AE62"/>
    <mergeCell ref="AF60:AF62"/>
    <mergeCell ref="AG60:AG62"/>
    <mergeCell ref="AH60:AH62"/>
    <mergeCell ref="AI60:AI62"/>
    <mergeCell ref="AF55:AF56"/>
    <mergeCell ref="AG55:AG56"/>
    <mergeCell ref="AH55:AH56"/>
    <mergeCell ref="AI55:AI56"/>
    <mergeCell ref="A57:A59"/>
    <mergeCell ref="D57:D59"/>
    <mergeCell ref="E57:E59"/>
    <mergeCell ref="AE57:AE59"/>
    <mergeCell ref="AF57:AF59"/>
    <mergeCell ref="AG57:AG59"/>
    <mergeCell ref="Z55:Z56"/>
    <mergeCell ref="AA55:AA56"/>
    <mergeCell ref="AB55:AB56"/>
    <mergeCell ref="AC55:AC56"/>
    <mergeCell ref="AD55:AD56"/>
    <mergeCell ref="AE55:AE56"/>
    <mergeCell ref="T55:T56"/>
    <mergeCell ref="U55:U56"/>
    <mergeCell ref="V55:V56"/>
    <mergeCell ref="W55:W56"/>
    <mergeCell ref="X55:X56"/>
    <mergeCell ref="Y55:Y56"/>
    <mergeCell ref="N55:N56"/>
    <mergeCell ref="O55:O56"/>
    <mergeCell ref="P55:P56"/>
    <mergeCell ref="Q55:Q56"/>
    <mergeCell ref="R55:R56"/>
    <mergeCell ref="S55:S56"/>
    <mergeCell ref="I55:I56"/>
    <mergeCell ref="A54:J54"/>
    <mergeCell ref="J55:J56"/>
    <mergeCell ref="K55:K56"/>
    <mergeCell ref="L55:L56"/>
    <mergeCell ref="M55:M56"/>
    <mergeCell ref="AH50:AH52"/>
    <mergeCell ref="AI50:AI52"/>
    <mergeCell ref="A55:A56"/>
    <mergeCell ref="B55:B56"/>
    <mergeCell ref="C55:C56"/>
    <mergeCell ref="D55:D56"/>
    <mergeCell ref="E55:E56"/>
    <mergeCell ref="F55:F56"/>
    <mergeCell ref="G55:G56"/>
    <mergeCell ref="H55:H56"/>
    <mergeCell ref="A50:A52"/>
    <mergeCell ref="D50:D52"/>
    <mergeCell ref="E50:E52"/>
    <mergeCell ref="AE50:AE52"/>
    <mergeCell ref="AF50:AF52"/>
    <mergeCell ref="AG50:AG52"/>
    <mergeCell ref="AH44:AH46"/>
    <mergeCell ref="AI44:AI46"/>
    <mergeCell ref="A47:A49"/>
    <mergeCell ref="D47:D49"/>
    <mergeCell ref="E47:E49"/>
    <mergeCell ref="AE47:AE49"/>
    <mergeCell ref="AF47:AF49"/>
    <mergeCell ref="AG47:AG49"/>
    <mergeCell ref="AH47:AH49"/>
    <mergeCell ref="AI47:AI49"/>
    <mergeCell ref="A44:A46"/>
    <mergeCell ref="D44:D46"/>
    <mergeCell ref="E44:E46"/>
    <mergeCell ref="AE44:AE46"/>
    <mergeCell ref="AF44:AF46"/>
    <mergeCell ref="AG44:AG46"/>
    <mergeCell ref="AH38:AH40"/>
    <mergeCell ref="AI38:AI40"/>
    <mergeCell ref="A41:A43"/>
    <mergeCell ref="D41:D43"/>
    <mergeCell ref="E41:E43"/>
    <mergeCell ref="AE41:AE43"/>
    <mergeCell ref="AF41:AF43"/>
    <mergeCell ref="AG41:AG43"/>
    <mergeCell ref="AH41:AH43"/>
    <mergeCell ref="AI41:AI43"/>
    <mergeCell ref="A38:A40"/>
    <mergeCell ref="D38:D40"/>
    <mergeCell ref="E38:E40"/>
    <mergeCell ref="AE38:AE40"/>
    <mergeCell ref="AF38:AF40"/>
    <mergeCell ref="AG38:AG40"/>
    <mergeCell ref="A34:A37"/>
    <mergeCell ref="D34:D37"/>
    <mergeCell ref="E34:E37"/>
    <mergeCell ref="AE34:AE37"/>
    <mergeCell ref="AF34:AF37"/>
    <mergeCell ref="AG34:AG37"/>
    <mergeCell ref="AH34:AH37"/>
    <mergeCell ref="AI34:AI37"/>
    <mergeCell ref="AH28:AH30"/>
    <mergeCell ref="AI28:AI30"/>
    <mergeCell ref="A31:A33"/>
    <mergeCell ref="D31:D33"/>
    <mergeCell ref="E31:E33"/>
    <mergeCell ref="AE31:AE33"/>
    <mergeCell ref="AF31:AF33"/>
    <mergeCell ref="AG31:AG33"/>
    <mergeCell ref="AH31:AH33"/>
    <mergeCell ref="AI31:AI33"/>
    <mergeCell ref="A28:A30"/>
    <mergeCell ref="D28:D30"/>
    <mergeCell ref="E28:E30"/>
    <mergeCell ref="AE28:AE30"/>
    <mergeCell ref="AF28:AF30"/>
    <mergeCell ref="AG28:AG30"/>
    <mergeCell ref="AH22:AH24"/>
    <mergeCell ref="AI22:AI24"/>
    <mergeCell ref="A25:A27"/>
    <mergeCell ref="D25:D27"/>
    <mergeCell ref="E25:E27"/>
    <mergeCell ref="AE25:AE27"/>
    <mergeCell ref="AF25:AF27"/>
    <mergeCell ref="AG25:AG27"/>
    <mergeCell ref="AH25:AH27"/>
    <mergeCell ref="AI25:AI27"/>
    <mergeCell ref="A22:A24"/>
    <mergeCell ref="D22:D24"/>
    <mergeCell ref="E22:E24"/>
    <mergeCell ref="AE22:AE24"/>
    <mergeCell ref="AF22:AF24"/>
    <mergeCell ref="AG22:AG24"/>
    <mergeCell ref="AH16:AH18"/>
    <mergeCell ref="AI16:AI18"/>
    <mergeCell ref="A19:A21"/>
    <mergeCell ref="D19:D21"/>
    <mergeCell ref="E19:E21"/>
    <mergeCell ref="AE19:AE21"/>
    <mergeCell ref="AF19:AF21"/>
    <mergeCell ref="AG19:AG21"/>
    <mergeCell ref="AH19:AH21"/>
    <mergeCell ref="AI19:AI21"/>
    <mergeCell ref="A16:A18"/>
    <mergeCell ref="D16:D18"/>
    <mergeCell ref="E16:E18"/>
    <mergeCell ref="AE16:AE18"/>
    <mergeCell ref="AF16:AF18"/>
    <mergeCell ref="AG16:AG18"/>
    <mergeCell ref="AH10:AH12"/>
    <mergeCell ref="AI10:AI12"/>
    <mergeCell ref="A13:A15"/>
    <mergeCell ref="D13:D15"/>
    <mergeCell ref="E13:E15"/>
    <mergeCell ref="AE13:AE15"/>
    <mergeCell ref="AF13:AF15"/>
    <mergeCell ref="AG13:AG15"/>
    <mergeCell ref="AH13:AH15"/>
    <mergeCell ref="AI13:AI15"/>
    <mergeCell ref="A10:A12"/>
    <mergeCell ref="D10:D12"/>
    <mergeCell ref="E10:E12"/>
    <mergeCell ref="AE10:AE12"/>
    <mergeCell ref="AF10:AF12"/>
    <mergeCell ref="AG10:AG12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1" x14ac:dyDescent="0.25">
      <c r="A4" s="24" t="s">
        <v>920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23.25" x14ac:dyDescent="0.25">
      <c r="A5" s="25" t="s">
        <v>829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6" t="s">
        <v>833</v>
      </c>
      <c r="K8" s="26" t="s">
        <v>834</v>
      </c>
      <c r="L8" s="26" t="s">
        <v>835</v>
      </c>
      <c r="M8" s="26" t="s">
        <v>838</v>
      </c>
    </row>
    <row r="9" spans="1:13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05" x14ac:dyDescent="0.25">
      <c r="A10" s="32">
        <v>1</v>
      </c>
      <c r="B10" s="33" t="s">
        <v>921</v>
      </c>
      <c r="C10" s="33" t="s">
        <v>922</v>
      </c>
      <c r="D10" s="33">
        <v>2000</v>
      </c>
      <c r="E10" s="33">
        <v>1985</v>
      </c>
      <c r="F10" s="33" t="s">
        <v>923</v>
      </c>
      <c r="G10" s="33" t="s">
        <v>12</v>
      </c>
      <c r="H10" s="33" t="s">
        <v>924</v>
      </c>
      <c r="I10" s="33" t="s">
        <v>925</v>
      </c>
      <c r="J10" s="34">
        <v>94.430000305175781</v>
      </c>
      <c r="K10" s="32">
        <v>0</v>
      </c>
      <c r="L10" s="34">
        <f>J10+K10</f>
        <v>94.430000305175781</v>
      </c>
      <c r="M10" s="34">
        <f t="shared" ref="M10:M23" si="0">IF( AND(ISNUMBER(L$10),ISNUMBER(L10)),(L10-L$10)/L$10*100,"")</f>
        <v>0</v>
      </c>
    </row>
    <row r="11" spans="1:13" ht="105" x14ac:dyDescent="0.25">
      <c r="A11" s="5">
        <v>2</v>
      </c>
      <c r="B11" s="17" t="s">
        <v>926</v>
      </c>
      <c r="C11" s="17" t="s">
        <v>927</v>
      </c>
      <c r="D11" s="17">
        <v>1986</v>
      </c>
      <c r="E11" s="17">
        <v>1973</v>
      </c>
      <c r="F11" s="17" t="s">
        <v>928</v>
      </c>
      <c r="G11" s="17" t="s">
        <v>12</v>
      </c>
      <c r="H11" s="17" t="s">
        <v>929</v>
      </c>
      <c r="I11" s="17" t="s">
        <v>930</v>
      </c>
      <c r="J11" s="35">
        <v>99.319999694824219</v>
      </c>
      <c r="K11" s="5">
        <v>0</v>
      </c>
      <c r="L11" s="35">
        <f>J11+K11</f>
        <v>99.319999694824219</v>
      </c>
      <c r="M11" s="35">
        <f t="shared" si="0"/>
        <v>5.178438392295984</v>
      </c>
    </row>
    <row r="12" spans="1:13" ht="135" x14ac:dyDescent="0.25">
      <c r="A12" s="5">
        <v>3</v>
      </c>
      <c r="B12" s="17" t="s">
        <v>931</v>
      </c>
      <c r="C12" s="17" t="s">
        <v>932</v>
      </c>
      <c r="D12" s="17">
        <v>2002</v>
      </c>
      <c r="E12" s="17">
        <v>2002</v>
      </c>
      <c r="F12" s="17" t="s">
        <v>933</v>
      </c>
      <c r="G12" s="17" t="s">
        <v>934</v>
      </c>
      <c r="H12" s="17" t="s">
        <v>935</v>
      </c>
      <c r="I12" s="17" t="s">
        <v>936</v>
      </c>
      <c r="J12" s="35">
        <v>103.27999877929687</v>
      </c>
      <c r="K12" s="5">
        <v>0</v>
      </c>
      <c r="L12" s="35">
        <f>J12+K12</f>
        <v>103.27999877929687</v>
      </c>
      <c r="M12" s="35">
        <f t="shared" si="0"/>
        <v>9.3720199571322222</v>
      </c>
    </row>
    <row r="13" spans="1:13" ht="120" x14ac:dyDescent="0.25">
      <c r="A13" s="5">
        <v>4</v>
      </c>
      <c r="B13" s="17" t="s">
        <v>937</v>
      </c>
      <c r="C13" s="17" t="s">
        <v>938</v>
      </c>
      <c r="D13" s="17">
        <v>1981</v>
      </c>
      <c r="E13" s="17">
        <v>1976</v>
      </c>
      <c r="F13" s="17" t="s">
        <v>939</v>
      </c>
      <c r="G13" s="17" t="s">
        <v>940</v>
      </c>
      <c r="H13" s="17" t="s">
        <v>941</v>
      </c>
      <c r="I13" s="17" t="s">
        <v>942</v>
      </c>
      <c r="J13" s="35">
        <v>111.62000274658203</v>
      </c>
      <c r="K13" s="5">
        <v>2</v>
      </c>
      <c r="L13" s="35">
        <f>J13+K13</f>
        <v>113.62000274658203</v>
      </c>
      <c r="M13" s="35">
        <f t="shared" si="0"/>
        <v>20.321934109275261</v>
      </c>
    </row>
    <row r="14" spans="1:13" ht="75" x14ac:dyDescent="0.25">
      <c r="A14" s="5">
        <v>5</v>
      </c>
      <c r="B14" s="17" t="s">
        <v>943</v>
      </c>
      <c r="C14" s="17" t="s">
        <v>944</v>
      </c>
      <c r="D14" s="17">
        <v>1969</v>
      </c>
      <c r="E14" s="17">
        <v>1955</v>
      </c>
      <c r="F14" s="17" t="s">
        <v>945</v>
      </c>
      <c r="G14" s="17" t="s">
        <v>12</v>
      </c>
      <c r="H14" s="17" t="s">
        <v>946</v>
      </c>
      <c r="I14" s="17" t="s">
        <v>56</v>
      </c>
      <c r="J14" s="35">
        <v>116.38999938964844</v>
      </c>
      <c r="K14" s="5">
        <v>0</v>
      </c>
      <c r="L14" s="35">
        <f>J14+K14</f>
        <v>116.38999938964844</v>
      </c>
      <c r="M14" s="35">
        <f t="shared" si="0"/>
        <v>23.255320357410834</v>
      </c>
    </row>
    <row r="15" spans="1:13" ht="150" x14ac:dyDescent="0.25">
      <c r="A15" s="5">
        <v>6</v>
      </c>
      <c r="B15" s="17" t="s">
        <v>947</v>
      </c>
      <c r="C15" s="17" t="s">
        <v>948</v>
      </c>
      <c r="D15" s="17">
        <v>2004</v>
      </c>
      <c r="E15" s="17">
        <v>2000</v>
      </c>
      <c r="F15" s="17" t="s">
        <v>949</v>
      </c>
      <c r="G15" s="17" t="s">
        <v>12</v>
      </c>
      <c r="H15" s="17" t="s">
        <v>78</v>
      </c>
      <c r="I15" s="17" t="s">
        <v>950</v>
      </c>
      <c r="J15" s="35">
        <v>113.20999908447266</v>
      </c>
      <c r="K15" s="5">
        <v>6</v>
      </c>
      <c r="L15" s="35">
        <f>J15+K15</f>
        <v>119.20999908447266</v>
      </c>
      <c r="M15" s="35">
        <f t="shared" si="0"/>
        <v>26.241659111737466</v>
      </c>
    </row>
    <row r="16" spans="1:13" ht="120" x14ac:dyDescent="0.25">
      <c r="A16" s="5">
        <v>7</v>
      </c>
      <c r="B16" s="17" t="s">
        <v>951</v>
      </c>
      <c r="C16" s="17" t="s">
        <v>952</v>
      </c>
      <c r="D16" s="17">
        <v>1981</v>
      </c>
      <c r="E16" s="17">
        <v>1956</v>
      </c>
      <c r="F16" s="17" t="s">
        <v>953</v>
      </c>
      <c r="G16" s="17" t="s">
        <v>12</v>
      </c>
      <c r="H16" s="17" t="s">
        <v>954</v>
      </c>
      <c r="I16" s="17" t="s">
        <v>955</v>
      </c>
      <c r="J16" s="35">
        <v>128.77999877929687</v>
      </c>
      <c r="K16" s="5">
        <v>2</v>
      </c>
      <c r="L16" s="35">
        <f>J16+K16</f>
        <v>130.77999877929687</v>
      </c>
      <c r="M16" s="35">
        <f t="shared" si="0"/>
        <v>38.494120890232296</v>
      </c>
    </row>
    <row r="17" spans="1:13" ht="45" x14ac:dyDescent="0.25">
      <c r="A17" s="5">
        <v>8</v>
      </c>
      <c r="B17" s="17" t="s">
        <v>956</v>
      </c>
      <c r="C17" s="17" t="s">
        <v>957</v>
      </c>
      <c r="D17" s="17">
        <v>2005</v>
      </c>
      <c r="E17" s="17">
        <v>2004</v>
      </c>
      <c r="F17" s="17" t="s">
        <v>958</v>
      </c>
      <c r="G17" s="17" t="s">
        <v>18</v>
      </c>
      <c r="H17" s="17" t="s">
        <v>19</v>
      </c>
      <c r="I17" s="17" t="s">
        <v>20</v>
      </c>
      <c r="J17" s="35">
        <v>136.44000244140625</v>
      </c>
      <c r="K17" s="5">
        <v>8</v>
      </c>
      <c r="L17" s="35">
        <f>J17+K17</f>
        <v>144.44000244140625</v>
      </c>
      <c r="M17" s="35">
        <f t="shared" si="0"/>
        <v>52.959866540940148</v>
      </c>
    </row>
    <row r="18" spans="1:13" ht="150" x14ac:dyDescent="0.25">
      <c r="A18" s="5">
        <v>9</v>
      </c>
      <c r="B18" s="17" t="s">
        <v>959</v>
      </c>
      <c r="C18" s="17" t="s">
        <v>960</v>
      </c>
      <c r="D18" s="17">
        <v>2007</v>
      </c>
      <c r="E18" s="17">
        <v>1998</v>
      </c>
      <c r="F18" s="17" t="s">
        <v>961</v>
      </c>
      <c r="G18" s="17" t="s">
        <v>12</v>
      </c>
      <c r="H18" s="17" t="s">
        <v>962</v>
      </c>
      <c r="I18" s="17" t="s">
        <v>963</v>
      </c>
      <c r="J18" s="35">
        <v>158.57000732421875</v>
      </c>
      <c r="K18" s="5">
        <v>4</v>
      </c>
      <c r="L18" s="35">
        <f>J18+K18</f>
        <v>162.57000732421875</v>
      </c>
      <c r="M18" s="35">
        <f t="shared" si="0"/>
        <v>72.159278617844251</v>
      </c>
    </row>
    <row r="19" spans="1:13" ht="45" x14ac:dyDescent="0.25">
      <c r="A19" s="5">
        <v>10</v>
      </c>
      <c r="B19" s="17" t="s">
        <v>964</v>
      </c>
      <c r="C19" s="17" t="s">
        <v>965</v>
      </c>
      <c r="D19" s="17">
        <v>2008</v>
      </c>
      <c r="E19" s="17">
        <v>1974</v>
      </c>
      <c r="F19" s="17" t="s">
        <v>966</v>
      </c>
      <c r="G19" s="17" t="s">
        <v>41</v>
      </c>
      <c r="H19" s="17"/>
      <c r="I19" s="17" t="s">
        <v>56</v>
      </c>
      <c r="J19" s="35">
        <v>159.14999389648437</v>
      </c>
      <c r="K19" s="5">
        <v>52</v>
      </c>
      <c r="L19" s="35">
        <f>J19+K19</f>
        <v>211.14999389648437</v>
      </c>
      <c r="M19" s="35">
        <f t="shared" si="0"/>
        <v>123.60477942825028</v>
      </c>
    </row>
    <row r="20" spans="1:13" ht="45" x14ac:dyDescent="0.25">
      <c r="A20" s="5">
        <v>11</v>
      </c>
      <c r="B20" s="17" t="s">
        <v>967</v>
      </c>
      <c r="C20" s="17" t="s">
        <v>968</v>
      </c>
      <c r="D20" s="17">
        <v>2004</v>
      </c>
      <c r="E20" s="17">
        <v>2003</v>
      </c>
      <c r="F20" s="17" t="s">
        <v>969</v>
      </c>
      <c r="G20" s="17" t="s">
        <v>41</v>
      </c>
      <c r="H20" s="17" t="s">
        <v>204</v>
      </c>
      <c r="I20" s="17" t="s">
        <v>205</v>
      </c>
      <c r="J20" s="35">
        <v>168.97999572753906</v>
      </c>
      <c r="K20" s="5">
        <v>58</v>
      </c>
      <c r="L20" s="35">
        <f>J20+K20</f>
        <v>226.97999572753906</v>
      </c>
      <c r="M20" s="35">
        <f t="shared" si="0"/>
        <v>140.36852164989151</v>
      </c>
    </row>
    <row r="21" spans="1:13" ht="150" x14ac:dyDescent="0.25">
      <c r="A21" s="5">
        <v>12</v>
      </c>
      <c r="B21" s="17" t="s">
        <v>970</v>
      </c>
      <c r="C21" s="17" t="s">
        <v>971</v>
      </c>
      <c r="D21" s="17">
        <v>2007</v>
      </c>
      <c r="E21" s="17">
        <v>2004</v>
      </c>
      <c r="F21" s="17" t="s">
        <v>972</v>
      </c>
      <c r="G21" s="17" t="s">
        <v>934</v>
      </c>
      <c r="H21" s="17" t="s">
        <v>935</v>
      </c>
      <c r="I21" s="17" t="s">
        <v>973</v>
      </c>
      <c r="J21" s="35">
        <v>232.8699951171875</v>
      </c>
      <c r="K21" s="5">
        <v>478</v>
      </c>
      <c r="L21" s="35">
        <f>J21+K21</f>
        <v>710.8699951171875</v>
      </c>
      <c r="M21" s="35">
        <f t="shared" si="0"/>
        <v>652.801009022367</v>
      </c>
    </row>
    <row r="22" spans="1:13" ht="120" x14ac:dyDescent="0.25">
      <c r="A22" s="5"/>
      <c r="B22" s="17" t="s">
        <v>974</v>
      </c>
      <c r="C22" s="17" t="s">
        <v>975</v>
      </c>
      <c r="D22" s="17">
        <v>2006</v>
      </c>
      <c r="E22" s="17">
        <v>2002</v>
      </c>
      <c r="F22" s="17" t="s">
        <v>976</v>
      </c>
      <c r="G22" s="17" t="s">
        <v>940</v>
      </c>
      <c r="H22" s="17" t="s">
        <v>977</v>
      </c>
      <c r="I22" s="17" t="s">
        <v>978</v>
      </c>
      <c r="J22" s="35"/>
      <c r="K22" s="5"/>
      <c r="L22" s="35" t="s">
        <v>840</v>
      </c>
      <c r="M22" s="35" t="str">
        <f t="shared" si="0"/>
        <v/>
      </c>
    </row>
    <row r="23" spans="1:13" ht="45" x14ac:dyDescent="0.25">
      <c r="A23" s="5"/>
      <c r="B23" s="17" t="s">
        <v>979</v>
      </c>
      <c r="C23" s="17" t="s">
        <v>980</v>
      </c>
      <c r="D23" s="17">
        <v>2006</v>
      </c>
      <c r="E23" s="17">
        <v>2004</v>
      </c>
      <c r="F23" s="17" t="s">
        <v>981</v>
      </c>
      <c r="G23" s="17" t="s">
        <v>12</v>
      </c>
      <c r="H23" s="17" t="s">
        <v>90</v>
      </c>
      <c r="I23" s="17" t="s">
        <v>273</v>
      </c>
      <c r="J23" s="35"/>
      <c r="K23" s="5"/>
      <c r="L23" s="35" t="s">
        <v>839</v>
      </c>
      <c r="M23" s="35" t="str">
        <f t="shared" si="0"/>
        <v/>
      </c>
    </row>
    <row r="25" spans="1:13" ht="18.75" x14ac:dyDescent="0.25">
      <c r="A25" s="21" t="s">
        <v>841</v>
      </c>
      <c r="B25" s="21"/>
      <c r="C25" s="21"/>
      <c r="D25" s="21"/>
      <c r="E25" s="21"/>
      <c r="F25" s="21"/>
      <c r="G25" s="21"/>
      <c r="H25" s="21"/>
      <c r="I25" s="21"/>
      <c r="J25" s="21"/>
    </row>
    <row r="26" spans="1:13" x14ac:dyDescent="0.25">
      <c r="A26" s="26" t="s">
        <v>830</v>
      </c>
      <c r="B26" s="26" t="s">
        <v>1</v>
      </c>
      <c r="C26" s="26" t="s">
        <v>2</v>
      </c>
      <c r="D26" s="26" t="s">
        <v>441</v>
      </c>
      <c r="E26" s="26" t="s">
        <v>442</v>
      </c>
      <c r="F26" s="26" t="s">
        <v>3</v>
      </c>
      <c r="G26" s="26" t="s">
        <v>4</v>
      </c>
      <c r="H26" s="26" t="s">
        <v>5</v>
      </c>
      <c r="I26" s="26" t="s">
        <v>6</v>
      </c>
      <c r="J26" s="26" t="s">
        <v>833</v>
      </c>
      <c r="K26" s="26" t="s">
        <v>834</v>
      </c>
      <c r="L26" s="26" t="s">
        <v>835</v>
      </c>
      <c r="M26" s="26" t="s">
        <v>838</v>
      </c>
    </row>
    <row r="27" spans="1:13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ht="240" x14ac:dyDescent="0.25">
      <c r="A28" s="32">
        <v>1</v>
      </c>
      <c r="B28" s="33" t="s">
        <v>982</v>
      </c>
      <c r="C28" s="33" t="s">
        <v>983</v>
      </c>
      <c r="D28" s="33">
        <v>2000</v>
      </c>
      <c r="E28" s="33">
        <v>1985</v>
      </c>
      <c r="F28" s="33" t="s">
        <v>984</v>
      </c>
      <c r="G28" s="33" t="s">
        <v>985</v>
      </c>
      <c r="H28" s="33" t="s">
        <v>986</v>
      </c>
      <c r="I28" s="33" t="s">
        <v>987</v>
      </c>
      <c r="J28" s="34">
        <v>130.08999633789062</v>
      </c>
      <c r="K28" s="32">
        <v>2</v>
      </c>
      <c r="L28" s="34">
        <f>J28+K28</f>
        <v>132.08999633789062</v>
      </c>
      <c r="M28" s="34">
        <f t="shared" ref="M28:M30" si="1">IF( AND(ISNUMBER(L$28),ISNUMBER(L28)),(L28-L$28)/L$28*100,"")</f>
        <v>0</v>
      </c>
    </row>
    <row r="29" spans="1:13" ht="135" x14ac:dyDescent="0.25">
      <c r="A29" s="5">
        <v>2</v>
      </c>
      <c r="B29" s="17" t="s">
        <v>988</v>
      </c>
      <c r="C29" s="17" t="s">
        <v>989</v>
      </c>
      <c r="D29" s="17">
        <v>2004</v>
      </c>
      <c r="E29" s="17">
        <v>2000</v>
      </c>
      <c r="F29" s="17" t="s">
        <v>990</v>
      </c>
      <c r="G29" s="17" t="s">
        <v>12</v>
      </c>
      <c r="H29" s="17" t="s">
        <v>991</v>
      </c>
      <c r="I29" s="17" t="s">
        <v>992</v>
      </c>
      <c r="J29" s="35">
        <v>162.17999267578125</v>
      </c>
      <c r="K29" s="5">
        <v>8</v>
      </c>
      <c r="L29" s="35">
        <f>J29+K29</f>
        <v>170.17999267578125</v>
      </c>
      <c r="M29" s="35">
        <f t="shared" si="1"/>
        <v>28.836397451670102</v>
      </c>
    </row>
    <row r="30" spans="1:13" ht="240" x14ac:dyDescent="0.25">
      <c r="A30" s="5">
        <v>3</v>
      </c>
      <c r="B30" s="17" t="s">
        <v>993</v>
      </c>
      <c r="C30" s="17" t="s">
        <v>994</v>
      </c>
      <c r="D30" s="17">
        <v>2007</v>
      </c>
      <c r="E30" s="17">
        <v>2002</v>
      </c>
      <c r="F30" s="17" t="s">
        <v>995</v>
      </c>
      <c r="G30" s="17" t="s">
        <v>12</v>
      </c>
      <c r="H30" s="17" t="s">
        <v>996</v>
      </c>
      <c r="I30" s="17" t="s">
        <v>997</v>
      </c>
      <c r="J30" s="35">
        <v>311.30999755859375</v>
      </c>
      <c r="K30" s="5">
        <v>824</v>
      </c>
      <c r="L30" s="35">
        <f>J30+K30</f>
        <v>1135.3099975585937</v>
      </c>
      <c r="M30" s="35">
        <f t="shared" si="1"/>
        <v>759.49733441920375</v>
      </c>
    </row>
    <row r="32" spans="1:13" ht="18.75" x14ac:dyDescent="0.25">
      <c r="A32" s="21" t="s">
        <v>884</v>
      </c>
      <c r="B32" s="21"/>
      <c r="C32" s="21"/>
      <c r="D32" s="21"/>
      <c r="E32" s="21"/>
      <c r="F32" s="21"/>
      <c r="G32" s="21"/>
      <c r="H32" s="21"/>
      <c r="I32" s="21"/>
      <c r="J32" s="21"/>
    </row>
    <row r="33" spans="1:13" x14ac:dyDescent="0.25">
      <c r="A33" s="26" t="s">
        <v>830</v>
      </c>
      <c r="B33" s="26" t="s">
        <v>1</v>
      </c>
      <c r="C33" s="26" t="s">
        <v>2</v>
      </c>
      <c r="D33" s="26" t="s">
        <v>441</v>
      </c>
      <c r="E33" s="26" t="s">
        <v>442</v>
      </c>
      <c r="F33" s="26" t="s">
        <v>3</v>
      </c>
      <c r="G33" s="26" t="s">
        <v>4</v>
      </c>
      <c r="H33" s="26" t="s">
        <v>5</v>
      </c>
      <c r="I33" s="26" t="s">
        <v>6</v>
      </c>
      <c r="J33" s="26" t="s">
        <v>833</v>
      </c>
      <c r="K33" s="26" t="s">
        <v>834</v>
      </c>
      <c r="L33" s="26" t="s">
        <v>835</v>
      </c>
      <c r="M33" s="26" t="s">
        <v>838</v>
      </c>
    </row>
    <row r="34" spans="1:13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</row>
    <row r="35" spans="1:13" ht="90" x14ac:dyDescent="0.25">
      <c r="A35" s="32">
        <v>1</v>
      </c>
      <c r="B35" s="33" t="s">
        <v>998</v>
      </c>
      <c r="C35" s="33" t="s">
        <v>999</v>
      </c>
      <c r="D35" s="33">
        <v>2005</v>
      </c>
      <c r="E35" s="33">
        <v>1978</v>
      </c>
      <c r="F35" s="33" t="s">
        <v>1000</v>
      </c>
      <c r="G35" s="33" t="s">
        <v>1001</v>
      </c>
      <c r="H35" s="33" t="s">
        <v>1002</v>
      </c>
      <c r="I35" s="33" t="s">
        <v>1003</v>
      </c>
      <c r="J35" s="34">
        <v>122.19999694824219</v>
      </c>
      <c r="K35" s="32">
        <v>4</v>
      </c>
      <c r="L35" s="34">
        <f>J35+K35</f>
        <v>126.19999694824219</v>
      </c>
      <c r="M35" s="34">
        <f t="shared" ref="M35:M41" si="2">IF( AND(ISNUMBER(L$35),ISNUMBER(L35)),(L35-L$35)/L$35*100,"")</f>
        <v>0</v>
      </c>
    </row>
    <row r="36" spans="1:13" ht="105" x14ac:dyDescent="0.25">
      <c r="A36" s="5">
        <v>2</v>
      </c>
      <c r="B36" s="17" t="s">
        <v>1004</v>
      </c>
      <c r="C36" s="17" t="s">
        <v>1005</v>
      </c>
      <c r="D36" s="17">
        <v>2006</v>
      </c>
      <c r="E36" s="17">
        <v>1996</v>
      </c>
      <c r="F36" s="17" t="s">
        <v>1006</v>
      </c>
      <c r="G36" s="17" t="s">
        <v>1007</v>
      </c>
      <c r="H36" s="17" t="s">
        <v>1008</v>
      </c>
      <c r="I36" s="17" t="s">
        <v>1009</v>
      </c>
      <c r="J36" s="35">
        <v>129.58000183105469</v>
      </c>
      <c r="K36" s="5">
        <v>2</v>
      </c>
      <c r="L36" s="35">
        <f>J36+K36</f>
        <v>131.58000183105469</v>
      </c>
      <c r="M36" s="35">
        <f t="shared" si="2"/>
        <v>4.2630784571405149</v>
      </c>
    </row>
    <row r="37" spans="1:13" ht="120" x14ac:dyDescent="0.25">
      <c r="A37" s="5">
        <v>3</v>
      </c>
      <c r="B37" s="17" t="s">
        <v>1010</v>
      </c>
      <c r="C37" s="17" t="s">
        <v>1011</v>
      </c>
      <c r="D37" s="17">
        <v>1988</v>
      </c>
      <c r="E37" s="17">
        <v>1971</v>
      </c>
      <c r="F37" s="17" t="s">
        <v>1012</v>
      </c>
      <c r="G37" s="17" t="s">
        <v>12</v>
      </c>
      <c r="H37" s="17" t="s">
        <v>954</v>
      </c>
      <c r="I37" s="17" t="s">
        <v>955</v>
      </c>
      <c r="J37" s="35">
        <v>130.03999328613281</v>
      </c>
      <c r="K37" s="5">
        <v>4</v>
      </c>
      <c r="L37" s="35">
        <f>J37+K37</f>
        <v>134.03999328613281</v>
      </c>
      <c r="M37" s="35">
        <f t="shared" si="2"/>
        <v>6.2123585796170868</v>
      </c>
    </row>
    <row r="38" spans="1:13" ht="135" x14ac:dyDescent="0.25">
      <c r="A38" s="5">
        <v>4</v>
      </c>
      <c r="B38" s="17" t="s">
        <v>1013</v>
      </c>
      <c r="C38" s="17" t="s">
        <v>1014</v>
      </c>
      <c r="D38" s="17">
        <v>2005</v>
      </c>
      <c r="E38" s="17">
        <v>1994</v>
      </c>
      <c r="F38" s="17" t="s">
        <v>1015</v>
      </c>
      <c r="G38" s="17" t="s">
        <v>12</v>
      </c>
      <c r="H38" s="17" t="s">
        <v>1016</v>
      </c>
      <c r="I38" s="17" t="s">
        <v>1017</v>
      </c>
      <c r="J38" s="35">
        <v>137.72000122070312</v>
      </c>
      <c r="K38" s="5">
        <v>2</v>
      </c>
      <c r="L38" s="35">
        <f>J38+K38</f>
        <v>139.72000122070312</v>
      </c>
      <c r="M38" s="35">
        <f t="shared" si="2"/>
        <v>10.713157368780154</v>
      </c>
    </row>
    <row r="39" spans="1:13" ht="45" x14ac:dyDescent="0.25">
      <c r="A39" s="5">
        <v>5</v>
      </c>
      <c r="B39" s="17" t="s">
        <v>1018</v>
      </c>
      <c r="C39" s="17" t="s">
        <v>1019</v>
      </c>
      <c r="D39" s="17">
        <v>2003</v>
      </c>
      <c r="E39" s="17">
        <v>2001</v>
      </c>
      <c r="F39" s="17" t="s">
        <v>1020</v>
      </c>
      <c r="G39" s="17" t="s">
        <v>18</v>
      </c>
      <c r="H39" s="17" t="s">
        <v>19</v>
      </c>
      <c r="I39" s="17" t="s">
        <v>20</v>
      </c>
      <c r="J39" s="35">
        <v>172.49000549316406</v>
      </c>
      <c r="K39" s="5">
        <v>8</v>
      </c>
      <c r="L39" s="35">
        <f>J39+K39</f>
        <v>180.49000549316406</v>
      </c>
      <c r="M39" s="35">
        <f t="shared" si="2"/>
        <v>43.019025243865563</v>
      </c>
    </row>
    <row r="40" spans="1:13" ht="150" x14ac:dyDescent="0.25">
      <c r="A40" s="5">
        <v>6</v>
      </c>
      <c r="B40" s="17" t="s">
        <v>1021</v>
      </c>
      <c r="C40" s="17" t="s">
        <v>1022</v>
      </c>
      <c r="D40" s="17">
        <v>2007</v>
      </c>
      <c r="E40" s="17">
        <v>1997</v>
      </c>
      <c r="F40" s="17" t="s">
        <v>1023</v>
      </c>
      <c r="G40" s="17" t="s">
        <v>12</v>
      </c>
      <c r="H40" s="17" t="s">
        <v>1024</v>
      </c>
      <c r="I40" s="17" t="s">
        <v>1025</v>
      </c>
      <c r="J40" s="35">
        <v>178.80000305175781</v>
      </c>
      <c r="K40" s="5">
        <v>6</v>
      </c>
      <c r="L40" s="35">
        <f>J40+K40</f>
        <v>184.80000305175781</v>
      </c>
      <c r="M40" s="35">
        <f t="shared" si="2"/>
        <v>46.434237338015919</v>
      </c>
    </row>
    <row r="41" spans="1:13" ht="120" x14ac:dyDescent="0.25">
      <c r="A41" s="5">
        <v>7</v>
      </c>
      <c r="B41" s="17" t="s">
        <v>1026</v>
      </c>
      <c r="C41" s="17" t="s">
        <v>1027</v>
      </c>
      <c r="D41" s="17">
        <v>2006</v>
      </c>
      <c r="E41" s="17">
        <v>2005</v>
      </c>
      <c r="F41" s="17" t="s">
        <v>1028</v>
      </c>
      <c r="G41" s="17" t="s">
        <v>12</v>
      </c>
      <c r="H41" s="17" t="s">
        <v>90</v>
      </c>
      <c r="I41" s="17" t="s">
        <v>1029</v>
      </c>
      <c r="J41" s="35">
        <v>197.88999938964844</v>
      </c>
      <c r="K41" s="5">
        <v>370</v>
      </c>
      <c r="L41" s="35">
        <f>J41+K41</f>
        <v>567.88999938964844</v>
      </c>
      <c r="M41" s="35">
        <f t="shared" si="2"/>
        <v>349.99208646776316</v>
      </c>
    </row>
    <row r="43" spans="1:13" ht="18.75" x14ac:dyDescent="0.25">
      <c r="A43" s="21" t="s">
        <v>885</v>
      </c>
      <c r="B43" s="21"/>
      <c r="C43" s="21"/>
      <c r="D43" s="21"/>
      <c r="E43" s="21"/>
      <c r="F43" s="21"/>
      <c r="G43" s="21"/>
      <c r="H43" s="21"/>
      <c r="I43" s="21"/>
      <c r="J43" s="21"/>
    </row>
    <row r="44" spans="1:13" x14ac:dyDescent="0.25">
      <c r="A44" s="26" t="s">
        <v>830</v>
      </c>
      <c r="B44" s="26" t="s">
        <v>1</v>
      </c>
      <c r="C44" s="26" t="s">
        <v>2</v>
      </c>
      <c r="D44" s="26" t="s">
        <v>441</v>
      </c>
      <c r="E44" s="26" t="s">
        <v>442</v>
      </c>
      <c r="F44" s="26" t="s">
        <v>3</v>
      </c>
      <c r="G44" s="26" t="s">
        <v>4</v>
      </c>
      <c r="H44" s="26" t="s">
        <v>5</v>
      </c>
      <c r="I44" s="26" t="s">
        <v>6</v>
      </c>
      <c r="J44" s="26" t="s">
        <v>833</v>
      </c>
      <c r="K44" s="26" t="s">
        <v>834</v>
      </c>
      <c r="L44" s="26" t="s">
        <v>835</v>
      </c>
      <c r="M44" s="26" t="s">
        <v>838</v>
      </c>
    </row>
    <row r="45" spans="1:13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13" ht="90" x14ac:dyDescent="0.25">
      <c r="A46" s="32">
        <v>1</v>
      </c>
      <c r="B46" s="33" t="s">
        <v>1030</v>
      </c>
      <c r="C46" s="33" t="s">
        <v>1031</v>
      </c>
      <c r="D46" s="33">
        <v>1990</v>
      </c>
      <c r="E46" s="33">
        <v>1985</v>
      </c>
      <c r="F46" s="33" t="s">
        <v>1032</v>
      </c>
      <c r="G46" s="33" t="s">
        <v>12</v>
      </c>
      <c r="H46" s="33" t="s">
        <v>1033</v>
      </c>
      <c r="I46" s="33" t="s">
        <v>1034</v>
      </c>
      <c r="J46" s="34">
        <v>111.63999938964844</v>
      </c>
      <c r="K46" s="32">
        <v>2</v>
      </c>
      <c r="L46" s="34">
        <f>J46+K46</f>
        <v>113.63999938964844</v>
      </c>
      <c r="M46" s="34">
        <f t="shared" ref="M46:M50" si="3">IF( AND(ISNUMBER(L$46),ISNUMBER(L46)),(L46-L$46)/L$46*100,"")</f>
        <v>0</v>
      </c>
    </row>
    <row r="47" spans="1:13" ht="45" x14ac:dyDescent="0.25">
      <c r="A47" s="5">
        <v>2</v>
      </c>
      <c r="B47" s="17" t="s">
        <v>1035</v>
      </c>
      <c r="C47" s="17" t="s">
        <v>1036</v>
      </c>
      <c r="D47" s="17">
        <v>2000</v>
      </c>
      <c r="E47" s="17">
        <v>1999</v>
      </c>
      <c r="F47" s="17" t="s">
        <v>1037</v>
      </c>
      <c r="G47" s="17" t="s">
        <v>12</v>
      </c>
      <c r="H47" s="17" t="s">
        <v>90</v>
      </c>
      <c r="I47" s="17" t="s">
        <v>91</v>
      </c>
      <c r="J47" s="35">
        <v>113.63999938964844</v>
      </c>
      <c r="K47" s="5">
        <v>6</v>
      </c>
      <c r="L47" s="35">
        <f>J47+K47</f>
        <v>119.63999938964844</v>
      </c>
      <c r="M47" s="35">
        <f t="shared" si="3"/>
        <v>5.2798310737641074</v>
      </c>
    </row>
    <row r="48" spans="1:13" ht="105" x14ac:dyDescent="0.25">
      <c r="A48" s="5">
        <v>3</v>
      </c>
      <c r="B48" s="17" t="s">
        <v>1038</v>
      </c>
      <c r="C48" s="17" t="s">
        <v>1039</v>
      </c>
      <c r="D48" s="17">
        <v>1989</v>
      </c>
      <c r="E48" s="17">
        <v>1986</v>
      </c>
      <c r="F48" s="17" t="s">
        <v>1040</v>
      </c>
      <c r="G48" s="17" t="s">
        <v>1007</v>
      </c>
      <c r="H48" s="17" t="s">
        <v>1041</v>
      </c>
      <c r="I48" s="17" t="s">
        <v>1042</v>
      </c>
      <c r="J48" s="35">
        <v>127.43000030517578</v>
      </c>
      <c r="K48" s="5">
        <v>0</v>
      </c>
      <c r="L48" s="35">
        <f>J48+K48</f>
        <v>127.43000030517578</v>
      </c>
      <c r="M48" s="35">
        <f t="shared" si="3"/>
        <v>12.13481255683946</v>
      </c>
    </row>
    <row r="49" spans="1:13" ht="105" x14ac:dyDescent="0.25">
      <c r="A49" s="5">
        <v>4</v>
      </c>
      <c r="B49" s="17" t="s">
        <v>1044</v>
      </c>
      <c r="C49" s="17" t="s">
        <v>1045</v>
      </c>
      <c r="D49" s="17">
        <v>2004</v>
      </c>
      <c r="E49" s="17">
        <v>2002</v>
      </c>
      <c r="F49" s="17" t="s">
        <v>1046</v>
      </c>
      <c r="G49" s="17" t="s">
        <v>18</v>
      </c>
      <c r="H49" s="17" t="s">
        <v>19</v>
      </c>
      <c r="I49" s="17" t="s">
        <v>1047</v>
      </c>
      <c r="J49" s="35">
        <v>160.82000732421875</v>
      </c>
      <c r="K49" s="5">
        <v>2</v>
      </c>
      <c r="L49" s="35">
        <f>J49+K49</f>
        <v>162.82000732421875</v>
      </c>
      <c r="M49" s="35">
        <f t="shared" si="3"/>
        <v>43.277022350151618</v>
      </c>
    </row>
    <row r="50" spans="1:13" ht="195" x14ac:dyDescent="0.25">
      <c r="A50" s="5"/>
      <c r="B50" s="17" t="s">
        <v>1048</v>
      </c>
      <c r="C50" s="17" t="s">
        <v>1049</v>
      </c>
      <c r="D50" s="17">
        <v>2000</v>
      </c>
      <c r="E50" s="17">
        <v>1995</v>
      </c>
      <c r="F50" s="17" t="s">
        <v>1037</v>
      </c>
      <c r="G50" s="17" t="s">
        <v>1050</v>
      </c>
      <c r="H50" s="17" t="s">
        <v>1051</v>
      </c>
      <c r="I50" s="17" t="s">
        <v>1052</v>
      </c>
      <c r="J50" s="35"/>
      <c r="K50" s="5"/>
      <c r="L50" s="35" t="s">
        <v>839</v>
      </c>
      <c r="M50" s="35" t="str">
        <f t="shared" si="3"/>
        <v/>
      </c>
    </row>
    <row r="52" spans="1:13" ht="18.75" x14ac:dyDescent="0.25">
      <c r="A52" s="21" t="s">
        <v>886</v>
      </c>
      <c r="B52" s="21"/>
      <c r="C52" s="21"/>
      <c r="D52" s="21"/>
      <c r="E52" s="21"/>
      <c r="F52" s="21"/>
      <c r="G52" s="21"/>
      <c r="H52" s="21"/>
      <c r="I52" s="21"/>
      <c r="J52" s="21"/>
    </row>
    <row r="53" spans="1:13" x14ac:dyDescent="0.25">
      <c r="A53" s="26" t="s">
        <v>830</v>
      </c>
      <c r="B53" s="26" t="s">
        <v>1</v>
      </c>
      <c r="C53" s="26" t="s">
        <v>2</v>
      </c>
      <c r="D53" s="26" t="s">
        <v>441</v>
      </c>
      <c r="E53" s="26" t="s">
        <v>442</v>
      </c>
      <c r="F53" s="26" t="s">
        <v>3</v>
      </c>
      <c r="G53" s="26" t="s">
        <v>4</v>
      </c>
      <c r="H53" s="26" t="s">
        <v>5</v>
      </c>
      <c r="I53" s="26" t="s">
        <v>6</v>
      </c>
      <c r="J53" s="26" t="s">
        <v>833</v>
      </c>
      <c r="K53" s="26" t="s">
        <v>834</v>
      </c>
      <c r="L53" s="26" t="s">
        <v>835</v>
      </c>
      <c r="M53" s="26" t="s">
        <v>838</v>
      </c>
    </row>
    <row r="54" spans="1:13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</row>
    <row r="55" spans="1:13" ht="105" x14ac:dyDescent="0.25">
      <c r="A55" s="32">
        <v>1</v>
      </c>
      <c r="B55" s="33" t="s">
        <v>1053</v>
      </c>
      <c r="C55" s="33" t="s">
        <v>1054</v>
      </c>
      <c r="D55" s="33">
        <v>2006</v>
      </c>
      <c r="E55" s="33">
        <v>1997</v>
      </c>
      <c r="F55" s="33" t="s">
        <v>969</v>
      </c>
      <c r="G55" s="33" t="s">
        <v>1055</v>
      </c>
      <c r="H55" s="33" t="s">
        <v>1056</v>
      </c>
      <c r="I55" s="33" t="s">
        <v>1057</v>
      </c>
      <c r="J55" s="34">
        <v>149.32000732421875</v>
      </c>
      <c r="K55" s="32">
        <v>2</v>
      </c>
      <c r="L55" s="34">
        <f>J55+K55</f>
        <v>151.32000732421875</v>
      </c>
      <c r="M55" s="34">
        <f t="shared" ref="M55:M59" si="4">IF( AND(ISNUMBER(L$55),ISNUMBER(L55)),(L55-L$55)/L$55*100,"")</f>
        <v>0</v>
      </c>
    </row>
    <row r="56" spans="1:13" ht="165" x14ac:dyDescent="0.25">
      <c r="A56" s="5">
        <v>2</v>
      </c>
      <c r="B56" s="17" t="s">
        <v>1058</v>
      </c>
      <c r="C56" s="17" t="s">
        <v>1059</v>
      </c>
      <c r="D56" s="17">
        <v>2005</v>
      </c>
      <c r="E56" s="17">
        <v>1996</v>
      </c>
      <c r="F56" s="17" t="s">
        <v>1060</v>
      </c>
      <c r="G56" s="17" t="s">
        <v>12</v>
      </c>
      <c r="H56" s="17" t="s">
        <v>1061</v>
      </c>
      <c r="I56" s="17" t="s">
        <v>1062</v>
      </c>
      <c r="J56" s="35">
        <v>172.89999389648437</v>
      </c>
      <c r="K56" s="5">
        <v>0</v>
      </c>
      <c r="L56" s="35">
        <f>J56+K56</f>
        <v>172.89999389648437</v>
      </c>
      <c r="M56" s="35">
        <f t="shared" si="4"/>
        <v>14.261158820874408</v>
      </c>
    </row>
    <row r="57" spans="1:13" ht="45" x14ac:dyDescent="0.25">
      <c r="A57" s="5">
        <v>3</v>
      </c>
      <c r="B57" s="17" t="s">
        <v>1063</v>
      </c>
      <c r="C57" s="17" t="s">
        <v>1064</v>
      </c>
      <c r="D57" s="17">
        <v>2003</v>
      </c>
      <c r="E57" s="17">
        <v>2001</v>
      </c>
      <c r="F57" s="17" t="s">
        <v>1065</v>
      </c>
      <c r="G57" s="17" t="s">
        <v>18</v>
      </c>
      <c r="H57" s="17" t="s">
        <v>19</v>
      </c>
      <c r="I57" s="17" t="s">
        <v>20</v>
      </c>
      <c r="J57" s="35">
        <v>224.5</v>
      </c>
      <c r="K57" s="5">
        <v>2</v>
      </c>
      <c r="L57" s="35">
        <f>J57+K57</f>
        <v>226.5</v>
      </c>
      <c r="M57" s="35">
        <f t="shared" si="4"/>
        <v>49.682784190394827</v>
      </c>
    </row>
    <row r="58" spans="1:13" ht="120" x14ac:dyDescent="0.25">
      <c r="A58" s="5"/>
      <c r="B58" s="17" t="s">
        <v>1066</v>
      </c>
      <c r="C58" s="17" t="s">
        <v>1067</v>
      </c>
      <c r="D58" s="17">
        <v>2006</v>
      </c>
      <c r="E58" s="17">
        <v>2005</v>
      </c>
      <c r="F58" s="17" t="s">
        <v>1068</v>
      </c>
      <c r="G58" s="17" t="s">
        <v>12</v>
      </c>
      <c r="H58" s="17" t="s">
        <v>90</v>
      </c>
      <c r="I58" s="17" t="s">
        <v>1069</v>
      </c>
      <c r="J58" s="35"/>
      <c r="K58" s="5"/>
      <c r="L58" s="35" t="s">
        <v>839</v>
      </c>
      <c r="M58" s="35" t="str">
        <f t="shared" si="4"/>
        <v/>
      </c>
    </row>
    <row r="59" spans="1:13" ht="150" x14ac:dyDescent="0.25">
      <c r="A59" s="5"/>
      <c r="B59" s="17" t="s">
        <v>1070</v>
      </c>
      <c r="C59" s="17" t="s">
        <v>1071</v>
      </c>
      <c r="D59" s="17">
        <v>2007</v>
      </c>
      <c r="E59" s="17">
        <v>1998</v>
      </c>
      <c r="F59" s="17" t="s">
        <v>1072</v>
      </c>
      <c r="G59" s="17" t="s">
        <v>12</v>
      </c>
      <c r="H59" s="17" t="s">
        <v>1073</v>
      </c>
      <c r="I59" s="17" t="s">
        <v>1074</v>
      </c>
      <c r="J59" s="35"/>
      <c r="K59" s="5"/>
      <c r="L59" s="35" t="s">
        <v>839</v>
      </c>
      <c r="M59" s="35" t="str">
        <f t="shared" si="4"/>
        <v/>
      </c>
    </row>
  </sheetData>
  <mergeCells count="76">
    <mergeCell ref="L53:L54"/>
    <mergeCell ref="M53:M54"/>
    <mergeCell ref="G53:G54"/>
    <mergeCell ref="H53:H54"/>
    <mergeCell ref="I53:I54"/>
    <mergeCell ref="A52:J52"/>
    <mergeCell ref="J53:J54"/>
    <mergeCell ref="K53:K54"/>
    <mergeCell ref="A53:A54"/>
    <mergeCell ref="B53:B54"/>
    <mergeCell ref="C53:C54"/>
    <mergeCell ref="D53:D54"/>
    <mergeCell ref="E53:E54"/>
    <mergeCell ref="F53:F54"/>
    <mergeCell ref="I44:I45"/>
    <mergeCell ref="A43:J43"/>
    <mergeCell ref="J44:J45"/>
    <mergeCell ref="K44:K45"/>
    <mergeCell ref="L44:L45"/>
    <mergeCell ref="M44:M45"/>
    <mergeCell ref="L33:L34"/>
    <mergeCell ref="M33:M34"/>
    <mergeCell ref="A44:A45"/>
    <mergeCell ref="B44:B45"/>
    <mergeCell ref="C44:C45"/>
    <mergeCell ref="D44:D45"/>
    <mergeCell ref="E44:E45"/>
    <mergeCell ref="F44:F45"/>
    <mergeCell ref="G44:G45"/>
    <mergeCell ref="H44:H45"/>
    <mergeCell ref="G33:G34"/>
    <mergeCell ref="H33:H34"/>
    <mergeCell ref="I33:I34"/>
    <mergeCell ref="A32:J32"/>
    <mergeCell ref="J33:J34"/>
    <mergeCell ref="K33:K34"/>
    <mergeCell ref="A33:A34"/>
    <mergeCell ref="B33:B34"/>
    <mergeCell ref="C33:C34"/>
    <mergeCell ref="D33:D34"/>
    <mergeCell ref="E33:E34"/>
    <mergeCell ref="F33:F34"/>
    <mergeCell ref="I26:I27"/>
    <mergeCell ref="A25:J25"/>
    <mergeCell ref="J26:J27"/>
    <mergeCell ref="K26:K27"/>
    <mergeCell ref="L26:L27"/>
    <mergeCell ref="M26:M27"/>
    <mergeCell ref="L8:L9"/>
    <mergeCell ref="M8:M9"/>
    <mergeCell ref="A26:A27"/>
    <mergeCell ref="B26:B27"/>
    <mergeCell ref="C26:C27"/>
    <mergeCell ref="D26:D27"/>
    <mergeCell ref="E26:E27"/>
    <mergeCell ref="F26:F27"/>
    <mergeCell ref="G26:G27"/>
    <mergeCell ref="H26:H27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6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0" width="3" style="1" customWidth="1"/>
    <col min="31" max="31" width="7" style="1" customWidth="1"/>
    <col min="32" max="32" width="4.85546875" style="1" customWidth="1"/>
    <col min="33" max="33" width="7" style="1" customWidth="1"/>
    <col min="34" max="54" width="3" style="1" customWidth="1"/>
    <col min="55" max="55" width="7" style="1" customWidth="1"/>
    <col min="56" max="56" width="4.85546875" style="1" customWidth="1"/>
    <col min="57" max="58" width="7" style="1" customWidth="1"/>
    <col min="59" max="16384" width="9.140625" style="1"/>
  </cols>
  <sheetData>
    <row r="1" spans="1:59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</row>
    <row r="2" spans="1:59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</row>
    <row r="4" spans="1:59" ht="21" x14ac:dyDescent="0.25">
      <c r="A4" s="24" t="s">
        <v>918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1:59" ht="23.25" x14ac:dyDescent="0.25">
      <c r="A5" s="25" t="s">
        <v>919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</row>
    <row r="7" spans="1:59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59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832</v>
      </c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30"/>
      <c r="AH8" s="28" t="s">
        <v>836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30"/>
      <c r="BF8" s="26" t="s">
        <v>837</v>
      </c>
      <c r="BG8" s="26" t="s">
        <v>838</v>
      </c>
    </row>
    <row r="9" spans="1:59" x14ac:dyDescent="0.25">
      <c r="A9" s="27"/>
      <c r="B9" s="27"/>
      <c r="C9" s="27"/>
      <c r="D9" s="27"/>
      <c r="E9" s="27"/>
      <c r="F9" s="27"/>
      <c r="G9" s="27"/>
      <c r="H9" s="27"/>
      <c r="I9" s="27"/>
      <c r="J9" s="31">
        <v>1</v>
      </c>
      <c r="K9" s="31">
        <v>2</v>
      </c>
      <c r="L9" s="31">
        <v>3</v>
      </c>
      <c r="M9" s="31">
        <v>4</v>
      </c>
      <c r="N9" s="31">
        <v>5</v>
      </c>
      <c r="O9" s="31">
        <v>6</v>
      </c>
      <c r="P9" s="31">
        <v>7</v>
      </c>
      <c r="Q9" s="31">
        <v>8</v>
      </c>
      <c r="R9" s="31">
        <v>9</v>
      </c>
      <c r="S9" s="31">
        <v>10</v>
      </c>
      <c r="T9" s="31">
        <v>11</v>
      </c>
      <c r="U9" s="31">
        <v>12</v>
      </c>
      <c r="V9" s="31">
        <v>13</v>
      </c>
      <c r="W9" s="31">
        <v>14</v>
      </c>
      <c r="X9" s="31">
        <v>15</v>
      </c>
      <c r="Y9" s="31">
        <v>16</v>
      </c>
      <c r="Z9" s="31">
        <v>17</v>
      </c>
      <c r="AA9" s="31">
        <v>18</v>
      </c>
      <c r="AB9" s="31">
        <v>19</v>
      </c>
      <c r="AC9" s="31">
        <v>20</v>
      </c>
      <c r="AD9" s="31">
        <v>21</v>
      </c>
      <c r="AE9" s="31" t="s">
        <v>833</v>
      </c>
      <c r="AF9" s="31" t="s">
        <v>834</v>
      </c>
      <c r="AG9" s="31" t="s">
        <v>835</v>
      </c>
      <c r="AH9" s="31">
        <v>1</v>
      </c>
      <c r="AI9" s="31">
        <v>2</v>
      </c>
      <c r="AJ9" s="31">
        <v>3</v>
      </c>
      <c r="AK9" s="31">
        <v>4</v>
      </c>
      <c r="AL9" s="31">
        <v>5</v>
      </c>
      <c r="AM9" s="31">
        <v>6</v>
      </c>
      <c r="AN9" s="31">
        <v>7</v>
      </c>
      <c r="AO9" s="31">
        <v>8</v>
      </c>
      <c r="AP9" s="31">
        <v>9</v>
      </c>
      <c r="AQ9" s="31">
        <v>10</v>
      </c>
      <c r="AR9" s="31">
        <v>11</v>
      </c>
      <c r="AS9" s="31">
        <v>12</v>
      </c>
      <c r="AT9" s="31">
        <v>13</v>
      </c>
      <c r="AU9" s="31">
        <v>14</v>
      </c>
      <c r="AV9" s="31">
        <v>15</v>
      </c>
      <c r="AW9" s="31">
        <v>16</v>
      </c>
      <c r="AX9" s="31">
        <v>17</v>
      </c>
      <c r="AY9" s="31">
        <v>18</v>
      </c>
      <c r="AZ9" s="31">
        <v>19</v>
      </c>
      <c r="BA9" s="31">
        <v>20</v>
      </c>
      <c r="BB9" s="31">
        <v>21</v>
      </c>
      <c r="BC9" s="31" t="s">
        <v>833</v>
      </c>
      <c r="BD9" s="31" t="s">
        <v>834</v>
      </c>
      <c r="BE9" s="31" t="s">
        <v>835</v>
      </c>
      <c r="BF9" s="27"/>
      <c r="BG9" s="27"/>
    </row>
    <row r="10" spans="1:59" ht="60" x14ac:dyDescent="0.25">
      <c r="A10" s="32">
        <v>1</v>
      </c>
      <c r="B10" s="33" t="s">
        <v>179</v>
      </c>
      <c r="C10" s="33">
        <v>1997</v>
      </c>
      <c r="D10" s="33">
        <v>1997</v>
      </c>
      <c r="E10" s="33">
        <v>1997</v>
      </c>
      <c r="F10" s="33" t="s">
        <v>54</v>
      </c>
      <c r="G10" s="33" t="s">
        <v>12</v>
      </c>
      <c r="H10" s="33" t="s">
        <v>180</v>
      </c>
      <c r="I10" s="33" t="s">
        <v>181</v>
      </c>
      <c r="J10" s="32">
        <v>0</v>
      </c>
      <c r="K10" s="32">
        <v>0</v>
      </c>
      <c r="L10" s="32">
        <v>2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4">
        <v>83.080001831054688</v>
      </c>
      <c r="AF10" s="32">
        <f t="shared" ref="AF10:AF41" si="0">SUM(J10:AD10)</f>
        <v>2</v>
      </c>
      <c r="AG10" s="34">
        <f t="shared" ref="AG10:AG41" si="1">AE10+AF10</f>
        <v>85.080001831054687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2</v>
      </c>
      <c r="BB10" s="32">
        <v>0</v>
      </c>
      <c r="BC10" s="34">
        <v>80.94000244140625</v>
      </c>
      <c r="BD10" s="32">
        <f t="shared" ref="BD10:BD41" si="2">SUM(AH10:BB10)</f>
        <v>2</v>
      </c>
      <c r="BE10" s="34">
        <f t="shared" ref="BE10:BE41" si="3">BC10+BD10</f>
        <v>82.94000244140625</v>
      </c>
      <c r="BF10" s="34">
        <f t="shared" ref="BF10:BF41" si="4">MIN(BE10,AG10)</f>
        <v>82.94000244140625</v>
      </c>
      <c r="BG10" s="34">
        <f t="shared" ref="BG10:BG41" si="5">IF( AND(ISNUMBER(BF$10),ISNUMBER(BF10)),(BF10-BF$10)/BF$10*100,"")</f>
        <v>0</v>
      </c>
    </row>
    <row r="11" spans="1:59" ht="45" x14ac:dyDescent="0.25">
      <c r="A11" s="5">
        <v>2</v>
      </c>
      <c r="B11" s="17" t="s">
        <v>298</v>
      </c>
      <c r="C11" s="17">
        <v>2000</v>
      </c>
      <c r="D11" s="17">
        <v>2000</v>
      </c>
      <c r="E11" s="17">
        <v>2000</v>
      </c>
      <c r="F11" s="17" t="s">
        <v>77</v>
      </c>
      <c r="G11" s="17" t="s">
        <v>12</v>
      </c>
      <c r="H11" s="17" t="s">
        <v>220</v>
      </c>
      <c r="I11" s="17" t="s">
        <v>299</v>
      </c>
      <c r="J11" s="5">
        <v>2</v>
      </c>
      <c r="K11" s="5">
        <v>0</v>
      </c>
      <c r="L11" s="5">
        <v>0</v>
      </c>
      <c r="M11" s="5">
        <v>0</v>
      </c>
      <c r="N11" s="5">
        <v>2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2</v>
      </c>
      <c r="AD11" s="5">
        <v>0</v>
      </c>
      <c r="AE11" s="35">
        <v>85.260002136230469</v>
      </c>
      <c r="AF11" s="5">
        <f t="shared" si="0"/>
        <v>6</v>
      </c>
      <c r="AG11" s="35">
        <f t="shared" si="1"/>
        <v>91.260002136230469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35">
        <v>85.010002136230469</v>
      </c>
      <c r="BD11" s="5">
        <f t="shared" si="2"/>
        <v>0</v>
      </c>
      <c r="BE11" s="35">
        <f t="shared" si="3"/>
        <v>85.010002136230469</v>
      </c>
      <c r="BF11" s="35">
        <f t="shared" si="4"/>
        <v>85.010002136230469</v>
      </c>
      <c r="BG11" s="35">
        <f t="shared" si="5"/>
        <v>2.4957796405740278</v>
      </c>
    </row>
    <row r="12" spans="1:59" ht="60" x14ac:dyDescent="0.25">
      <c r="A12" s="5">
        <v>3</v>
      </c>
      <c r="B12" s="17" t="s">
        <v>322</v>
      </c>
      <c r="C12" s="17">
        <v>1998</v>
      </c>
      <c r="D12" s="17">
        <v>1998</v>
      </c>
      <c r="E12" s="17">
        <v>1998</v>
      </c>
      <c r="F12" s="17" t="s">
        <v>77</v>
      </c>
      <c r="G12" s="17" t="s">
        <v>111</v>
      </c>
      <c r="H12" s="17" t="s">
        <v>112</v>
      </c>
      <c r="I12" s="17" t="s">
        <v>113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35">
        <v>86.139999389648438</v>
      </c>
      <c r="AF12" s="5">
        <f t="shared" si="0"/>
        <v>0</v>
      </c>
      <c r="AG12" s="35">
        <f t="shared" si="1"/>
        <v>86.139999389648438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2</v>
      </c>
      <c r="AU12" s="5">
        <v>0</v>
      </c>
      <c r="AV12" s="5">
        <v>2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35">
        <v>85.099998474121094</v>
      </c>
      <c r="BD12" s="5">
        <f t="shared" si="2"/>
        <v>4</v>
      </c>
      <c r="BE12" s="35">
        <f t="shared" si="3"/>
        <v>89.099998474121094</v>
      </c>
      <c r="BF12" s="35">
        <f t="shared" si="4"/>
        <v>86.139999389648438</v>
      </c>
      <c r="BG12" s="35">
        <f t="shared" si="5"/>
        <v>3.8582069617165198</v>
      </c>
    </row>
    <row r="13" spans="1:59" ht="45" x14ac:dyDescent="0.25">
      <c r="A13" s="5">
        <v>4</v>
      </c>
      <c r="B13" s="17" t="s">
        <v>71</v>
      </c>
      <c r="C13" s="17">
        <v>1986</v>
      </c>
      <c r="D13" s="17">
        <v>1986</v>
      </c>
      <c r="E13" s="17">
        <v>1986</v>
      </c>
      <c r="F13" s="17">
        <v>1</v>
      </c>
      <c r="G13" s="17" t="s">
        <v>12</v>
      </c>
      <c r="H13" s="17" t="s">
        <v>73</v>
      </c>
      <c r="I13" s="17" t="s">
        <v>74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35">
        <v>89.410003662109375</v>
      </c>
      <c r="AF13" s="5">
        <f t="shared" si="0"/>
        <v>0</v>
      </c>
      <c r="AG13" s="35">
        <f t="shared" si="1"/>
        <v>89.410003662109375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35">
        <v>88.989997863769531</v>
      </c>
      <c r="BD13" s="5">
        <f t="shared" si="2"/>
        <v>0</v>
      </c>
      <c r="BE13" s="35">
        <f t="shared" si="3"/>
        <v>88.989997863769531</v>
      </c>
      <c r="BF13" s="35">
        <f t="shared" si="4"/>
        <v>88.989997863769531</v>
      </c>
      <c r="BG13" s="35">
        <f t="shared" si="5"/>
        <v>7.2944239742907619</v>
      </c>
    </row>
    <row r="14" spans="1:59" ht="30" x14ac:dyDescent="0.25">
      <c r="A14" s="5">
        <v>5</v>
      </c>
      <c r="B14" s="17" t="s">
        <v>138</v>
      </c>
      <c r="C14" s="17">
        <v>1973</v>
      </c>
      <c r="D14" s="17">
        <v>1973</v>
      </c>
      <c r="E14" s="17">
        <v>1973</v>
      </c>
      <c r="F14" s="17" t="s">
        <v>54</v>
      </c>
      <c r="G14" s="17" t="s">
        <v>12</v>
      </c>
      <c r="H14" s="17" t="s">
        <v>121</v>
      </c>
      <c r="I14" s="17" t="s">
        <v>139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35">
        <v>89.870002746582031</v>
      </c>
      <c r="AF14" s="5">
        <f t="shared" si="0"/>
        <v>0</v>
      </c>
      <c r="AG14" s="35">
        <f t="shared" si="1"/>
        <v>89.870002746582031</v>
      </c>
      <c r="AH14" s="5">
        <v>0</v>
      </c>
      <c r="AI14" s="5">
        <v>0</v>
      </c>
      <c r="AJ14" s="5">
        <v>0</v>
      </c>
      <c r="AK14" s="5">
        <v>0</v>
      </c>
      <c r="AL14" s="5">
        <v>2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35">
        <v>92.669998168945313</v>
      </c>
      <c r="BD14" s="5">
        <f t="shared" si="2"/>
        <v>2</v>
      </c>
      <c r="BE14" s="35">
        <f t="shared" si="3"/>
        <v>94.669998168945313</v>
      </c>
      <c r="BF14" s="35">
        <f t="shared" si="4"/>
        <v>89.870002746582031</v>
      </c>
      <c r="BG14" s="35">
        <f t="shared" si="5"/>
        <v>8.3554377877810477</v>
      </c>
    </row>
    <row r="15" spans="1:59" ht="45" x14ac:dyDescent="0.25">
      <c r="A15" s="5">
        <v>6</v>
      </c>
      <c r="B15" s="17" t="s">
        <v>311</v>
      </c>
      <c r="C15" s="17">
        <v>2000</v>
      </c>
      <c r="D15" s="17">
        <v>2000</v>
      </c>
      <c r="E15" s="17">
        <v>2000</v>
      </c>
      <c r="F15" s="17" t="s">
        <v>77</v>
      </c>
      <c r="G15" s="17" t="s">
        <v>12</v>
      </c>
      <c r="H15" s="17" t="s">
        <v>220</v>
      </c>
      <c r="I15" s="17" t="s">
        <v>299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2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35">
        <v>88.5</v>
      </c>
      <c r="AF15" s="5">
        <f t="shared" si="0"/>
        <v>2</v>
      </c>
      <c r="AG15" s="35">
        <f t="shared" si="1"/>
        <v>90.5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2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35">
        <v>88.370002746582031</v>
      </c>
      <c r="BD15" s="5">
        <f t="shared" si="2"/>
        <v>2</v>
      </c>
      <c r="BE15" s="35">
        <f t="shared" si="3"/>
        <v>90.370002746582031</v>
      </c>
      <c r="BF15" s="35">
        <f t="shared" si="4"/>
        <v>90.370002746582031</v>
      </c>
      <c r="BG15" s="35">
        <f t="shared" si="5"/>
        <v>8.9582832004674398</v>
      </c>
    </row>
    <row r="16" spans="1:59" ht="30" x14ac:dyDescent="0.25">
      <c r="A16" s="5">
        <v>7</v>
      </c>
      <c r="B16" s="17" t="s">
        <v>367</v>
      </c>
      <c r="C16" s="17">
        <v>1985</v>
      </c>
      <c r="D16" s="17">
        <v>1985</v>
      </c>
      <c r="E16" s="17">
        <v>1985</v>
      </c>
      <c r="F16" s="17" t="s">
        <v>77</v>
      </c>
      <c r="G16" s="17" t="s">
        <v>12</v>
      </c>
      <c r="H16" s="17" t="s">
        <v>368</v>
      </c>
      <c r="I16" s="17" t="s">
        <v>56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35">
        <v>91.069999694824219</v>
      </c>
      <c r="AF16" s="5">
        <f t="shared" si="0"/>
        <v>0</v>
      </c>
      <c r="AG16" s="35">
        <f t="shared" si="1"/>
        <v>91.069999694824219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2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2</v>
      </c>
      <c r="AY16" s="5">
        <v>0</v>
      </c>
      <c r="AZ16" s="5">
        <v>0</v>
      </c>
      <c r="BA16" s="5">
        <v>0</v>
      </c>
      <c r="BB16" s="5">
        <v>0</v>
      </c>
      <c r="BC16" s="35">
        <v>89.169998168945313</v>
      </c>
      <c r="BD16" s="5">
        <f t="shared" si="2"/>
        <v>4</v>
      </c>
      <c r="BE16" s="35">
        <f t="shared" si="3"/>
        <v>93.169998168945313</v>
      </c>
      <c r="BF16" s="35">
        <f t="shared" si="4"/>
        <v>91.069999694824219</v>
      </c>
      <c r="BG16" s="35">
        <f t="shared" si="5"/>
        <v>9.802263098751995</v>
      </c>
    </row>
    <row r="17" spans="1:59" ht="45" x14ac:dyDescent="0.25">
      <c r="A17" s="5">
        <v>8</v>
      </c>
      <c r="B17" s="17" t="s">
        <v>309</v>
      </c>
      <c r="C17" s="17">
        <v>1976</v>
      </c>
      <c r="D17" s="17">
        <v>1976</v>
      </c>
      <c r="E17" s="17">
        <v>1976</v>
      </c>
      <c r="F17" s="17">
        <v>1</v>
      </c>
      <c r="G17" s="17" t="s">
        <v>12</v>
      </c>
      <c r="H17" s="17" t="s">
        <v>73</v>
      </c>
      <c r="I17" s="17" t="s">
        <v>74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35">
        <v>97.5</v>
      </c>
      <c r="AF17" s="5">
        <f t="shared" si="0"/>
        <v>0</v>
      </c>
      <c r="AG17" s="35">
        <f t="shared" si="1"/>
        <v>97.5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35">
        <v>93.029998779296875</v>
      </c>
      <c r="BD17" s="5">
        <f t="shared" si="2"/>
        <v>0</v>
      </c>
      <c r="BE17" s="35">
        <f t="shared" si="3"/>
        <v>93.029998779296875</v>
      </c>
      <c r="BF17" s="35">
        <f t="shared" si="4"/>
        <v>93.029998779296875</v>
      </c>
      <c r="BG17" s="35">
        <f t="shared" si="5"/>
        <v>12.165416012639737</v>
      </c>
    </row>
    <row r="18" spans="1:59" ht="60" x14ac:dyDescent="0.25">
      <c r="A18" s="5">
        <v>9</v>
      </c>
      <c r="B18" s="17" t="s">
        <v>110</v>
      </c>
      <c r="C18" s="17">
        <v>1998</v>
      </c>
      <c r="D18" s="17">
        <v>1998</v>
      </c>
      <c r="E18" s="17">
        <v>1998</v>
      </c>
      <c r="F18" s="17" t="s">
        <v>77</v>
      </c>
      <c r="G18" s="17" t="s">
        <v>111</v>
      </c>
      <c r="H18" s="17" t="s">
        <v>112</v>
      </c>
      <c r="I18" s="17" t="s">
        <v>113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2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35">
        <v>90.930000305175781</v>
      </c>
      <c r="AF18" s="5">
        <f t="shared" si="0"/>
        <v>4</v>
      </c>
      <c r="AG18" s="35">
        <f t="shared" si="1"/>
        <v>94.930000305175781</v>
      </c>
      <c r="AH18" s="5">
        <v>0</v>
      </c>
      <c r="AI18" s="5">
        <v>0</v>
      </c>
      <c r="AJ18" s="5">
        <v>0</v>
      </c>
      <c r="AK18" s="5">
        <v>2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35">
        <v>91.30999755859375</v>
      </c>
      <c r="BD18" s="5">
        <f t="shared" si="2"/>
        <v>2</v>
      </c>
      <c r="BE18" s="35">
        <f t="shared" si="3"/>
        <v>93.30999755859375</v>
      </c>
      <c r="BF18" s="35">
        <f t="shared" si="4"/>
        <v>93.30999755859375</v>
      </c>
      <c r="BG18" s="35">
        <f t="shared" si="5"/>
        <v>12.503007971953558</v>
      </c>
    </row>
    <row r="19" spans="1:59" ht="45" x14ac:dyDescent="0.25">
      <c r="A19" s="5">
        <v>10</v>
      </c>
      <c r="B19" s="17" t="s">
        <v>234</v>
      </c>
      <c r="C19" s="17">
        <v>2002</v>
      </c>
      <c r="D19" s="17">
        <v>2002</v>
      </c>
      <c r="E19" s="17">
        <v>2002</v>
      </c>
      <c r="F19" s="17" t="s">
        <v>77</v>
      </c>
      <c r="G19" s="17" t="s">
        <v>12</v>
      </c>
      <c r="H19" s="17" t="s">
        <v>78</v>
      </c>
      <c r="I19" s="17" t="s">
        <v>184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35">
        <v>94.220001220703125</v>
      </c>
      <c r="AF19" s="5">
        <f t="shared" si="0"/>
        <v>0</v>
      </c>
      <c r="AG19" s="35">
        <f t="shared" si="1"/>
        <v>94.220001220703125</v>
      </c>
      <c r="AH19" s="5">
        <v>0</v>
      </c>
      <c r="AI19" s="5">
        <v>0</v>
      </c>
      <c r="AJ19" s="5">
        <v>2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35">
        <v>95.550003051757813</v>
      </c>
      <c r="BD19" s="5">
        <f t="shared" si="2"/>
        <v>2</v>
      </c>
      <c r="BE19" s="35">
        <f t="shared" si="3"/>
        <v>97.550003051757813</v>
      </c>
      <c r="BF19" s="35">
        <f t="shared" si="4"/>
        <v>94.220001220703125</v>
      </c>
      <c r="BG19" s="35">
        <f t="shared" si="5"/>
        <v>13.600191038414469</v>
      </c>
    </row>
    <row r="20" spans="1:59" ht="30" x14ac:dyDescent="0.25">
      <c r="A20" s="5">
        <v>11</v>
      </c>
      <c r="B20" s="17" t="s">
        <v>126</v>
      </c>
      <c r="C20" s="17">
        <v>1986</v>
      </c>
      <c r="D20" s="17">
        <v>1986</v>
      </c>
      <c r="E20" s="17">
        <v>1986</v>
      </c>
      <c r="F20" s="17" t="s">
        <v>77</v>
      </c>
      <c r="G20" s="17" t="s">
        <v>12</v>
      </c>
      <c r="H20" s="17" t="s">
        <v>121</v>
      </c>
      <c r="I20" s="17" t="s">
        <v>127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35">
        <v>99.650001525878906</v>
      </c>
      <c r="AF20" s="5">
        <f t="shared" si="0"/>
        <v>2</v>
      </c>
      <c r="AG20" s="35">
        <f t="shared" si="1"/>
        <v>101.65000152587891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35">
        <v>95.379997253417969</v>
      </c>
      <c r="BD20" s="5">
        <f t="shared" si="2"/>
        <v>0</v>
      </c>
      <c r="BE20" s="35">
        <f t="shared" si="3"/>
        <v>95.379997253417969</v>
      </c>
      <c r="BF20" s="35">
        <f t="shared" si="4"/>
        <v>95.379997253417969</v>
      </c>
      <c r="BG20" s="35">
        <f t="shared" si="5"/>
        <v>14.998787612527586</v>
      </c>
    </row>
    <row r="21" spans="1:59" ht="45" x14ac:dyDescent="0.25">
      <c r="A21" s="5">
        <v>12</v>
      </c>
      <c r="B21" s="17" t="s">
        <v>76</v>
      </c>
      <c r="C21" s="17">
        <v>2002</v>
      </c>
      <c r="D21" s="17">
        <v>2002</v>
      </c>
      <c r="E21" s="17">
        <v>2002</v>
      </c>
      <c r="F21" s="17" t="s">
        <v>77</v>
      </c>
      <c r="G21" s="17" t="s">
        <v>12</v>
      </c>
      <c r="H21" s="17" t="s">
        <v>78</v>
      </c>
      <c r="I21" s="17" t="s">
        <v>79</v>
      </c>
      <c r="J21" s="5">
        <v>0</v>
      </c>
      <c r="K21" s="5">
        <v>0</v>
      </c>
      <c r="L21" s="5">
        <v>0</v>
      </c>
      <c r="M21" s="5">
        <v>2</v>
      </c>
      <c r="N21" s="5">
        <v>2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35">
        <v>98.839996337890625</v>
      </c>
      <c r="AF21" s="5">
        <f t="shared" si="0"/>
        <v>4</v>
      </c>
      <c r="AG21" s="35">
        <f t="shared" si="1"/>
        <v>102.83999633789062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35">
        <v>95.919998168945313</v>
      </c>
      <c r="BD21" s="5">
        <f t="shared" si="2"/>
        <v>0</v>
      </c>
      <c r="BE21" s="35">
        <f t="shared" si="3"/>
        <v>95.919998168945313</v>
      </c>
      <c r="BF21" s="35">
        <f t="shared" si="4"/>
        <v>95.919998168945313</v>
      </c>
      <c r="BG21" s="35">
        <f t="shared" si="5"/>
        <v>15.64986176207181</v>
      </c>
    </row>
    <row r="22" spans="1:59" x14ac:dyDescent="0.25">
      <c r="A22" s="5">
        <v>13</v>
      </c>
      <c r="B22" s="17" t="s">
        <v>398</v>
      </c>
      <c r="C22" s="17">
        <v>1981</v>
      </c>
      <c r="D22" s="17">
        <v>1981</v>
      </c>
      <c r="E22" s="17">
        <v>1981</v>
      </c>
      <c r="F22" s="17">
        <v>1</v>
      </c>
      <c r="G22" s="17" t="s">
        <v>12</v>
      </c>
      <c r="H22" s="17" t="s">
        <v>24</v>
      </c>
      <c r="I22" s="17" t="s">
        <v>25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35">
        <v>100.37999725341797</v>
      </c>
      <c r="AF22" s="5">
        <f t="shared" si="0"/>
        <v>0</v>
      </c>
      <c r="AG22" s="35">
        <f t="shared" si="1"/>
        <v>100.37999725341797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35">
        <v>96.449996948242188</v>
      </c>
      <c r="BD22" s="5">
        <f t="shared" si="2"/>
        <v>0</v>
      </c>
      <c r="BE22" s="35">
        <f t="shared" si="3"/>
        <v>96.449996948242188</v>
      </c>
      <c r="BF22" s="35">
        <f t="shared" si="4"/>
        <v>96.449996948242188</v>
      </c>
      <c r="BG22" s="35">
        <f t="shared" si="5"/>
        <v>16.28887642772883</v>
      </c>
    </row>
    <row r="23" spans="1:59" ht="45" x14ac:dyDescent="0.25">
      <c r="A23" s="5">
        <v>14</v>
      </c>
      <c r="B23" s="17" t="s">
        <v>188</v>
      </c>
      <c r="C23" s="17">
        <v>1992</v>
      </c>
      <c r="D23" s="17">
        <v>1992</v>
      </c>
      <c r="E23" s="17">
        <v>1992</v>
      </c>
      <c r="F23" s="17">
        <v>2</v>
      </c>
      <c r="G23" s="17" t="s">
        <v>12</v>
      </c>
      <c r="H23" s="17" t="s">
        <v>73</v>
      </c>
      <c r="I23" s="17" t="s">
        <v>74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35">
        <v>96.80999755859375</v>
      </c>
      <c r="AF23" s="5">
        <f t="shared" si="0"/>
        <v>0</v>
      </c>
      <c r="AG23" s="35">
        <f t="shared" si="1"/>
        <v>96.80999755859375</v>
      </c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35"/>
      <c r="BD23" s="5">
        <f t="shared" si="2"/>
        <v>0</v>
      </c>
      <c r="BE23" s="35" t="s">
        <v>839</v>
      </c>
      <c r="BF23" s="35">
        <f t="shared" si="4"/>
        <v>96.80999755859375</v>
      </c>
      <c r="BG23" s="35">
        <f t="shared" si="5"/>
        <v>16.722925860758313</v>
      </c>
    </row>
    <row r="24" spans="1:59" ht="45" x14ac:dyDescent="0.25">
      <c r="A24" s="5">
        <v>15</v>
      </c>
      <c r="B24" s="17" t="s">
        <v>269</v>
      </c>
      <c r="C24" s="17">
        <v>2002</v>
      </c>
      <c r="D24" s="17">
        <v>2002</v>
      </c>
      <c r="E24" s="17">
        <v>2002</v>
      </c>
      <c r="F24" s="17">
        <v>1</v>
      </c>
      <c r="G24" s="17" t="s">
        <v>18</v>
      </c>
      <c r="H24" s="17" t="s">
        <v>19</v>
      </c>
      <c r="I24" s="17" t="s">
        <v>270</v>
      </c>
      <c r="J24" s="5">
        <v>0</v>
      </c>
      <c r="K24" s="5">
        <v>0</v>
      </c>
      <c r="L24" s="5">
        <v>0</v>
      </c>
      <c r="M24" s="5">
        <v>0</v>
      </c>
      <c r="N24" s="5">
        <v>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</v>
      </c>
      <c r="U24" s="5">
        <v>0</v>
      </c>
      <c r="V24" s="5">
        <v>0</v>
      </c>
      <c r="W24" s="5">
        <v>0</v>
      </c>
      <c r="X24" s="5">
        <v>0</v>
      </c>
      <c r="Y24" s="5">
        <v>2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35">
        <v>102.01000213623047</v>
      </c>
      <c r="AF24" s="5">
        <f t="shared" si="0"/>
        <v>6</v>
      </c>
      <c r="AG24" s="35">
        <f t="shared" si="1"/>
        <v>108.01000213623047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35">
        <v>99.489997863769531</v>
      </c>
      <c r="BD24" s="5">
        <f t="shared" si="2"/>
        <v>0</v>
      </c>
      <c r="BE24" s="35">
        <f t="shared" si="3"/>
        <v>99.489997863769531</v>
      </c>
      <c r="BF24" s="35">
        <f t="shared" si="4"/>
        <v>99.489997863769531</v>
      </c>
      <c r="BG24" s="35">
        <f t="shared" si="5"/>
        <v>19.954177640705019</v>
      </c>
    </row>
    <row r="25" spans="1:59" ht="90" x14ac:dyDescent="0.25">
      <c r="A25" s="5">
        <v>16</v>
      </c>
      <c r="B25" s="17" t="s">
        <v>278</v>
      </c>
      <c r="C25" s="17">
        <v>1978</v>
      </c>
      <c r="D25" s="17">
        <v>1978</v>
      </c>
      <c r="E25" s="17">
        <v>1978</v>
      </c>
      <c r="F25" s="17">
        <v>1</v>
      </c>
      <c r="G25" s="17" t="s">
        <v>18</v>
      </c>
      <c r="H25" s="17" t="s">
        <v>279</v>
      </c>
      <c r="I25" s="17" t="s">
        <v>56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2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35">
        <v>97.699996948242188</v>
      </c>
      <c r="AF25" s="5">
        <f t="shared" si="0"/>
        <v>2</v>
      </c>
      <c r="AG25" s="35">
        <f t="shared" si="1"/>
        <v>99.699996948242188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2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2</v>
      </c>
      <c r="AZ25" s="5">
        <v>0</v>
      </c>
      <c r="BA25" s="5">
        <v>0</v>
      </c>
      <c r="BB25" s="5">
        <v>0</v>
      </c>
      <c r="BC25" s="35">
        <v>97.569999694824219</v>
      </c>
      <c r="BD25" s="5">
        <f t="shared" si="2"/>
        <v>4</v>
      </c>
      <c r="BE25" s="35">
        <f t="shared" si="3"/>
        <v>101.56999969482422</v>
      </c>
      <c r="BF25" s="35">
        <f t="shared" si="4"/>
        <v>99.699996948242188</v>
      </c>
      <c r="BG25" s="35">
        <f t="shared" si="5"/>
        <v>20.207371610190382</v>
      </c>
    </row>
    <row r="26" spans="1:59" ht="30" x14ac:dyDescent="0.25">
      <c r="A26" s="5">
        <v>17</v>
      </c>
      <c r="B26" s="17" t="s">
        <v>238</v>
      </c>
      <c r="C26" s="17">
        <v>1973</v>
      </c>
      <c r="D26" s="17">
        <v>1973</v>
      </c>
      <c r="E26" s="17">
        <v>1973</v>
      </c>
      <c r="F26" s="17">
        <v>1</v>
      </c>
      <c r="G26" s="17" t="s">
        <v>12</v>
      </c>
      <c r="H26" s="17" t="s">
        <v>121</v>
      </c>
      <c r="I26" s="17" t="s">
        <v>122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35">
        <v>100.95999908447266</v>
      </c>
      <c r="AF26" s="5">
        <f t="shared" si="0"/>
        <v>0</v>
      </c>
      <c r="AG26" s="35">
        <f t="shared" si="1"/>
        <v>100.95999908447266</v>
      </c>
      <c r="AH26" s="5">
        <v>0</v>
      </c>
      <c r="AI26" s="5">
        <v>0</v>
      </c>
      <c r="AJ26" s="5">
        <v>0</v>
      </c>
      <c r="AK26" s="5">
        <v>2</v>
      </c>
      <c r="AL26" s="5">
        <v>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2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35">
        <v>96.919998168945313</v>
      </c>
      <c r="BD26" s="5">
        <f t="shared" si="2"/>
        <v>6</v>
      </c>
      <c r="BE26" s="35">
        <f t="shared" si="3"/>
        <v>102.91999816894531</v>
      </c>
      <c r="BF26" s="35">
        <f t="shared" si="4"/>
        <v>100.95999908447266</v>
      </c>
      <c r="BG26" s="35">
        <f t="shared" si="5"/>
        <v>21.726544625793569</v>
      </c>
    </row>
    <row r="27" spans="1:59" x14ac:dyDescent="0.25">
      <c r="A27" s="5">
        <v>18</v>
      </c>
      <c r="B27" s="17" t="s">
        <v>164</v>
      </c>
      <c r="C27" s="17">
        <v>1976</v>
      </c>
      <c r="D27" s="17">
        <v>1976</v>
      </c>
      <c r="E27" s="17">
        <v>1976</v>
      </c>
      <c r="F27" s="17">
        <v>1</v>
      </c>
      <c r="G27" s="17" t="s">
        <v>12</v>
      </c>
      <c r="H27" s="17" t="s">
        <v>24</v>
      </c>
      <c r="I27" s="17" t="s">
        <v>25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2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35">
        <v>100.08000183105469</v>
      </c>
      <c r="AF27" s="5">
        <f t="shared" si="0"/>
        <v>2</v>
      </c>
      <c r="AG27" s="35">
        <f t="shared" si="1"/>
        <v>102.08000183105469</v>
      </c>
      <c r="AH27" s="5">
        <v>0</v>
      </c>
      <c r="AI27" s="5">
        <v>0</v>
      </c>
      <c r="AJ27" s="5">
        <v>2</v>
      </c>
      <c r="AK27" s="5">
        <v>0</v>
      </c>
      <c r="AL27" s="5">
        <v>2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2</v>
      </c>
      <c r="BC27" s="35">
        <v>99.05999755859375</v>
      </c>
      <c r="BD27" s="5">
        <f t="shared" si="2"/>
        <v>6</v>
      </c>
      <c r="BE27" s="35">
        <f t="shared" si="3"/>
        <v>105.05999755859375</v>
      </c>
      <c r="BF27" s="35">
        <f t="shared" si="4"/>
        <v>102.08000183105469</v>
      </c>
      <c r="BG27" s="35">
        <f t="shared" si="5"/>
        <v>23.076921661739846</v>
      </c>
    </row>
    <row r="28" spans="1:59" ht="60" x14ac:dyDescent="0.25">
      <c r="A28" s="5">
        <v>19</v>
      </c>
      <c r="B28" s="17" t="s">
        <v>98</v>
      </c>
      <c r="C28" s="17">
        <v>2003</v>
      </c>
      <c r="D28" s="17">
        <v>2003</v>
      </c>
      <c r="E28" s="17">
        <v>2003</v>
      </c>
      <c r="F28" s="17">
        <v>1</v>
      </c>
      <c r="G28" s="17" t="s">
        <v>99</v>
      </c>
      <c r="H28" s="17" t="s">
        <v>100</v>
      </c>
      <c r="I28" s="17" t="s">
        <v>101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35">
        <v>102.37999725341797</v>
      </c>
      <c r="AF28" s="5">
        <f t="shared" si="0"/>
        <v>0</v>
      </c>
      <c r="AG28" s="35">
        <f t="shared" si="1"/>
        <v>102.37999725341797</v>
      </c>
      <c r="AH28" s="5">
        <v>0</v>
      </c>
      <c r="AI28" s="5">
        <v>0</v>
      </c>
      <c r="AJ28" s="5">
        <v>0</v>
      </c>
      <c r="AK28" s="5">
        <v>0</v>
      </c>
      <c r="AL28" s="5">
        <v>2</v>
      </c>
      <c r="AM28" s="5">
        <v>0</v>
      </c>
      <c r="AN28" s="5">
        <v>0</v>
      </c>
      <c r="AO28" s="5">
        <v>0</v>
      </c>
      <c r="AP28" s="5">
        <v>0</v>
      </c>
      <c r="AQ28" s="5">
        <v>2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35">
        <v>114.51999664306641</v>
      </c>
      <c r="BD28" s="5">
        <f t="shared" si="2"/>
        <v>4</v>
      </c>
      <c r="BE28" s="35">
        <f t="shared" si="3"/>
        <v>118.51999664306641</v>
      </c>
      <c r="BF28" s="35">
        <f t="shared" si="4"/>
        <v>102.37999725341797</v>
      </c>
      <c r="BG28" s="35">
        <f t="shared" si="5"/>
        <v>23.438623390137089</v>
      </c>
    </row>
    <row r="29" spans="1:59" ht="60" x14ac:dyDescent="0.25">
      <c r="A29" s="5">
        <v>20</v>
      </c>
      <c r="B29" s="17" t="s">
        <v>245</v>
      </c>
      <c r="C29" s="17">
        <v>2003</v>
      </c>
      <c r="D29" s="17">
        <v>2003</v>
      </c>
      <c r="E29" s="17">
        <v>2003</v>
      </c>
      <c r="F29" s="17">
        <v>1</v>
      </c>
      <c r="G29" s="17" t="s">
        <v>49</v>
      </c>
      <c r="H29" s="17" t="s">
        <v>50</v>
      </c>
      <c r="I29" s="17" t="s">
        <v>51</v>
      </c>
      <c r="J29" s="5">
        <v>0</v>
      </c>
      <c r="K29" s="5">
        <v>0</v>
      </c>
      <c r="L29" s="5">
        <v>0</v>
      </c>
      <c r="M29" s="5">
        <v>2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35">
        <v>102.62999725341797</v>
      </c>
      <c r="AF29" s="5">
        <f t="shared" si="0"/>
        <v>4</v>
      </c>
      <c r="AG29" s="35">
        <f t="shared" si="1"/>
        <v>106.62999725341797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35">
        <v>102.91999816894531</v>
      </c>
      <c r="BD29" s="5">
        <f t="shared" si="2"/>
        <v>0</v>
      </c>
      <c r="BE29" s="35">
        <f t="shared" si="3"/>
        <v>102.91999816894531</v>
      </c>
      <c r="BF29" s="35">
        <f t="shared" si="4"/>
        <v>102.91999816894531</v>
      </c>
      <c r="BG29" s="35">
        <f t="shared" si="5"/>
        <v>24.089697539681314</v>
      </c>
    </row>
    <row r="30" spans="1:59" ht="60" x14ac:dyDescent="0.25">
      <c r="A30" s="5">
        <v>21</v>
      </c>
      <c r="B30" s="17" t="s">
        <v>400</v>
      </c>
      <c r="C30" s="17">
        <v>2004</v>
      </c>
      <c r="D30" s="17">
        <v>2004</v>
      </c>
      <c r="E30" s="17">
        <v>2004</v>
      </c>
      <c r="F30" s="17">
        <v>2</v>
      </c>
      <c r="G30" s="17" t="s">
        <v>12</v>
      </c>
      <c r="H30" s="17" t="s">
        <v>78</v>
      </c>
      <c r="I30" s="17" t="s">
        <v>85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35">
        <v>104.11000061035156</v>
      </c>
      <c r="AF30" s="5">
        <f t="shared" si="0"/>
        <v>0</v>
      </c>
      <c r="AG30" s="35">
        <f t="shared" si="1"/>
        <v>104.11000061035156</v>
      </c>
      <c r="AH30" s="5">
        <v>0</v>
      </c>
      <c r="AI30" s="5">
        <v>0</v>
      </c>
      <c r="AJ30" s="5">
        <v>0</v>
      </c>
      <c r="AK30" s="5">
        <v>0</v>
      </c>
      <c r="AL30" s="5">
        <v>2</v>
      </c>
      <c r="AM30" s="5">
        <v>0</v>
      </c>
      <c r="AN30" s="5">
        <v>2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2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35">
        <v>102.95999908447266</v>
      </c>
      <c r="BD30" s="5">
        <f t="shared" si="2"/>
        <v>6</v>
      </c>
      <c r="BE30" s="35">
        <f t="shared" si="3"/>
        <v>108.95999908447266</v>
      </c>
      <c r="BF30" s="35">
        <f t="shared" si="4"/>
        <v>104.11000061035156</v>
      </c>
      <c r="BG30" s="35">
        <f t="shared" si="5"/>
        <v>25.524472565456048</v>
      </c>
    </row>
    <row r="31" spans="1:59" ht="60" x14ac:dyDescent="0.25">
      <c r="A31" s="5">
        <v>22</v>
      </c>
      <c r="B31" s="17" t="s">
        <v>228</v>
      </c>
      <c r="C31" s="17">
        <v>2003</v>
      </c>
      <c r="D31" s="17">
        <v>2003</v>
      </c>
      <c r="E31" s="17">
        <v>2003</v>
      </c>
      <c r="F31" s="17">
        <v>2</v>
      </c>
      <c r="G31" s="17" t="s">
        <v>12</v>
      </c>
      <c r="H31" s="17" t="s">
        <v>78</v>
      </c>
      <c r="I31" s="17" t="s">
        <v>85</v>
      </c>
      <c r="J31" s="5">
        <v>0</v>
      </c>
      <c r="K31" s="5">
        <v>0</v>
      </c>
      <c r="L31" s="5">
        <v>0</v>
      </c>
      <c r="M31" s="5">
        <v>0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35">
        <v>105.41999816894531</v>
      </c>
      <c r="AF31" s="5">
        <f t="shared" si="0"/>
        <v>4</v>
      </c>
      <c r="AG31" s="35">
        <f t="shared" si="1"/>
        <v>109.41999816894531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35">
        <v>104.62000274658203</v>
      </c>
      <c r="BD31" s="5">
        <f t="shared" si="2"/>
        <v>0</v>
      </c>
      <c r="BE31" s="35">
        <f t="shared" si="3"/>
        <v>104.62000274658203</v>
      </c>
      <c r="BF31" s="35">
        <f t="shared" si="4"/>
        <v>104.62000274658203</v>
      </c>
      <c r="BG31" s="35">
        <f t="shared" si="5"/>
        <v>26.139377462029646</v>
      </c>
    </row>
    <row r="32" spans="1:59" ht="60" x14ac:dyDescent="0.25">
      <c r="A32" s="5">
        <v>23</v>
      </c>
      <c r="B32" s="17" t="s">
        <v>87</v>
      </c>
      <c r="C32" s="17">
        <v>2004</v>
      </c>
      <c r="D32" s="17">
        <v>2004</v>
      </c>
      <c r="E32" s="17">
        <v>2004</v>
      </c>
      <c r="F32" s="17">
        <v>1</v>
      </c>
      <c r="G32" s="17" t="s">
        <v>49</v>
      </c>
      <c r="H32" s="17" t="s">
        <v>50</v>
      </c>
      <c r="I32" s="17" t="s">
        <v>51</v>
      </c>
      <c r="J32" s="5">
        <v>0</v>
      </c>
      <c r="K32" s="5">
        <v>0</v>
      </c>
      <c r="L32" s="5">
        <v>0</v>
      </c>
      <c r="M32" s="5">
        <v>2</v>
      </c>
      <c r="N32" s="5">
        <v>2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35">
        <v>103.87999725341797</v>
      </c>
      <c r="AF32" s="5">
        <f t="shared" si="0"/>
        <v>4</v>
      </c>
      <c r="AG32" s="35">
        <f t="shared" si="1"/>
        <v>107.87999725341797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35">
        <v>105.62000274658203</v>
      </c>
      <c r="BD32" s="5">
        <f t="shared" si="2"/>
        <v>0</v>
      </c>
      <c r="BE32" s="35">
        <f t="shared" si="3"/>
        <v>105.62000274658203</v>
      </c>
      <c r="BF32" s="35">
        <f t="shared" si="4"/>
        <v>105.62000274658203</v>
      </c>
      <c r="BG32" s="35">
        <f t="shared" si="5"/>
        <v>27.34506828740243</v>
      </c>
    </row>
    <row r="33" spans="1:59" ht="45" x14ac:dyDescent="0.25">
      <c r="A33" s="5">
        <v>24</v>
      </c>
      <c r="B33" s="17" t="s">
        <v>81</v>
      </c>
      <c r="C33" s="17">
        <v>2000</v>
      </c>
      <c r="D33" s="17">
        <v>2000</v>
      </c>
      <c r="E33" s="17">
        <v>2000</v>
      </c>
      <c r="F33" s="17" t="s">
        <v>77</v>
      </c>
      <c r="G33" s="17" t="s">
        <v>12</v>
      </c>
      <c r="H33" s="17" t="s">
        <v>78</v>
      </c>
      <c r="I33" s="17" t="s">
        <v>79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35">
        <v>112.44000244140625</v>
      </c>
      <c r="AF33" s="5">
        <f t="shared" si="0"/>
        <v>0</v>
      </c>
      <c r="AG33" s="35">
        <f t="shared" si="1"/>
        <v>112.44000244140625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35">
        <v>107.44000244140625</v>
      </c>
      <c r="BD33" s="5">
        <f t="shared" si="2"/>
        <v>0</v>
      </c>
      <c r="BE33" s="35">
        <f t="shared" si="3"/>
        <v>107.44000244140625</v>
      </c>
      <c r="BF33" s="35">
        <f t="shared" si="4"/>
        <v>107.44000244140625</v>
      </c>
      <c r="BG33" s="35">
        <f t="shared" si="5"/>
        <v>29.539425221633259</v>
      </c>
    </row>
    <row r="34" spans="1:59" x14ac:dyDescent="0.25">
      <c r="A34" s="5">
        <v>25</v>
      </c>
      <c r="B34" s="17" t="s">
        <v>359</v>
      </c>
      <c r="C34" s="17">
        <v>1976</v>
      </c>
      <c r="D34" s="17">
        <v>1976</v>
      </c>
      <c r="E34" s="17">
        <v>1976</v>
      </c>
      <c r="F34" s="17">
        <v>1</v>
      </c>
      <c r="G34" s="17" t="s">
        <v>12</v>
      </c>
      <c r="H34" s="17" t="s">
        <v>13</v>
      </c>
      <c r="I34" s="17"/>
      <c r="J34" s="5">
        <v>0</v>
      </c>
      <c r="K34" s="5">
        <v>0</v>
      </c>
      <c r="L34" s="5">
        <v>0</v>
      </c>
      <c r="M34" s="5">
        <v>0</v>
      </c>
      <c r="N34" s="5">
        <v>2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35">
        <v>110.59999847412109</v>
      </c>
      <c r="AF34" s="5">
        <f t="shared" si="0"/>
        <v>4</v>
      </c>
      <c r="AG34" s="35">
        <f t="shared" si="1"/>
        <v>114.59999847412109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35">
        <v>107.70999908447266</v>
      </c>
      <c r="BD34" s="5">
        <f t="shared" si="2"/>
        <v>0</v>
      </c>
      <c r="BE34" s="35">
        <f t="shared" si="3"/>
        <v>107.70999908447266</v>
      </c>
      <c r="BF34" s="35">
        <f t="shared" si="4"/>
        <v>107.70999908447266</v>
      </c>
      <c r="BG34" s="35">
        <f t="shared" si="5"/>
        <v>29.864957697059879</v>
      </c>
    </row>
    <row r="35" spans="1:59" ht="45" x14ac:dyDescent="0.25">
      <c r="A35" s="5">
        <v>26</v>
      </c>
      <c r="B35" s="17" t="s">
        <v>183</v>
      </c>
      <c r="C35" s="17">
        <v>2002</v>
      </c>
      <c r="D35" s="17">
        <v>2002</v>
      </c>
      <c r="E35" s="17">
        <v>2002</v>
      </c>
      <c r="F35" s="17">
        <v>2</v>
      </c>
      <c r="G35" s="17" t="s">
        <v>12</v>
      </c>
      <c r="H35" s="17" t="s">
        <v>78</v>
      </c>
      <c r="I35" s="17" t="s">
        <v>184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5">
        <v>0</v>
      </c>
      <c r="AC35" s="5">
        <v>0</v>
      </c>
      <c r="AD35" s="5">
        <v>0</v>
      </c>
      <c r="AE35" s="35">
        <v>106.01000213623047</v>
      </c>
      <c r="AF35" s="5">
        <f t="shared" si="0"/>
        <v>2</v>
      </c>
      <c r="AG35" s="35">
        <f t="shared" si="1"/>
        <v>108.01000213623047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2</v>
      </c>
      <c r="AQ35" s="5">
        <v>0</v>
      </c>
      <c r="AR35" s="5">
        <v>2</v>
      </c>
      <c r="AS35" s="5">
        <v>0</v>
      </c>
      <c r="AT35" s="5">
        <v>0</v>
      </c>
      <c r="AU35" s="5">
        <v>2</v>
      </c>
      <c r="AV35" s="5">
        <v>0</v>
      </c>
      <c r="AW35" s="5">
        <v>2</v>
      </c>
      <c r="AX35" s="5">
        <v>0</v>
      </c>
      <c r="AY35" s="5">
        <v>2</v>
      </c>
      <c r="AZ35" s="5">
        <v>0</v>
      </c>
      <c r="BA35" s="5">
        <v>0</v>
      </c>
      <c r="BB35" s="5">
        <v>0</v>
      </c>
      <c r="BC35" s="35">
        <v>107.16999816894531</v>
      </c>
      <c r="BD35" s="5">
        <f t="shared" si="2"/>
        <v>10</v>
      </c>
      <c r="BE35" s="35">
        <f t="shared" si="3"/>
        <v>117.16999816894531</v>
      </c>
      <c r="BF35" s="35">
        <f t="shared" si="4"/>
        <v>108.01000213623047</v>
      </c>
      <c r="BG35" s="35">
        <f t="shared" si="5"/>
        <v>30.226668624148111</v>
      </c>
    </row>
    <row r="36" spans="1:59" ht="45" x14ac:dyDescent="0.25">
      <c r="A36" s="5">
        <v>27</v>
      </c>
      <c r="B36" s="17" t="s">
        <v>150</v>
      </c>
      <c r="C36" s="17">
        <v>1986</v>
      </c>
      <c r="D36" s="17">
        <v>1986</v>
      </c>
      <c r="E36" s="17">
        <v>1986</v>
      </c>
      <c r="F36" s="17" t="s">
        <v>11</v>
      </c>
      <c r="G36" s="17" t="s">
        <v>12</v>
      </c>
      <c r="H36" s="17" t="s">
        <v>44</v>
      </c>
      <c r="I36" s="17" t="s">
        <v>151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35">
        <v>108.45999908447266</v>
      </c>
      <c r="AF36" s="5">
        <f t="shared" si="0"/>
        <v>0</v>
      </c>
      <c r="AG36" s="35">
        <f t="shared" si="1"/>
        <v>108.45999908447266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2</v>
      </c>
      <c r="BB36" s="5">
        <v>0</v>
      </c>
      <c r="BC36" s="35">
        <v>107.90000152587891</v>
      </c>
      <c r="BD36" s="5">
        <f t="shared" si="2"/>
        <v>2</v>
      </c>
      <c r="BE36" s="35">
        <f t="shared" si="3"/>
        <v>109.90000152587891</v>
      </c>
      <c r="BF36" s="35">
        <f t="shared" si="4"/>
        <v>108.45999908447266</v>
      </c>
      <c r="BG36" s="35">
        <f t="shared" si="5"/>
        <v>30.769225816089467</v>
      </c>
    </row>
    <row r="37" spans="1:59" ht="30" x14ac:dyDescent="0.25">
      <c r="A37" s="5">
        <v>28</v>
      </c>
      <c r="B37" s="17" t="s">
        <v>370</v>
      </c>
      <c r="C37" s="17">
        <v>1962</v>
      </c>
      <c r="D37" s="17">
        <v>1962</v>
      </c>
      <c r="E37" s="17">
        <v>1962</v>
      </c>
      <c r="F37" s="17">
        <v>1</v>
      </c>
      <c r="G37" s="17" t="s">
        <v>12</v>
      </c>
      <c r="H37" s="17" t="s">
        <v>68</v>
      </c>
      <c r="I37" s="17" t="s">
        <v>56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2</v>
      </c>
      <c r="AA37" s="5">
        <v>0</v>
      </c>
      <c r="AB37" s="5">
        <v>0</v>
      </c>
      <c r="AC37" s="5">
        <v>0</v>
      </c>
      <c r="AD37" s="5">
        <v>0</v>
      </c>
      <c r="AE37" s="35">
        <v>109.56999969482422</v>
      </c>
      <c r="AF37" s="5">
        <f t="shared" si="0"/>
        <v>2</v>
      </c>
      <c r="AG37" s="35">
        <f t="shared" si="1"/>
        <v>111.56999969482422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2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35">
        <v>107.19999694824219</v>
      </c>
      <c r="BD37" s="5">
        <f t="shared" si="2"/>
        <v>2</v>
      </c>
      <c r="BE37" s="35">
        <f t="shared" si="3"/>
        <v>109.19999694824219</v>
      </c>
      <c r="BF37" s="35">
        <f t="shared" si="4"/>
        <v>109.19999694824219</v>
      </c>
      <c r="BG37" s="35">
        <f t="shared" si="5"/>
        <v>31.661434451231852</v>
      </c>
    </row>
    <row r="38" spans="1:59" ht="45" x14ac:dyDescent="0.25">
      <c r="A38" s="5">
        <v>29</v>
      </c>
      <c r="B38" s="17" t="s">
        <v>417</v>
      </c>
      <c r="C38" s="17">
        <v>1989</v>
      </c>
      <c r="D38" s="17">
        <v>1989</v>
      </c>
      <c r="E38" s="17">
        <v>1989</v>
      </c>
      <c r="F38" s="17">
        <v>1</v>
      </c>
      <c r="G38" s="17" t="s">
        <v>41</v>
      </c>
      <c r="H38" s="17" t="s">
        <v>204</v>
      </c>
      <c r="I38" s="17" t="s">
        <v>205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2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2</v>
      </c>
      <c r="AD38" s="5">
        <v>0</v>
      </c>
      <c r="AE38" s="35">
        <v>110.98999786376953</v>
      </c>
      <c r="AF38" s="5">
        <f t="shared" si="0"/>
        <v>6</v>
      </c>
      <c r="AG38" s="35">
        <f t="shared" si="1"/>
        <v>116.98999786376953</v>
      </c>
      <c r="AH38" s="5">
        <v>0</v>
      </c>
      <c r="AI38" s="5">
        <v>0</v>
      </c>
      <c r="AJ38" s="5">
        <v>0</v>
      </c>
      <c r="AK38" s="5">
        <v>2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2</v>
      </c>
      <c r="AZ38" s="5">
        <v>0</v>
      </c>
      <c r="BA38" s="5">
        <v>0</v>
      </c>
      <c r="BB38" s="5">
        <v>0</v>
      </c>
      <c r="BC38" s="35">
        <v>106.29000091552734</v>
      </c>
      <c r="BD38" s="5">
        <f t="shared" si="2"/>
        <v>4</v>
      </c>
      <c r="BE38" s="35">
        <f t="shared" si="3"/>
        <v>110.29000091552734</v>
      </c>
      <c r="BF38" s="35">
        <f t="shared" si="4"/>
        <v>110.29000091552734</v>
      </c>
      <c r="BG38" s="35">
        <f t="shared" si="5"/>
        <v>32.975642234207506</v>
      </c>
    </row>
    <row r="39" spans="1:59" ht="30" x14ac:dyDescent="0.25">
      <c r="A39" s="5">
        <v>30</v>
      </c>
      <c r="B39" s="17" t="s">
        <v>192</v>
      </c>
      <c r="C39" s="17">
        <v>1969</v>
      </c>
      <c r="D39" s="17">
        <v>1969</v>
      </c>
      <c r="E39" s="17">
        <v>1969</v>
      </c>
      <c r="F39" s="17" t="s">
        <v>77</v>
      </c>
      <c r="G39" s="17" t="s">
        <v>12</v>
      </c>
      <c r="H39" s="17" t="s">
        <v>68</v>
      </c>
      <c r="I39" s="17" t="s">
        <v>56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35">
        <v>111.48999786376953</v>
      </c>
      <c r="AF39" s="5">
        <f t="shared" si="0"/>
        <v>0</v>
      </c>
      <c r="AG39" s="35">
        <f t="shared" si="1"/>
        <v>111.48999786376953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35">
        <v>110.31999969482422</v>
      </c>
      <c r="BD39" s="5">
        <f t="shared" si="2"/>
        <v>0</v>
      </c>
      <c r="BE39" s="35">
        <f t="shared" si="3"/>
        <v>110.31999969482422</v>
      </c>
      <c r="BF39" s="35">
        <f t="shared" si="4"/>
        <v>110.31999969482422</v>
      </c>
      <c r="BG39" s="35">
        <f t="shared" si="5"/>
        <v>33.011811487178129</v>
      </c>
    </row>
    <row r="40" spans="1:59" ht="30" x14ac:dyDescent="0.25">
      <c r="A40" s="5">
        <v>31</v>
      </c>
      <c r="B40" s="17" t="s">
        <v>95</v>
      </c>
      <c r="C40" s="17">
        <v>1998</v>
      </c>
      <c r="D40" s="17">
        <v>1998</v>
      </c>
      <c r="E40" s="17">
        <v>1998</v>
      </c>
      <c r="F40" s="17">
        <v>3</v>
      </c>
      <c r="G40" s="17" t="s">
        <v>12</v>
      </c>
      <c r="H40" s="17" t="s">
        <v>96</v>
      </c>
      <c r="I40" s="17" t="s">
        <v>36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2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35">
        <v>109.88999938964844</v>
      </c>
      <c r="AF40" s="5">
        <f t="shared" si="0"/>
        <v>4</v>
      </c>
      <c r="AG40" s="35">
        <f t="shared" si="1"/>
        <v>113.88999938964844</v>
      </c>
      <c r="AH40" s="5">
        <v>0</v>
      </c>
      <c r="AI40" s="5">
        <v>0</v>
      </c>
      <c r="AJ40" s="5">
        <v>0</v>
      </c>
      <c r="AK40" s="5">
        <v>0</v>
      </c>
      <c r="AL40" s="5">
        <v>2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2</v>
      </c>
      <c r="BB40" s="5">
        <v>0</v>
      </c>
      <c r="BC40" s="35">
        <v>106.81999969482422</v>
      </c>
      <c r="BD40" s="5">
        <f t="shared" si="2"/>
        <v>4</v>
      </c>
      <c r="BE40" s="35">
        <f t="shared" si="3"/>
        <v>110.81999969482422</v>
      </c>
      <c r="BF40" s="35">
        <f t="shared" si="4"/>
        <v>110.81999969482422</v>
      </c>
      <c r="BG40" s="35">
        <f t="shared" si="5"/>
        <v>33.614656899864521</v>
      </c>
    </row>
    <row r="41" spans="1:59" ht="30" x14ac:dyDescent="0.25">
      <c r="A41" s="5">
        <v>32</v>
      </c>
      <c r="B41" s="17" t="s">
        <v>317</v>
      </c>
      <c r="C41" s="17">
        <v>1959</v>
      </c>
      <c r="D41" s="17">
        <v>1959</v>
      </c>
      <c r="E41" s="17">
        <v>1959</v>
      </c>
      <c r="F41" s="17">
        <v>1</v>
      </c>
      <c r="G41" s="17" t="s">
        <v>12</v>
      </c>
      <c r="H41" s="17" t="s">
        <v>260</v>
      </c>
      <c r="I41" s="17" t="s">
        <v>56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2</v>
      </c>
      <c r="AC41" s="5">
        <v>0</v>
      </c>
      <c r="AD41" s="5">
        <v>0</v>
      </c>
      <c r="AE41" s="35">
        <v>109.77999877929688</v>
      </c>
      <c r="AF41" s="5">
        <f t="shared" si="0"/>
        <v>2</v>
      </c>
      <c r="AG41" s="35">
        <f t="shared" si="1"/>
        <v>111.77999877929687</v>
      </c>
      <c r="AH41" s="5">
        <v>0</v>
      </c>
      <c r="AI41" s="5">
        <v>0</v>
      </c>
      <c r="AJ41" s="5">
        <v>0</v>
      </c>
      <c r="AK41" s="5">
        <v>0</v>
      </c>
      <c r="AL41" s="5">
        <v>2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2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35">
        <v>113.01000213623047</v>
      </c>
      <c r="BD41" s="5">
        <f t="shared" si="2"/>
        <v>4</v>
      </c>
      <c r="BE41" s="35">
        <f t="shared" si="3"/>
        <v>117.01000213623047</v>
      </c>
      <c r="BF41" s="35">
        <f t="shared" si="4"/>
        <v>111.77999877929687</v>
      </c>
      <c r="BG41" s="35">
        <f t="shared" si="5"/>
        <v>34.772118988379482</v>
      </c>
    </row>
    <row r="42" spans="1:59" ht="60" x14ac:dyDescent="0.25">
      <c r="A42" s="5">
        <v>33</v>
      </c>
      <c r="B42" s="17" t="s">
        <v>385</v>
      </c>
      <c r="C42" s="17">
        <v>2002</v>
      </c>
      <c r="D42" s="17">
        <v>2002</v>
      </c>
      <c r="E42" s="17">
        <v>2002</v>
      </c>
      <c r="F42" s="17">
        <v>1</v>
      </c>
      <c r="G42" s="17" t="s">
        <v>99</v>
      </c>
      <c r="H42" s="17" t="s">
        <v>100</v>
      </c>
      <c r="I42" s="17" t="s">
        <v>101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35">
        <v>112.29000091552734</v>
      </c>
      <c r="AF42" s="5">
        <f t="shared" ref="AF42:AF73" si="6">SUM(J42:AD42)</f>
        <v>0</v>
      </c>
      <c r="AG42" s="35">
        <f t="shared" ref="AG42:AG73" si="7">AE42+AF42</f>
        <v>112.29000091552734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2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35">
        <v>111.48999786376953</v>
      </c>
      <c r="BD42" s="5">
        <f t="shared" ref="BD42:BD73" si="8">SUM(AH42:BB42)</f>
        <v>2</v>
      </c>
      <c r="BE42" s="35">
        <f t="shared" ref="BE42:BE73" si="9">BC42+BD42</f>
        <v>113.48999786376953</v>
      </c>
      <c r="BF42" s="35">
        <f t="shared" ref="BF42:BF73" si="10">MIN(BE42,AG42)</f>
        <v>112.29000091552734</v>
      </c>
      <c r="BG42" s="35">
        <f t="shared" ref="BG42:BG73" si="11">IF( AND(ISNUMBER(BF$10),ISNUMBER(BF42)),(BF42-BF$10)/BF$10*100,"")</f>
        <v>35.387023884953081</v>
      </c>
    </row>
    <row r="43" spans="1:59" ht="75" x14ac:dyDescent="0.25">
      <c r="A43" s="5">
        <v>34</v>
      </c>
      <c r="B43" s="17" t="s">
        <v>410</v>
      </c>
      <c r="C43" s="17">
        <v>2003</v>
      </c>
      <c r="D43" s="17">
        <v>2003</v>
      </c>
      <c r="E43" s="17">
        <v>2003</v>
      </c>
      <c r="F43" s="17">
        <v>1</v>
      </c>
      <c r="G43" s="17" t="s">
        <v>111</v>
      </c>
      <c r="H43" s="17" t="s">
        <v>394</v>
      </c>
      <c r="I43" s="17" t="s">
        <v>411</v>
      </c>
      <c r="J43" s="5">
        <v>0</v>
      </c>
      <c r="K43" s="5">
        <v>2</v>
      </c>
      <c r="L43" s="5">
        <v>0</v>
      </c>
      <c r="M43" s="5">
        <v>0</v>
      </c>
      <c r="N43" s="5">
        <v>2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35">
        <v>106.44999694824219</v>
      </c>
      <c r="AF43" s="5">
        <f t="shared" si="6"/>
        <v>6</v>
      </c>
      <c r="AG43" s="35">
        <f t="shared" si="7"/>
        <v>112.44999694824219</v>
      </c>
      <c r="AH43" s="5">
        <v>0</v>
      </c>
      <c r="AI43" s="5">
        <v>0</v>
      </c>
      <c r="AJ43" s="5">
        <v>0</v>
      </c>
      <c r="AK43" s="5">
        <v>0</v>
      </c>
      <c r="AL43" s="5">
        <v>2</v>
      </c>
      <c r="AM43" s="5">
        <v>0</v>
      </c>
      <c r="AN43" s="5">
        <v>0</v>
      </c>
      <c r="AO43" s="5">
        <v>0</v>
      </c>
      <c r="AP43" s="5">
        <v>2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50</v>
      </c>
      <c r="AY43" s="5">
        <v>0</v>
      </c>
      <c r="AZ43" s="5">
        <v>0</v>
      </c>
      <c r="BA43" s="5">
        <v>0</v>
      </c>
      <c r="BB43" s="5">
        <v>2</v>
      </c>
      <c r="BC43" s="35">
        <v>108.95999908447266</v>
      </c>
      <c r="BD43" s="5">
        <f t="shared" si="8"/>
        <v>56</v>
      </c>
      <c r="BE43" s="35">
        <f t="shared" si="9"/>
        <v>164.95999908447266</v>
      </c>
      <c r="BF43" s="35">
        <f t="shared" si="10"/>
        <v>112.44999694824219</v>
      </c>
      <c r="BG43" s="35">
        <f t="shared" si="11"/>
        <v>35.579929633693411</v>
      </c>
    </row>
    <row r="44" spans="1:59" x14ac:dyDescent="0.25">
      <c r="A44" s="5">
        <v>35</v>
      </c>
      <c r="B44" s="17" t="s">
        <v>58</v>
      </c>
      <c r="C44" s="17">
        <v>1984</v>
      </c>
      <c r="D44" s="17">
        <v>1984</v>
      </c>
      <c r="E44" s="17">
        <v>1984</v>
      </c>
      <c r="F44" s="17" t="s">
        <v>54</v>
      </c>
      <c r="G44" s="17" t="s">
        <v>12</v>
      </c>
      <c r="H44" s="17" t="s">
        <v>59</v>
      </c>
      <c r="I44" s="17"/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2</v>
      </c>
      <c r="AD44" s="5">
        <v>0</v>
      </c>
      <c r="AE44" s="35">
        <v>111.47000122070312</v>
      </c>
      <c r="AF44" s="5">
        <f t="shared" si="6"/>
        <v>2</v>
      </c>
      <c r="AG44" s="35">
        <f t="shared" si="7"/>
        <v>113.47000122070312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2</v>
      </c>
      <c r="AU44" s="5">
        <v>0</v>
      </c>
      <c r="AV44" s="5">
        <v>0</v>
      </c>
      <c r="AW44" s="5">
        <v>0</v>
      </c>
      <c r="AX44" s="5">
        <v>2</v>
      </c>
      <c r="AY44" s="5">
        <v>0</v>
      </c>
      <c r="AZ44" s="5">
        <v>0</v>
      </c>
      <c r="BA44" s="5">
        <v>0</v>
      </c>
      <c r="BB44" s="5">
        <v>0</v>
      </c>
      <c r="BC44" s="35">
        <v>108.55999755859375</v>
      </c>
      <c r="BD44" s="5">
        <f t="shared" si="8"/>
        <v>4</v>
      </c>
      <c r="BE44" s="35">
        <f t="shared" si="9"/>
        <v>112.55999755859375</v>
      </c>
      <c r="BF44" s="35">
        <f t="shared" si="10"/>
        <v>112.55999755859375</v>
      </c>
      <c r="BG44" s="35">
        <f t="shared" si="11"/>
        <v>35.712556360379693</v>
      </c>
    </row>
    <row r="45" spans="1:59" ht="30" x14ac:dyDescent="0.25">
      <c r="A45" s="5">
        <v>36</v>
      </c>
      <c r="B45" s="17" t="s">
        <v>259</v>
      </c>
      <c r="C45" s="17">
        <v>1955</v>
      </c>
      <c r="D45" s="17">
        <v>1955</v>
      </c>
      <c r="E45" s="17">
        <v>1955</v>
      </c>
      <c r="F45" s="17">
        <v>1</v>
      </c>
      <c r="G45" s="17" t="s">
        <v>12</v>
      </c>
      <c r="H45" s="17" t="s">
        <v>260</v>
      </c>
      <c r="I45" s="17" t="s">
        <v>56</v>
      </c>
      <c r="J45" s="5">
        <v>0</v>
      </c>
      <c r="K45" s="5">
        <v>2</v>
      </c>
      <c r="L45" s="5">
        <v>0</v>
      </c>
      <c r="M45" s="5">
        <v>0</v>
      </c>
      <c r="N45" s="5">
        <v>2</v>
      </c>
      <c r="O45" s="5">
        <v>0</v>
      </c>
      <c r="P45" s="5">
        <v>2</v>
      </c>
      <c r="Q45" s="5">
        <v>2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35">
        <v>108.05000305175781</v>
      </c>
      <c r="AF45" s="5">
        <f t="shared" si="6"/>
        <v>10</v>
      </c>
      <c r="AG45" s="35">
        <f t="shared" si="7"/>
        <v>118.05000305175781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35">
        <v>112.90000152587891</v>
      </c>
      <c r="BD45" s="5">
        <f t="shared" si="8"/>
        <v>0</v>
      </c>
      <c r="BE45" s="35">
        <f t="shared" si="9"/>
        <v>112.90000152587891</v>
      </c>
      <c r="BF45" s="35">
        <f t="shared" si="10"/>
        <v>112.90000152587891</v>
      </c>
      <c r="BG45" s="35">
        <f t="shared" si="11"/>
        <v>36.122496024325756</v>
      </c>
    </row>
    <row r="46" spans="1:59" ht="45" x14ac:dyDescent="0.25">
      <c r="A46" s="5">
        <v>37</v>
      </c>
      <c r="B46" s="17" t="s">
        <v>226</v>
      </c>
      <c r="C46" s="17">
        <v>1969</v>
      </c>
      <c r="D46" s="17">
        <v>1969</v>
      </c>
      <c r="E46" s="17">
        <v>1969</v>
      </c>
      <c r="F46" s="17">
        <v>1</v>
      </c>
      <c r="G46" s="17" t="s">
        <v>12</v>
      </c>
      <c r="H46" s="17" t="s">
        <v>73</v>
      </c>
      <c r="I46" s="17" t="s">
        <v>74</v>
      </c>
      <c r="J46" s="5">
        <v>0</v>
      </c>
      <c r="K46" s="5">
        <v>0</v>
      </c>
      <c r="L46" s="5">
        <v>0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35">
        <v>112.05999755859375</v>
      </c>
      <c r="AF46" s="5">
        <f t="shared" si="6"/>
        <v>2</v>
      </c>
      <c r="AG46" s="35">
        <f t="shared" si="7"/>
        <v>114.05999755859375</v>
      </c>
      <c r="AH46" s="5">
        <v>0</v>
      </c>
      <c r="AI46" s="5">
        <v>0</v>
      </c>
      <c r="AJ46" s="5">
        <v>0</v>
      </c>
      <c r="AK46" s="5">
        <v>2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35">
        <v>117.02999877929687</v>
      </c>
      <c r="BD46" s="5">
        <f t="shared" si="8"/>
        <v>2</v>
      </c>
      <c r="BE46" s="35">
        <f t="shared" si="9"/>
        <v>119.02999877929688</v>
      </c>
      <c r="BF46" s="35">
        <f t="shared" si="10"/>
        <v>114.05999755859375</v>
      </c>
      <c r="BG46" s="35">
        <f t="shared" si="11"/>
        <v>37.521092598438869</v>
      </c>
    </row>
    <row r="47" spans="1:59" ht="45" x14ac:dyDescent="0.25">
      <c r="A47" s="5">
        <v>38</v>
      </c>
      <c r="B47" s="17" t="s">
        <v>131</v>
      </c>
      <c r="C47" s="17">
        <v>1980</v>
      </c>
      <c r="D47" s="17">
        <v>1980</v>
      </c>
      <c r="E47" s="17">
        <v>1980</v>
      </c>
      <c r="F47" s="17">
        <v>1</v>
      </c>
      <c r="G47" s="17" t="s">
        <v>12</v>
      </c>
      <c r="H47" s="17" t="s">
        <v>121</v>
      </c>
      <c r="I47" s="17" t="s">
        <v>132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2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35">
        <v>114.40000152587891</v>
      </c>
      <c r="AF47" s="5">
        <f t="shared" si="6"/>
        <v>4</v>
      </c>
      <c r="AG47" s="35">
        <f t="shared" si="7"/>
        <v>118.40000152587891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35">
        <v>117.88999938964844</v>
      </c>
      <c r="BD47" s="5">
        <f t="shared" si="8"/>
        <v>0</v>
      </c>
      <c r="BE47" s="35">
        <f t="shared" si="9"/>
        <v>117.88999938964844</v>
      </c>
      <c r="BF47" s="35">
        <f t="shared" si="10"/>
        <v>117.88999938964844</v>
      </c>
      <c r="BG47" s="35">
        <f t="shared" si="11"/>
        <v>42.138890667302483</v>
      </c>
    </row>
    <row r="48" spans="1:59" x14ac:dyDescent="0.25">
      <c r="A48" s="5">
        <v>39</v>
      </c>
      <c r="B48" s="17" t="s">
        <v>162</v>
      </c>
      <c r="C48" s="17">
        <v>2003</v>
      </c>
      <c r="D48" s="17">
        <v>2003</v>
      </c>
      <c r="E48" s="17">
        <v>2003</v>
      </c>
      <c r="F48" s="17" t="s">
        <v>116</v>
      </c>
      <c r="G48" s="17" t="s">
        <v>12</v>
      </c>
      <c r="H48" s="17" t="s">
        <v>24</v>
      </c>
      <c r="I48" s="17" t="s">
        <v>25</v>
      </c>
      <c r="J48" s="5">
        <v>0</v>
      </c>
      <c r="K48" s="5">
        <v>0</v>
      </c>
      <c r="L48" s="5">
        <v>0</v>
      </c>
      <c r="M48" s="5">
        <v>2</v>
      </c>
      <c r="N48" s="5">
        <v>2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2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35">
        <v>113.48000335693359</v>
      </c>
      <c r="AF48" s="5">
        <f t="shared" si="6"/>
        <v>6</v>
      </c>
      <c r="AG48" s="35">
        <f t="shared" si="7"/>
        <v>119.48000335693359</v>
      </c>
      <c r="AH48" s="5">
        <v>0</v>
      </c>
      <c r="AI48" s="5">
        <v>2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2</v>
      </c>
      <c r="AZ48" s="5">
        <v>0</v>
      </c>
      <c r="BA48" s="5">
        <v>0</v>
      </c>
      <c r="BB48" s="5">
        <v>2</v>
      </c>
      <c r="BC48" s="35">
        <v>112.04000091552734</v>
      </c>
      <c r="BD48" s="5">
        <f t="shared" si="8"/>
        <v>6</v>
      </c>
      <c r="BE48" s="35">
        <f t="shared" si="9"/>
        <v>118.04000091552734</v>
      </c>
      <c r="BF48" s="35">
        <f t="shared" si="10"/>
        <v>118.04000091552734</v>
      </c>
      <c r="BG48" s="35">
        <f t="shared" si="11"/>
        <v>42.319746130846596</v>
      </c>
    </row>
    <row r="49" spans="1:59" x14ac:dyDescent="0.25">
      <c r="A49" s="5">
        <v>40</v>
      </c>
      <c r="B49" s="17" t="s">
        <v>353</v>
      </c>
      <c r="C49" s="17">
        <v>1981</v>
      </c>
      <c r="D49" s="17">
        <v>1981</v>
      </c>
      <c r="E49" s="17">
        <v>1981</v>
      </c>
      <c r="F49" s="17">
        <v>2</v>
      </c>
      <c r="G49" s="17" t="s">
        <v>12</v>
      </c>
      <c r="H49" s="17" t="s">
        <v>24</v>
      </c>
      <c r="I49" s="17" t="s">
        <v>25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2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35">
        <v>115.19999694824219</v>
      </c>
      <c r="AF49" s="5">
        <f t="shared" si="6"/>
        <v>4</v>
      </c>
      <c r="AG49" s="35">
        <f t="shared" si="7"/>
        <v>119.19999694824219</v>
      </c>
      <c r="AH49" s="5">
        <v>0</v>
      </c>
      <c r="AI49" s="5">
        <v>0</v>
      </c>
      <c r="AJ49" s="5">
        <v>0</v>
      </c>
      <c r="AK49" s="5">
        <v>0</v>
      </c>
      <c r="AL49" s="5">
        <v>2</v>
      </c>
      <c r="AM49" s="5">
        <v>0</v>
      </c>
      <c r="AN49" s="5">
        <v>2</v>
      </c>
      <c r="AO49" s="5">
        <v>0</v>
      </c>
      <c r="AP49" s="5">
        <v>2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2</v>
      </c>
      <c r="AZ49" s="5">
        <v>0</v>
      </c>
      <c r="BA49" s="5">
        <v>0</v>
      </c>
      <c r="BB49" s="5">
        <v>0</v>
      </c>
      <c r="BC49" s="35">
        <v>117.45999908447266</v>
      </c>
      <c r="BD49" s="5">
        <f t="shared" si="8"/>
        <v>8</v>
      </c>
      <c r="BE49" s="35">
        <f t="shared" si="9"/>
        <v>125.45999908447266</v>
      </c>
      <c r="BF49" s="35">
        <f t="shared" si="10"/>
        <v>119.19999694824219</v>
      </c>
      <c r="BG49" s="35">
        <f t="shared" si="11"/>
        <v>43.71834270495971</v>
      </c>
    </row>
    <row r="50" spans="1:59" ht="45" x14ac:dyDescent="0.25">
      <c r="A50" s="5">
        <v>41</v>
      </c>
      <c r="B50" s="17" t="s">
        <v>301</v>
      </c>
      <c r="C50" s="17">
        <v>2003</v>
      </c>
      <c r="D50" s="17">
        <v>2003</v>
      </c>
      <c r="E50" s="17">
        <v>2003</v>
      </c>
      <c r="F50" s="17">
        <v>2</v>
      </c>
      <c r="G50" s="17" t="s">
        <v>41</v>
      </c>
      <c r="H50" s="17" t="s">
        <v>204</v>
      </c>
      <c r="I50" s="17" t="s">
        <v>205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2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35">
        <v>117.69000244140625</v>
      </c>
      <c r="AF50" s="5">
        <f t="shared" si="6"/>
        <v>2</v>
      </c>
      <c r="AG50" s="35">
        <f t="shared" si="7"/>
        <v>119.69000244140625</v>
      </c>
      <c r="AH50" s="5">
        <v>0</v>
      </c>
      <c r="AI50" s="5">
        <v>0</v>
      </c>
      <c r="AJ50" s="5">
        <v>0</v>
      </c>
      <c r="AK50" s="5">
        <v>2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35">
        <v>119.59999847412109</v>
      </c>
      <c r="BD50" s="5">
        <f t="shared" si="8"/>
        <v>2</v>
      </c>
      <c r="BE50" s="35">
        <f t="shared" si="9"/>
        <v>121.59999847412109</v>
      </c>
      <c r="BF50" s="35">
        <f t="shared" si="10"/>
        <v>119.69000244140625</v>
      </c>
      <c r="BG50" s="35">
        <f t="shared" si="11"/>
        <v>44.309137832449892</v>
      </c>
    </row>
    <row r="51" spans="1:59" x14ac:dyDescent="0.25">
      <c r="A51" s="5">
        <v>42</v>
      </c>
      <c r="B51" s="17" t="s">
        <v>22</v>
      </c>
      <c r="C51" s="17">
        <v>1962</v>
      </c>
      <c r="D51" s="17">
        <v>1962</v>
      </c>
      <c r="E51" s="17">
        <v>1962</v>
      </c>
      <c r="F51" s="17">
        <v>2</v>
      </c>
      <c r="G51" s="17" t="s">
        <v>12</v>
      </c>
      <c r="H51" s="17" t="s">
        <v>24</v>
      </c>
      <c r="I51" s="17" t="s">
        <v>25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2</v>
      </c>
      <c r="W51" s="5">
        <v>50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35">
        <v>127.69999694824219</v>
      </c>
      <c r="AF51" s="5">
        <f t="shared" si="6"/>
        <v>52</v>
      </c>
      <c r="AG51" s="35">
        <f t="shared" si="7"/>
        <v>179.69999694824219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35">
        <v>119.80999755859375</v>
      </c>
      <c r="BD51" s="5">
        <f t="shared" si="8"/>
        <v>0</v>
      </c>
      <c r="BE51" s="35">
        <f t="shared" si="9"/>
        <v>119.80999755859375</v>
      </c>
      <c r="BF51" s="35">
        <f t="shared" si="10"/>
        <v>119.80999755859375</v>
      </c>
      <c r="BG51" s="35">
        <f t="shared" si="11"/>
        <v>44.453814844332392</v>
      </c>
    </row>
    <row r="52" spans="1:59" ht="45" x14ac:dyDescent="0.25">
      <c r="A52" s="5">
        <v>43</v>
      </c>
      <c r="B52" s="17" t="s">
        <v>404</v>
      </c>
      <c r="C52" s="17">
        <v>1991</v>
      </c>
      <c r="D52" s="17">
        <v>1991</v>
      </c>
      <c r="E52" s="17">
        <v>1991</v>
      </c>
      <c r="F52" s="17" t="s">
        <v>11</v>
      </c>
      <c r="G52" s="17" t="s">
        <v>12</v>
      </c>
      <c r="H52" s="17" t="s">
        <v>73</v>
      </c>
      <c r="I52" s="17" t="s">
        <v>74</v>
      </c>
      <c r="J52" s="5">
        <v>0</v>
      </c>
      <c r="K52" s="5">
        <v>0</v>
      </c>
      <c r="L52" s="5">
        <v>0</v>
      </c>
      <c r="M52" s="5">
        <v>0</v>
      </c>
      <c r="N52" s="5">
        <v>50</v>
      </c>
      <c r="O52" s="5">
        <v>0</v>
      </c>
      <c r="P52" s="5">
        <v>0</v>
      </c>
      <c r="Q52" s="5">
        <v>0</v>
      </c>
      <c r="R52" s="5">
        <v>2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35">
        <v>116.98999786376953</v>
      </c>
      <c r="AF52" s="5">
        <f t="shared" si="6"/>
        <v>52</v>
      </c>
      <c r="AG52" s="35">
        <f t="shared" si="7"/>
        <v>168.98999786376953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2</v>
      </c>
      <c r="AQ52" s="5">
        <v>0</v>
      </c>
      <c r="AR52" s="5">
        <v>0</v>
      </c>
      <c r="AS52" s="5">
        <v>0</v>
      </c>
      <c r="AT52" s="5">
        <v>0</v>
      </c>
      <c r="AU52" s="5">
        <v>2</v>
      </c>
      <c r="AV52" s="5">
        <v>0</v>
      </c>
      <c r="AW52" s="5">
        <v>0</v>
      </c>
      <c r="AX52" s="5">
        <v>0</v>
      </c>
      <c r="AY52" s="5">
        <v>0</v>
      </c>
      <c r="AZ52" s="5">
        <v>2</v>
      </c>
      <c r="BA52" s="5">
        <v>0</v>
      </c>
      <c r="BB52" s="5">
        <v>0</v>
      </c>
      <c r="BC52" s="35">
        <v>113.83000183105469</v>
      </c>
      <c r="BD52" s="5">
        <f t="shared" si="8"/>
        <v>6</v>
      </c>
      <c r="BE52" s="35">
        <f t="shared" si="9"/>
        <v>119.83000183105469</v>
      </c>
      <c r="BF52" s="35">
        <f t="shared" si="10"/>
        <v>119.83000183105469</v>
      </c>
      <c r="BG52" s="35">
        <f t="shared" si="11"/>
        <v>44.477933812106798</v>
      </c>
    </row>
    <row r="53" spans="1:59" x14ac:dyDescent="0.25">
      <c r="A53" s="5">
        <v>44</v>
      </c>
      <c r="B53" s="17" t="s">
        <v>38</v>
      </c>
      <c r="C53" s="17">
        <v>1962</v>
      </c>
      <c r="D53" s="17">
        <v>1962</v>
      </c>
      <c r="E53" s="17">
        <v>1962</v>
      </c>
      <c r="F53" s="17">
        <v>2</v>
      </c>
      <c r="G53" s="17" t="s">
        <v>12</v>
      </c>
      <c r="H53" s="17" t="s">
        <v>24</v>
      </c>
      <c r="I53" s="17" t="s">
        <v>25</v>
      </c>
      <c r="J53" s="5">
        <v>0</v>
      </c>
      <c r="K53" s="5">
        <v>0</v>
      </c>
      <c r="L53" s="5">
        <v>0</v>
      </c>
      <c r="M53" s="5">
        <v>0</v>
      </c>
      <c r="N53" s="5">
        <v>2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35">
        <v>117.88999938964844</v>
      </c>
      <c r="AF53" s="5">
        <f t="shared" si="6"/>
        <v>2</v>
      </c>
      <c r="AG53" s="35">
        <f t="shared" si="7"/>
        <v>119.88999938964844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35">
        <v>121.44999694824219</v>
      </c>
      <c r="BD53" s="5">
        <f t="shared" si="8"/>
        <v>0</v>
      </c>
      <c r="BE53" s="35">
        <f t="shared" si="9"/>
        <v>121.44999694824219</v>
      </c>
      <c r="BF53" s="35">
        <f t="shared" si="10"/>
        <v>119.88999938964844</v>
      </c>
      <c r="BG53" s="35">
        <f t="shared" si="11"/>
        <v>44.550272318048052</v>
      </c>
    </row>
    <row r="54" spans="1:59" ht="30" x14ac:dyDescent="0.25">
      <c r="A54" s="5">
        <v>45</v>
      </c>
      <c r="B54" s="17" t="s">
        <v>93</v>
      </c>
      <c r="C54" s="17">
        <v>1989</v>
      </c>
      <c r="D54" s="17">
        <v>1989</v>
      </c>
      <c r="E54" s="17">
        <v>1989</v>
      </c>
      <c r="F54" s="17">
        <v>1</v>
      </c>
      <c r="G54" s="17" t="s">
        <v>41</v>
      </c>
      <c r="H54" s="17"/>
      <c r="I54" s="17" t="s">
        <v>56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2</v>
      </c>
      <c r="AE54" s="35">
        <v>118.44000244140625</v>
      </c>
      <c r="AF54" s="5">
        <f t="shared" si="6"/>
        <v>2</v>
      </c>
      <c r="AG54" s="35">
        <f t="shared" si="7"/>
        <v>120.44000244140625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2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35">
        <v>123.08000183105469</v>
      </c>
      <c r="BD54" s="5">
        <f t="shared" si="8"/>
        <v>2</v>
      </c>
      <c r="BE54" s="35">
        <f t="shared" si="9"/>
        <v>125.08000183105469</v>
      </c>
      <c r="BF54" s="35">
        <f t="shared" si="10"/>
        <v>120.44000244140625</v>
      </c>
      <c r="BG54" s="35">
        <f t="shared" si="11"/>
        <v>45.21340595147948</v>
      </c>
    </row>
    <row r="55" spans="1:59" ht="30" x14ac:dyDescent="0.25">
      <c r="A55" s="5">
        <v>46</v>
      </c>
      <c r="B55" s="17" t="s">
        <v>223</v>
      </c>
      <c r="C55" s="17">
        <v>1982</v>
      </c>
      <c r="D55" s="17">
        <v>1982</v>
      </c>
      <c r="E55" s="17">
        <v>1982</v>
      </c>
      <c r="F55" s="17" t="s">
        <v>11</v>
      </c>
      <c r="G55" s="17" t="s">
        <v>12</v>
      </c>
      <c r="H55" s="17" t="s">
        <v>44</v>
      </c>
      <c r="I55" s="17" t="s">
        <v>224</v>
      </c>
      <c r="J55" s="5">
        <v>0</v>
      </c>
      <c r="K55" s="5">
        <v>0</v>
      </c>
      <c r="L55" s="5">
        <v>0</v>
      </c>
      <c r="M55" s="5">
        <v>0</v>
      </c>
      <c r="N55" s="5">
        <v>2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35">
        <v>117.51000213623047</v>
      </c>
      <c r="AF55" s="5">
        <f t="shared" si="6"/>
        <v>4</v>
      </c>
      <c r="AG55" s="35">
        <f t="shared" si="7"/>
        <v>121.51000213623047</v>
      </c>
      <c r="AH55" s="5">
        <v>0</v>
      </c>
      <c r="AI55" s="5">
        <v>0</v>
      </c>
      <c r="AJ55" s="5">
        <v>0</v>
      </c>
      <c r="AK55" s="5">
        <v>0</v>
      </c>
      <c r="AL55" s="5">
        <v>2</v>
      </c>
      <c r="AM55" s="5">
        <v>2</v>
      </c>
      <c r="AN55" s="5">
        <v>0</v>
      </c>
      <c r="AO55" s="5">
        <v>0</v>
      </c>
      <c r="AP55" s="5">
        <v>2</v>
      </c>
      <c r="AQ55" s="5">
        <v>0</v>
      </c>
      <c r="AR55" s="5">
        <v>2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35">
        <v>120.56999969482422</v>
      </c>
      <c r="BD55" s="5">
        <f t="shared" si="8"/>
        <v>8</v>
      </c>
      <c r="BE55" s="35">
        <f t="shared" si="9"/>
        <v>128.56999969482422</v>
      </c>
      <c r="BF55" s="35">
        <f t="shared" si="10"/>
        <v>121.51000213623047</v>
      </c>
      <c r="BG55" s="35">
        <f t="shared" si="11"/>
        <v>46.503494766680717</v>
      </c>
    </row>
    <row r="56" spans="1:59" ht="30" x14ac:dyDescent="0.25">
      <c r="A56" s="5">
        <v>47</v>
      </c>
      <c r="B56" s="17" t="s">
        <v>61</v>
      </c>
      <c r="C56" s="17">
        <v>2001</v>
      </c>
      <c r="D56" s="17">
        <v>2001</v>
      </c>
      <c r="E56" s="17">
        <v>2001</v>
      </c>
      <c r="F56" s="17" t="s">
        <v>11</v>
      </c>
      <c r="G56" s="17" t="s">
        <v>12</v>
      </c>
      <c r="H56" s="17" t="s">
        <v>13</v>
      </c>
      <c r="I56" s="17" t="s">
        <v>56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2</v>
      </c>
      <c r="S56" s="5">
        <v>0</v>
      </c>
      <c r="T56" s="5">
        <v>2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2</v>
      </c>
      <c r="AB56" s="5">
        <v>0</v>
      </c>
      <c r="AC56" s="5">
        <v>0</v>
      </c>
      <c r="AD56" s="5">
        <v>0</v>
      </c>
      <c r="AE56" s="35">
        <v>116.5</v>
      </c>
      <c r="AF56" s="5">
        <f t="shared" si="6"/>
        <v>6</v>
      </c>
      <c r="AG56" s="35">
        <f t="shared" si="7"/>
        <v>122.5</v>
      </c>
      <c r="AH56" s="5">
        <v>0</v>
      </c>
      <c r="AI56" s="5">
        <v>0</v>
      </c>
      <c r="AJ56" s="5">
        <v>2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35">
        <v>121.23999786376953</v>
      </c>
      <c r="BD56" s="5">
        <f t="shared" si="8"/>
        <v>2</v>
      </c>
      <c r="BE56" s="35">
        <f t="shared" si="9"/>
        <v>123.23999786376953</v>
      </c>
      <c r="BF56" s="35">
        <f t="shared" si="10"/>
        <v>122.5</v>
      </c>
      <c r="BG56" s="35">
        <f t="shared" si="11"/>
        <v>47.697126108166302</v>
      </c>
    </row>
    <row r="57" spans="1:59" ht="45" x14ac:dyDescent="0.25">
      <c r="A57" s="5">
        <v>48</v>
      </c>
      <c r="B57" s="17" t="s">
        <v>194</v>
      </c>
      <c r="C57" s="17">
        <v>1956</v>
      </c>
      <c r="D57" s="17">
        <v>1956</v>
      </c>
      <c r="E57" s="17">
        <v>1956</v>
      </c>
      <c r="F57" s="17" t="s">
        <v>77</v>
      </c>
      <c r="G57" s="17" t="s">
        <v>12</v>
      </c>
      <c r="H57" s="17" t="s">
        <v>73</v>
      </c>
      <c r="I57" s="17" t="s">
        <v>74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35">
        <v>123.43000030517578</v>
      </c>
      <c r="AF57" s="5">
        <f t="shared" si="6"/>
        <v>0</v>
      </c>
      <c r="AG57" s="35">
        <f t="shared" si="7"/>
        <v>123.43000030517578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2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2</v>
      </c>
      <c r="BA57" s="5">
        <v>0</v>
      </c>
      <c r="BB57" s="5">
        <v>0</v>
      </c>
      <c r="BC57" s="35">
        <v>121.09999847412109</v>
      </c>
      <c r="BD57" s="5">
        <f t="shared" si="8"/>
        <v>4</v>
      </c>
      <c r="BE57" s="35">
        <f t="shared" si="9"/>
        <v>125.09999847412109</v>
      </c>
      <c r="BF57" s="35">
        <f t="shared" si="10"/>
        <v>123.43000030517578</v>
      </c>
      <c r="BG57" s="35">
        <f t="shared" si="11"/>
        <v>48.818418943710633</v>
      </c>
    </row>
    <row r="58" spans="1:59" ht="30" x14ac:dyDescent="0.25">
      <c r="A58" s="5">
        <v>49</v>
      </c>
      <c r="B58" s="17" t="s">
        <v>156</v>
      </c>
      <c r="C58" s="17">
        <v>2003</v>
      </c>
      <c r="D58" s="17">
        <v>2003</v>
      </c>
      <c r="E58" s="17">
        <v>2003</v>
      </c>
      <c r="F58" s="17">
        <v>1</v>
      </c>
      <c r="G58" s="17" t="s">
        <v>49</v>
      </c>
      <c r="H58" s="17" t="s">
        <v>157</v>
      </c>
      <c r="I58" s="17" t="s">
        <v>158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2</v>
      </c>
      <c r="R58" s="5">
        <v>2</v>
      </c>
      <c r="S58" s="5">
        <v>0</v>
      </c>
      <c r="T58" s="5">
        <v>0</v>
      </c>
      <c r="U58" s="5">
        <v>0</v>
      </c>
      <c r="V58" s="5">
        <v>2</v>
      </c>
      <c r="W58" s="5">
        <v>2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35">
        <v>116.73000335693359</v>
      </c>
      <c r="AF58" s="5">
        <f t="shared" si="6"/>
        <v>8</v>
      </c>
      <c r="AG58" s="35">
        <f t="shared" si="7"/>
        <v>124.73000335693359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2</v>
      </c>
      <c r="AQ58" s="5">
        <v>0</v>
      </c>
      <c r="AR58" s="5">
        <v>0</v>
      </c>
      <c r="AS58" s="5">
        <v>0</v>
      </c>
      <c r="AT58" s="5">
        <v>0</v>
      </c>
      <c r="AU58" s="5">
        <v>2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35">
        <v>122.05000305175781</v>
      </c>
      <c r="BD58" s="5">
        <f t="shared" si="8"/>
        <v>4</v>
      </c>
      <c r="BE58" s="35">
        <f t="shared" si="9"/>
        <v>126.05000305175781</v>
      </c>
      <c r="BF58" s="35">
        <f t="shared" si="10"/>
        <v>124.73000335693359</v>
      </c>
      <c r="BG58" s="35">
        <f t="shared" si="11"/>
        <v>50.385820696171656</v>
      </c>
    </row>
    <row r="59" spans="1:59" ht="30" x14ac:dyDescent="0.25">
      <c r="A59" s="5">
        <v>50</v>
      </c>
      <c r="B59" s="17" t="s">
        <v>343</v>
      </c>
      <c r="C59" s="17">
        <v>1952</v>
      </c>
      <c r="D59" s="17">
        <v>1952</v>
      </c>
      <c r="E59" s="17">
        <v>1952</v>
      </c>
      <c r="F59" s="17" t="s">
        <v>77</v>
      </c>
      <c r="G59" s="17" t="s">
        <v>12</v>
      </c>
      <c r="H59" s="17" t="s">
        <v>55</v>
      </c>
      <c r="I59" s="17" t="s">
        <v>56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35">
        <v>129.33000183105469</v>
      </c>
      <c r="AF59" s="5">
        <f t="shared" si="6"/>
        <v>0</v>
      </c>
      <c r="AG59" s="35">
        <f t="shared" si="7"/>
        <v>129.33000183105469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35">
        <v>125.09999847412109</v>
      </c>
      <c r="BD59" s="5">
        <f t="shared" si="8"/>
        <v>0</v>
      </c>
      <c r="BE59" s="35">
        <f t="shared" si="9"/>
        <v>125.09999847412109</v>
      </c>
      <c r="BF59" s="35">
        <f t="shared" si="10"/>
        <v>125.09999847412109</v>
      </c>
      <c r="BG59" s="35">
        <f t="shared" si="11"/>
        <v>50.831920414397345</v>
      </c>
    </row>
    <row r="60" spans="1:59" ht="60" x14ac:dyDescent="0.25">
      <c r="A60" s="5">
        <v>51</v>
      </c>
      <c r="B60" s="17" t="s">
        <v>141</v>
      </c>
      <c r="C60" s="17">
        <v>2006</v>
      </c>
      <c r="D60" s="17">
        <v>2006</v>
      </c>
      <c r="E60" s="17">
        <v>2006</v>
      </c>
      <c r="F60" s="17">
        <v>3</v>
      </c>
      <c r="G60" s="17" t="s">
        <v>49</v>
      </c>
      <c r="H60" s="17" t="s">
        <v>50</v>
      </c>
      <c r="I60" s="17" t="s">
        <v>51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35">
        <v>125.80999755859375</v>
      </c>
      <c r="AF60" s="5">
        <f t="shared" si="6"/>
        <v>0</v>
      </c>
      <c r="AG60" s="35">
        <f t="shared" si="7"/>
        <v>125.80999755859375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2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35">
        <v>131.60000610351562</v>
      </c>
      <c r="BD60" s="5">
        <f t="shared" si="8"/>
        <v>2</v>
      </c>
      <c r="BE60" s="35">
        <f t="shared" si="9"/>
        <v>133.60000610351562</v>
      </c>
      <c r="BF60" s="35">
        <f t="shared" si="10"/>
        <v>125.80999755859375</v>
      </c>
      <c r="BG60" s="35">
        <f t="shared" si="11"/>
        <v>51.687959796569103</v>
      </c>
    </row>
    <row r="61" spans="1:59" ht="30" x14ac:dyDescent="0.25">
      <c r="A61" s="5">
        <v>52</v>
      </c>
      <c r="B61" s="17" t="s">
        <v>376</v>
      </c>
      <c r="C61" s="17">
        <v>1981</v>
      </c>
      <c r="D61" s="17">
        <v>1981</v>
      </c>
      <c r="E61" s="17">
        <v>1981</v>
      </c>
      <c r="F61" s="17">
        <v>3</v>
      </c>
      <c r="G61" s="17" t="s">
        <v>12</v>
      </c>
      <c r="H61" s="17" t="s">
        <v>121</v>
      </c>
      <c r="I61" s="17" t="s">
        <v>122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2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35">
        <v>125.09999847412109</v>
      </c>
      <c r="AF61" s="5">
        <f t="shared" si="6"/>
        <v>2</v>
      </c>
      <c r="AG61" s="35">
        <f t="shared" si="7"/>
        <v>127.09999847412109</v>
      </c>
      <c r="AH61" s="5">
        <v>0</v>
      </c>
      <c r="AI61" s="5">
        <v>0</v>
      </c>
      <c r="AJ61" s="5">
        <v>0</v>
      </c>
      <c r="AK61" s="5">
        <v>0</v>
      </c>
      <c r="AL61" s="5">
        <v>2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35">
        <v>124.12999725341797</v>
      </c>
      <c r="BD61" s="5">
        <f t="shared" si="8"/>
        <v>2</v>
      </c>
      <c r="BE61" s="35">
        <f t="shared" si="9"/>
        <v>126.12999725341797</v>
      </c>
      <c r="BF61" s="35">
        <f t="shared" si="10"/>
        <v>126.12999725341797</v>
      </c>
      <c r="BG61" s="35">
        <f t="shared" si="11"/>
        <v>52.073780492740759</v>
      </c>
    </row>
    <row r="62" spans="1:59" x14ac:dyDescent="0.25">
      <c r="A62" s="5">
        <v>53</v>
      </c>
      <c r="B62" s="17" t="s">
        <v>402</v>
      </c>
      <c r="C62" s="17">
        <v>2004</v>
      </c>
      <c r="D62" s="17">
        <v>2004</v>
      </c>
      <c r="E62" s="17">
        <v>2004</v>
      </c>
      <c r="F62" s="17">
        <v>3</v>
      </c>
      <c r="G62" s="17" t="s">
        <v>12</v>
      </c>
      <c r="H62" s="17" t="s">
        <v>90</v>
      </c>
      <c r="I62" s="17" t="s">
        <v>273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/>
      <c r="W62" s="5"/>
      <c r="X62" s="5"/>
      <c r="Y62" s="5"/>
      <c r="Z62" s="5"/>
      <c r="AA62" s="5"/>
      <c r="AB62" s="5"/>
      <c r="AC62" s="5"/>
      <c r="AD62" s="5"/>
      <c r="AE62" s="35"/>
      <c r="AF62" s="5">
        <f t="shared" si="6"/>
        <v>0</v>
      </c>
      <c r="AG62" s="35" t="s">
        <v>840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35">
        <v>126.81999969482422</v>
      </c>
      <c r="BD62" s="5">
        <f t="shared" si="8"/>
        <v>0</v>
      </c>
      <c r="BE62" s="35">
        <f t="shared" si="9"/>
        <v>126.81999969482422</v>
      </c>
      <c r="BF62" s="35">
        <f t="shared" si="10"/>
        <v>126.81999969482422</v>
      </c>
      <c r="BG62" s="35">
        <f t="shared" si="11"/>
        <v>52.905710105829094</v>
      </c>
    </row>
    <row r="63" spans="1:59" ht="45" x14ac:dyDescent="0.25">
      <c r="A63" s="5">
        <v>54</v>
      </c>
      <c r="B63" s="17" t="s">
        <v>148</v>
      </c>
      <c r="C63" s="17">
        <v>2005</v>
      </c>
      <c r="D63" s="17">
        <v>2005</v>
      </c>
      <c r="E63" s="17">
        <v>2005</v>
      </c>
      <c r="F63" s="17">
        <v>2</v>
      </c>
      <c r="G63" s="17" t="s">
        <v>18</v>
      </c>
      <c r="H63" s="17" t="s">
        <v>19</v>
      </c>
      <c r="I63" s="17" t="s">
        <v>20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35">
        <v>127.11000061035156</v>
      </c>
      <c r="AF63" s="5">
        <f t="shared" si="6"/>
        <v>0</v>
      </c>
      <c r="AG63" s="35">
        <f t="shared" si="7"/>
        <v>127.11000061035156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35">
        <v>127.23999786376953</v>
      </c>
      <c r="BD63" s="5">
        <f t="shared" si="8"/>
        <v>0</v>
      </c>
      <c r="BE63" s="35">
        <f t="shared" si="9"/>
        <v>127.23999786376953</v>
      </c>
      <c r="BF63" s="35">
        <f t="shared" si="10"/>
        <v>127.11000061035156</v>
      </c>
      <c r="BG63" s="35">
        <f t="shared" si="11"/>
        <v>53.25536154903012</v>
      </c>
    </row>
    <row r="64" spans="1:59" ht="30" x14ac:dyDescent="0.25">
      <c r="A64" s="5">
        <v>55</v>
      </c>
      <c r="B64" s="17" t="s">
        <v>43</v>
      </c>
      <c r="C64" s="17">
        <v>1980</v>
      </c>
      <c r="D64" s="17">
        <v>1980</v>
      </c>
      <c r="E64" s="17">
        <v>1980</v>
      </c>
      <c r="F64" s="17" t="s">
        <v>11</v>
      </c>
      <c r="G64" s="17" t="s">
        <v>12</v>
      </c>
      <c r="H64" s="17" t="s">
        <v>44</v>
      </c>
      <c r="I64" s="17" t="s">
        <v>45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2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35">
        <v>127.23999786376953</v>
      </c>
      <c r="AF64" s="5">
        <f t="shared" si="6"/>
        <v>2</v>
      </c>
      <c r="AG64" s="35">
        <f t="shared" si="7"/>
        <v>129.23999786376953</v>
      </c>
      <c r="AH64" s="5">
        <v>2</v>
      </c>
      <c r="AI64" s="5">
        <v>0</v>
      </c>
      <c r="AJ64" s="5">
        <v>0</v>
      </c>
      <c r="AK64" s="5">
        <v>0</v>
      </c>
      <c r="AL64" s="5">
        <v>2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2</v>
      </c>
      <c r="AW64" s="5">
        <v>0</v>
      </c>
      <c r="AX64" s="5">
        <v>0</v>
      </c>
      <c r="AY64" s="5">
        <v>2</v>
      </c>
      <c r="AZ64" s="5">
        <v>0</v>
      </c>
      <c r="BA64" s="5">
        <v>0</v>
      </c>
      <c r="BB64" s="5">
        <v>0</v>
      </c>
      <c r="BC64" s="35">
        <v>132.05999755859375</v>
      </c>
      <c r="BD64" s="5">
        <f t="shared" si="8"/>
        <v>8</v>
      </c>
      <c r="BE64" s="35">
        <f t="shared" si="9"/>
        <v>140.05999755859375</v>
      </c>
      <c r="BF64" s="35">
        <f t="shared" si="10"/>
        <v>129.23999786376953</v>
      </c>
      <c r="BG64" s="35">
        <f t="shared" si="11"/>
        <v>55.823479695545409</v>
      </c>
    </row>
    <row r="65" spans="1:59" ht="45" x14ac:dyDescent="0.25">
      <c r="A65" s="5">
        <v>56</v>
      </c>
      <c r="B65" s="17" t="s">
        <v>146</v>
      </c>
      <c r="C65" s="17">
        <v>2004</v>
      </c>
      <c r="D65" s="17">
        <v>2004</v>
      </c>
      <c r="E65" s="17">
        <v>2004</v>
      </c>
      <c r="F65" s="17">
        <v>3</v>
      </c>
      <c r="G65" s="17" t="s">
        <v>18</v>
      </c>
      <c r="H65" s="17" t="s">
        <v>19</v>
      </c>
      <c r="I65" s="17" t="s">
        <v>20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2</v>
      </c>
      <c r="Y65" s="5">
        <v>0</v>
      </c>
      <c r="Z65" s="5">
        <v>2</v>
      </c>
      <c r="AA65" s="5">
        <v>0</v>
      </c>
      <c r="AB65" s="5">
        <v>0</v>
      </c>
      <c r="AC65" s="5">
        <v>0</v>
      </c>
      <c r="AD65" s="5">
        <v>0</v>
      </c>
      <c r="AE65" s="35">
        <v>125.25</v>
      </c>
      <c r="AF65" s="5">
        <f t="shared" si="6"/>
        <v>4</v>
      </c>
      <c r="AG65" s="35">
        <f t="shared" si="7"/>
        <v>129.25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2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2</v>
      </c>
      <c r="BB65" s="5">
        <v>0</v>
      </c>
      <c r="BC65" s="35">
        <v>125.83999633789062</v>
      </c>
      <c r="BD65" s="5">
        <f t="shared" si="8"/>
        <v>4</v>
      </c>
      <c r="BE65" s="35">
        <f t="shared" si="9"/>
        <v>129.83999633789062</v>
      </c>
      <c r="BF65" s="35">
        <f t="shared" si="10"/>
        <v>129.25</v>
      </c>
      <c r="BG65" s="35">
        <f t="shared" si="11"/>
        <v>55.835539179432615</v>
      </c>
    </row>
    <row r="66" spans="1:59" ht="30" x14ac:dyDescent="0.25">
      <c r="A66" s="5">
        <v>57</v>
      </c>
      <c r="B66" s="17" t="s">
        <v>288</v>
      </c>
      <c r="C66" s="17">
        <v>1963</v>
      </c>
      <c r="D66" s="17">
        <v>1963</v>
      </c>
      <c r="E66" s="17">
        <v>1963</v>
      </c>
      <c r="F66" s="17">
        <v>1</v>
      </c>
      <c r="G66" s="17" t="s">
        <v>12</v>
      </c>
      <c r="H66" s="17" t="s">
        <v>55</v>
      </c>
      <c r="I66" s="17" t="s">
        <v>56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</v>
      </c>
      <c r="AC66" s="5">
        <v>0</v>
      </c>
      <c r="AD66" s="5">
        <v>0</v>
      </c>
      <c r="AE66" s="35">
        <v>137.85000610351562</v>
      </c>
      <c r="AF66" s="5">
        <f t="shared" si="6"/>
        <v>2</v>
      </c>
      <c r="AG66" s="35">
        <f t="shared" si="7"/>
        <v>139.85000610351562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35">
        <v>132.74000549316406</v>
      </c>
      <c r="BD66" s="5">
        <f t="shared" si="8"/>
        <v>0</v>
      </c>
      <c r="BE66" s="35">
        <f t="shared" si="9"/>
        <v>132.74000549316406</v>
      </c>
      <c r="BF66" s="35">
        <f t="shared" si="10"/>
        <v>132.74000549316406</v>
      </c>
      <c r="BG66" s="35">
        <f t="shared" si="11"/>
        <v>60.043406783041142</v>
      </c>
    </row>
    <row r="67" spans="1:59" ht="45" x14ac:dyDescent="0.25">
      <c r="A67" s="5">
        <v>58</v>
      </c>
      <c r="B67" s="17" t="s">
        <v>16</v>
      </c>
      <c r="C67" s="17">
        <v>2004</v>
      </c>
      <c r="D67" s="17">
        <v>2004</v>
      </c>
      <c r="E67" s="17">
        <v>2004</v>
      </c>
      <c r="F67" s="17">
        <v>3</v>
      </c>
      <c r="G67" s="17" t="s">
        <v>18</v>
      </c>
      <c r="H67" s="17" t="s">
        <v>19</v>
      </c>
      <c r="I67" s="17" t="s">
        <v>20</v>
      </c>
      <c r="J67" s="5">
        <v>0</v>
      </c>
      <c r="K67" s="5">
        <v>0</v>
      </c>
      <c r="L67" s="5">
        <v>0</v>
      </c>
      <c r="M67" s="5">
        <v>0</v>
      </c>
      <c r="N67" s="5">
        <v>2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2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35">
        <v>128.83000183105469</v>
      </c>
      <c r="AF67" s="5">
        <f t="shared" si="6"/>
        <v>4</v>
      </c>
      <c r="AG67" s="35">
        <f t="shared" si="7"/>
        <v>132.83000183105469</v>
      </c>
      <c r="AH67" s="5">
        <v>2</v>
      </c>
      <c r="AI67" s="5">
        <v>2</v>
      </c>
      <c r="AJ67" s="5">
        <v>0</v>
      </c>
      <c r="AK67" s="5">
        <v>2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35">
        <v>134.05999755859375</v>
      </c>
      <c r="BD67" s="5">
        <f t="shared" si="8"/>
        <v>6</v>
      </c>
      <c r="BE67" s="35">
        <f t="shared" si="9"/>
        <v>140.05999755859375</v>
      </c>
      <c r="BF67" s="35">
        <f t="shared" si="10"/>
        <v>132.83000183105469</v>
      </c>
      <c r="BG67" s="35">
        <f t="shared" si="11"/>
        <v>60.151914541953019</v>
      </c>
    </row>
    <row r="68" spans="1:59" ht="30" x14ac:dyDescent="0.25">
      <c r="A68" s="5">
        <v>59</v>
      </c>
      <c r="B68" s="17" t="s">
        <v>391</v>
      </c>
      <c r="C68" s="17">
        <v>1984</v>
      </c>
      <c r="D68" s="17">
        <v>1984</v>
      </c>
      <c r="E68" s="17">
        <v>1984</v>
      </c>
      <c r="F68" s="17">
        <v>3</v>
      </c>
      <c r="G68" s="17" t="s">
        <v>12</v>
      </c>
      <c r="H68" s="17" t="s">
        <v>121</v>
      </c>
      <c r="I68" s="17" t="s">
        <v>122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50</v>
      </c>
      <c r="AE68" s="35">
        <v>125.83000183105469</v>
      </c>
      <c r="AF68" s="5">
        <f t="shared" si="6"/>
        <v>50</v>
      </c>
      <c r="AG68" s="35">
        <f t="shared" si="7"/>
        <v>175.83000183105469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2</v>
      </c>
      <c r="BA68" s="5">
        <v>0</v>
      </c>
      <c r="BB68" s="5">
        <v>0</v>
      </c>
      <c r="BC68" s="35">
        <v>132.3800048828125</v>
      </c>
      <c r="BD68" s="5">
        <f t="shared" si="8"/>
        <v>2</v>
      </c>
      <c r="BE68" s="35">
        <f t="shared" si="9"/>
        <v>134.3800048828125</v>
      </c>
      <c r="BF68" s="35">
        <f t="shared" si="10"/>
        <v>134.3800048828125</v>
      </c>
      <c r="BG68" s="35">
        <f t="shared" si="11"/>
        <v>62.020739000757239</v>
      </c>
    </row>
    <row r="69" spans="1:59" x14ac:dyDescent="0.25">
      <c r="A69" s="5">
        <v>60</v>
      </c>
      <c r="B69" s="17" t="s">
        <v>10</v>
      </c>
      <c r="C69" s="17">
        <v>1963</v>
      </c>
      <c r="D69" s="17">
        <v>1963</v>
      </c>
      <c r="E69" s="17">
        <v>1963</v>
      </c>
      <c r="F69" s="17" t="s">
        <v>11</v>
      </c>
      <c r="G69" s="17" t="s">
        <v>12</v>
      </c>
      <c r="H69" s="17" t="s">
        <v>13</v>
      </c>
      <c r="I69" s="17"/>
      <c r="J69" s="5">
        <v>0</v>
      </c>
      <c r="K69" s="5">
        <v>0</v>
      </c>
      <c r="L69" s="5">
        <v>0</v>
      </c>
      <c r="M69" s="5">
        <v>2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35">
        <v>132.66000366210937</v>
      </c>
      <c r="AF69" s="5">
        <f t="shared" si="6"/>
        <v>2</v>
      </c>
      <c r="AG69" s="35">
        <f t="shared" si="7"/>
        <v>134.66000366210937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50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35">
        <v>119.95999908447266</v>
      </c>
      <c r="BD69" s="5">
        <f t="shared" si="8"/>
        <v>50</v>
      </c>
      <c r="BE69" s="35">
        <f t="shared" si="9"/>
        <v>169.95999908447266</v>
      </c>
      <c r="BF69" s="35">
        <f t="shared" si="10"/>
        <v>134.66000366210937</v>
      </c>
      <c r="BG69" s="35">
        <f t="shared" si="11"/>
        <v>62.358330960071065</v>
      </c>
    </row>
    <row r="70" spans="1:59" ht="30" x14ac:dyDescent="0.25">
      <c r="A70" s="5">
        <v>61</v>
      </c>
      <c r="B70" s="17" t="s">
        <v>357</v>
      </c>
      <c r="C70" s="17">
        <v>1972</v>
      </c>
      <c r="D70" s="17">
        <v>1972</v>
      </c>
      <c r="E70" s="17">
        <v>1972</v>
      </c>
      <c r="F70" s="17">
        <v>3</v>
      </c>
      <c r="G70" s="17" t="s">
        <v>12</v>
      </c>
      <c r="H70" s="17" t="s">
        <v>121</v>
      </c>
      <c r="I70" s="17" t="s">
        <v>122</v>
      </c>
      <c r="J70" s="5">
        <v>0</v>
      </c>
      <c r="K70" s="5">
        <v>2</v>
      </c>
      <c r="L70" s="5">
        <v>0</v>
      </c>
      <c r="M70" s="5">
        <v>0</v>
      </c>
      <c r="N70" s="5">
        <v>2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2</v>
      </c>
      <c r="AD70" s="5">
        <v>2</v>
      </c>
      <c r="AE70" s="35">
        <v>127</v>
      </c>
      <c r="AF70" s="5">
        <f t="shared" si="6"/>
        <v>8</v>
      </c>
      <c r="AG70" s="35">
        <f t="shared" si="7"/>
        <v>135</v>
      </c>
      <c r="AH70" s="5">
        <v>0</v>
      </c>
      <c r="AI70" s="5">
        <v>0</v>
      </c>
      <c r="AJ70" s="5">
        <v>0</v>
      </c>
      <c r="AK70" s="5">
        <v>0</v>
      </c>
      <c r="AL70" s="5">
        <v>2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50</v>
      </c>
      <c r="BB70" s="5">
        <v>0</v>
      </c>
      <c r="BC70" s="35">
        <v>132.47000122070312</v>
      </c>
      <c r="BD70" s="5">
        <f t="shared" si="8"/>
        <v>52</v>
      </c>
      <c r="BE70" s="35">
        <f t="shared" si="9"/>
        <v>184.47000122070312</v>
      </c>
      <c r="BF70" s="35">
        <f t="shared" si="10"/>
        <v>135</v>
      </c>
      <c r="BG70" s="35">
        <f t="shared" si="11"/>
        <v>62.768261425326131</v>
      </c>
    </row>
    <row r="71" spans="1:59" ht="30" x14ac:dyDescent="0.25">
      <c r="A71" s="5">
        <v>62</v>
      </c>
      <c r="B71" s="17" t="s">
        <v>65</v>
      </c>
      <c r="C71" s="17">
        <v>2001</v>
      </c>
      <c r="D71" s="17">
        <v>2001</v>
      </c>
      <c r="E71" s="17">
        <v>2001</v>
      </c>
      <c r="F71" s="17" t="s">
        <v>11</v>
      </c>
      <c r="G71" s="17" t="s">
        <v>12</v>
      </c>
      <c r="H71" s="17" t="s">
        <v>13</v>
      </c>
      <c r="I71" s="17" t="s">
        <v>56</v>
      </c>
      <c r="J71" s="5">
        <v>0</v>
      </c>
      <c r="K71" s="5">
        <v>0</v>
      </c>
      <c r="L71" s="5">
        <v>0</v>
      </c>
      <c r="M71" s="5">
        <v>0</v>
      </c>
      <c r="N71" s="5">
        <v>2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0</v>
      </c>
      <c r="AD71" s="5">
        <v>0</v>
      </c>
      <c r="AE71" s="35">
        <v>139.08999633789062</v>
      </c>
      <c r="AF71" s="5">
        <f t="shared" si="6"/>
        <v>6</v>
      </c>
      <c r="AG71" s="35">
        <f t="shared" si="7"/>
        <v>145.08999633789063</v>
      </c>
      <c r="AH71" s="5">
        <v>0</v>
      </c>
      <c r="AI71" s="5">
        <v>0</v>
      </c>
      <c r="AJ71" s="5">
        <v>2</v>
      </c>
      <c r="AK71" s="5">
        <v>0</v>
      </c>
      <c r="AL71" s="5">
        <v>2</v>
      </c>
      <c r="AM71" s="5">
        <v>0</v>
      </c>
      <c r="AN71" s="5">
        <v>0</v>
      </c>
      <c r="AO71" s="5">
        <v>2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2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35">
        <v>127.01000213623047</v>
      </c>
      <c r="BD71" s="5">
        <f t="shared" si="8"/>
        <v>8</v>
      </c>
      <c r="BE71" s="35">
        <f t="shared" si="9"/>
        <v>135.01000213623047</v>
      </c>
      <c r="BF71" s="35">
        <f t="shared" si="10"/>
        <v>135.01000213623047</v>
      </c>
      <c r="BG71" s="35">
        <f t="shared" si="11"/>
        <v>62.780320909213337</v>
      </c>
    </row>
    <row r="72" spans="1:59" x14ac:dyDescent="0.25">
      <c r="A72" s="5">
        <v>63</v>
      </c>
      <c r="B72" s="17" t="s">
        <v>336</v>
      </c>
      <c r="C72" s="17">
        <v>1975</v>
      </c>
      <c r="D72" s="17">
        <v>1975</v>
      </c>
      <c r="E72" s="17">
        <v>1975</v>
      </c>
      <c r="F72" s="17">
        <v>2</v>
      </c>
      <c r="G72" s="17" t="s">
        <v>12</v>
      </c>
      <c r="H72" s="17" t="s">
        <v>24</v>
      </c>
      <c r="I72" s="17"/>
      <c r="J72" s="5">
        <v>0</v>
      </c>
      <c r="K72" s="5">
        <v>0</v>
      </c>
      <c r="L72" s="5">
        <v>0</v>
      </c>
      <c r="M72" s="5">
        <v>0</v>
      </c>
      <c r="N72" s="5">
        <v>2</v>
      </c>
      <c r="O72" s="5">
        <v>0</v>
      </c>
      <c r="P72" s="5">
        <v>0</v>
      </c>
      <c r="Q72" s="5">
        <v>0</v>
      </c>
      <c r="R72" s="5">
        <v>2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0</v>
      </c>
      <c r="AC72" s="5">
        <v>0</v>
      </c>
      <c r="AD72" s="5">
        <v>0</v>
      </c>
      <c r="AE72" s="35">
        <v>138.64999389648437</v>
      </c>
      <c r="AF72" s="5">
        <f t="shared" si="6"/>
        <v>8</v>
      </c>
      <c r="AG72" s="35">
        <f t="shared" si="7"/>
        <v>146.64999389648437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2</v>
      </c>
      <c r="AR72" s="5">
        <v>0</v>
      </c>
      <c r="AS72" s="5">
        <v>0</v>
      </c>
      <c r="AT72" s="5">
        <v>0</v>
      </c>
      <c r="AU72" s="5">
        <v>2</v>
      </c>
      <c r="AV72" s="5">
        <v>0</v>
      </c>
      <c r="AW72" s="5">
        <v>2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35">
        <v>129.52999877929687</v>
      </c>
      <c r="BD72" s="5">
        <f t="shared" si="8"/>
        <v>6</v>
      </c>
      <c r="BE72" s="35">
        <f t="shared" si="9"/>
        <v>135.52999877929687</v>
      </c>
      <c r="BF72" s="35">
        <f t="shared" si="10"/>
        <v>135.52999877929687</v>
      </c>
      <c r="BG72" s="35">
        <f t="shared" si="11"/>
        <v>63.407276090983146</v>
      </c>
    </row>
    <row r="73" spans="1:59" ht="60" x14ac:dyDescent="0.25">
      <c r="A73" s="5">
        <v>64</v>
      </c>
      <c r="B73" s="17" t="s">
        <v>136</v>
      </c>
      <c r="C73" s="17">
        <v>2005</v>
      </c>
      <c r="D73" s="17">
        <v>2005</v>
      </c>
      <c r="E73" s="17">
        <v>2005</v>
      </c>
      <c r="F73" s="17">
        <v>1</v>
      </c>
      <c r="G73" s="17" t="s">
        <v>49</v>
      </c>
      <c r="H73" s="17" t="s">
        <v>50</v>
      </c>
      <c r="I73" s="17" t="s">
        <v>51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2</v>
      </c>
      <c r="R73" s="5">
        <v>0</v>
      </c>
      <c r="S73" s="5">
        <v>0</v>
      </c>
      <c r="T73" s="5">
        <v>0</v>
      </c>
      <c r="U73" s="5">
        <v>2</v>
      </c>
      <c r="V73" s="5">
        <v>2</v>
      </c>
      <c r="W73" s="5">
        <v>0</v>
      </c>
      <c r="X73" s="5">
        <v>0</v>
      </c>
      <c r="Y73" s="5">
        <v>0</v>
      </c>
      <c r="Z73" s="5">
        <v>0</v>
      </c>
      <c r="AA73" s="5">
        <v>2</v>
      </c>
      <c r="AB73" s="5">
        <v>0</v>
      </c>
      <c r="AC73" s="5">
        <v>0</v>
      </c>
      <c r="AD73" s="5">
        <v>0</v>
      </c>
      <c r="AE73" s="35">
        <v>127.91000366210937</v>
      </c>
      <c r="AF73" s="5">
        <f t="shared" si="6"/>
        <v>10</v>
      </c>
      <c r="AG73" s="35">
        <f t="shared" si="7"/>
        <v>137.91000366210937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50</v>
      </c>
      <c r="AP73" s="5">
        <v>0</v>
      </c>
      <c r="AQ73" s="5">
        <v>0</v>
      </c>
      <c r="AR73" s="5">
        <v>0</v>
      </c>
      <c r="AS73" s="5">
        <v>2</v>
      </c>
      <c r="AT73" s="5">
        <v>0</v>
      </c>
      <c r="AU73" s="5">
        <v>0</v>
      </c>
      <c r="AV73" s="5">
        <v>0</v>
      </c>
      <c r="AW73" s="5">
        <v>0</v>
      </c>
      <c r="AX73" s="5">
        <v>50</v>
      </c>
      <c r="AY73" s="5">
        <v>2</v>
      </c>
      <c r="AZ73" s="5">
        <v>0</v>
      </c>
      <c r="BA73" s="5">
        <v>0</v>
      </c>
      <c r="BB73" s="5">
        <v>0</v>
      </c>
      <c r="BC73" s="35">
        <v>128.8800048828125</v>
      </c>
      <c r="BD73" s="5">
        <f t="shared" si="8"/>
        <v>104</v>
      </c>
      <c r="BE73" s="35">
        <f t="shared" si="9"/>
        <v>232.8800048828125</v>
      </c>
      <c r="BF73" s="35">
        <f t="shared" si="10"/>
        <v>137.91000366210937</v>
      </c>
      <c r="BG73" s="35">
        <f t="shared" si="11"/>
        <v>66.276826142532613</v>
      </c>
    </row>
    <row r="74" spans="1:59" ht="60" x14ac:dyDescent="0.25">
      <c r="A74" s="5">
        <v>65</v>
      </c>
      <c r="B74" s="17" t="s">
        <v>374</v>
      </c>
      <c r="C74" s="17">
        <v>2002</v>
      </c>
      <c r="D74" s="17">
        <v>2002</v>
      </c>
      <c r="E74" s="17">
        <v>2002</v>
      </c>
      <c r="F74" s="17" t="s">
        <v>116</v>
      </c>
      <c r="G74" s="17" t="s">
        <v>12</v>
      </c>
      <c r="H74" s="17" t="s">
        <v>78</v>
      </c>
      <c r="I74" s="17" t="s">
        <v>85</v>
      </c>
      <c r="J74" s="5">
        <v>0</v>
      </c>
      <c r="K74" s="5">
        <v>0</v>
      </c>
      <c r="L74" s="5">
        <v>0</v>
      </c>
      <c r="M74" s="5">
        <v>2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</v>
      </c>
      <c r="U74" s="5">
        <v>0</v>
      </c>
      <c r="V74" s="5">
        <v>0</v>
      </c>
      <c r="W74" s="5">
        <v>2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35">
        <v>140.13999938964844</v>
      </c>
      <c r="AF74" s="5">
        <f t="shared" ref="AF74:AF100" si="12">SUM(J74:AD74)</f>
        <v>6</v>
      </c>
      <c r="AG74" s="35">
        <f t="shared" ref="AG74:AG105" si="13">AE74+AF74</f>
        <v>146.13999938964844</v>
      </c>
      <c r="AH74" s="5">
        <v>2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2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0</v>
      </c>
      <c r="AW74" s="5">
        <v>0</v>
      </c>
      <c r="AX74" s="5">
        <v>0</v>
      </c>
      <c r="AY74" s="5">
        <v>0</v>
      </c>
      <c r="AZ74" s="5">
        <v>0</v>
      </c>
      <c r="BA74" s="5">
        <v>0</v>
      </c>
      <c r="BB74" s="5">
        <v>0</v>
      </c>
      <c r="BC74" s="35">
        <v>136.55000305175781</v>
      </c>
      <c r="BD74" s="5">
        <f t="shared" ref="BD74:BD100" si="14">SUM(AH74:BB74)</f>
        <v>4</v>
      </c>
      <c r="BE74" s="35">
        <f t="shared" ref="BE74:BE105" si="15">BC74+BD74</f>
        <v>140.55000305175781</v>
      </c>
      <c r="BF74" s="35">
        <f t="shared" ref="BF74:BF105" si="16">MIN(BE74,AG74)</f>
        <v>140.55000305175781</v>
      </c>
      <c r="BG74" s="35">
        <f t="shared" ref="BG74:BG105" si="17">IF( AND(ISNUMBER(BF$10),ISNUMBER(BF74)),(BF74-BF$10)/BF$10*100,"")</f>
        <v>69.459849185621493</v>
      </c>
    </row>
    <row r="75" spans="1:59" ht="45" x14ac:dyDescent="0.25">
      <c r="A75" s="5">
        <v>66</v>
      </c>
      <c r="B75" s="17" t="s">
        <v>313</v>
      </c>
      <c r="C75" s="17">
        <v>2003</v>
      </c>
      <c r="D75" s="17">
        <v>2003</v>
      </c>
      <c r="E75" s="17">
        <v>2003</v>
      </c>
      <c r="F75" s="17">
        <v>2</v>
      </c>
      <c r="G75" s="17" t="s">
        <v>41</v>
      </c>
      <c r="H75" s="17" t="s">
        <v>204</v>
      </c>
      <c r="I75" s="17" t="s">
        <v>205</v>
      </c>
      <c r="J75" s="5">
        <v>0</v>
      </c>
      <c r="K75" s="5">
        <v>0</v>
      </c>
      <c r="L75" s="5">
        <v>0</v>
      </c>
      <c r="M75" s="5">
        <v>0</v>
      </c>
      <c r="N75" s="5">
        <v>2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2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35">
        <v>141.58999633789062</v>
      </c>
      <c r="AF75" s="5">
        <f t="shared" si="12"/>
        <v>4</v>
      </c>
      <c r="AG75" s="35">
        <f t="shared" si="13"/>
        <v>145.58999633789062</v>
      </c>
      <c r="AH75" s="5">
        <v>0</v>
      </c>
      <c r="AI75" s="5">
        <v>0</v>
      </c>
      <c r="AJ75" s="5">
        <v>0</v>
      </c>
      <c r="AK75" s="5">
        <v>2</v>
      </c>
      <c r="AL75" s="5">
        <v>0</v>
      </c>
      <c r="AM75" s="5">
        <v>0</v>
      </c>
      <c r="AN75" s="5">
        <v>0</v>
      </c>
      <c r="AO75" s="5">
        <v>0</v>
      </c>
      <c r="AP75" s="5">
        <v>2</v>
      </c>
      <c r="AQ75" s="5">
        <v>0</v>
      </c>
      <c r="AR75" s="5">
        <v>0</v>
      </c>
      <c r="AS75" s="5">
        <v>0</v>
      </c>
      <c r="AT75" s="5">
        <v>0</v>
      </c>
      <c r="AU75" s="5">
        <v>0</v>
      </c>
      <c r="AV75" s="5">
        <v>0</v>
      </c>
      <c r="AW75" s="5">
        <v>0</v>
      </c>
      <c r="AX75" s="5">
        <v>0</v>
      </c>
      <c r="AY75" s="5">
        <v>2</v>
      </c>
      <c r="AZ75" s="5">
        <v>0</v>
      </c>
      <c r="BA75" s="5">
        <v>0</v>
      </c>
      <c r="BB75" s="5">
        <v>0</v>
      </c>
      <c r="BC75" s="35">
        <v>139.91000366210937</v>
      </c>
      <c r="BD75" s="5">
        <f t="shared" si="14"/>
        <v>6</v>
      </c>
      <c r="BE75" s="35">
        <f t="shared" si="15"/>
        <v>145.91000366210937</v>
      </c>
      <c r="BF75" s="35">
        <f t="shared" si="16"/>
        <v>145.58999633789062</v>
      </c>
      <c r="BG75" s="35">
        <f t="shared" si="17"/>
        <v>75.536522850652261</v>
      </c>
    </row>
    <row r="76" spans="1:59" x14ac:dyDescent="0.25">
      <c r="A76" s="5">
        <v>67</v>
      </c>
      <c r="B76" s="17" t="s">
        <v>230</v>
      </c>
      <c r="C76" s="17">
        <v>1955</v>
      </c>
      <c r="D76" s="17">
        <v>1955</v>
      </c>
      <c r="E76" s="17">
        <v>1955</v>
      </c>
      <c r="F76" s="17" t="s">
        <v>11</v>
      </c>
      <c r="G76" s="17" t="s">
        <v>12</v>
      </c>
      <c r="H76" s="17" t="s">
        <v>13</v>
      </c>
      <c r="I76" s="17"/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35">
        <v>149.27000427246094</v>
      </c>
      <c r="AF76" s="5">
        <f t="shared" si="12"/>
        <v>0</v>
      </c>
      <c r="AG76" s="35">
        <f t="shared" si="13"/>
        <v>149.27000427246094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50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50</v>
      </c>
      <c r="BA76" s="5">
        <v>0</v>
      </c>
      <c r="BB76" s="5">
        <v>0</v>
      </c>
      <c r="BC76" s="35">
        <v>147.03999328613281</v>
      </c>
      <c r="BD76" s="5">
        <f t="shared" si="14"/>
        <v>100</v>
      </c>
      <c r="BE76" s="35">
        <f t="shared" si="15"/>
        <v>247.03999328613281</v>
      </c>
      <c r="BF76" s="35">
        <f t="shared" si="16"/>
        <v>149.27000427246094</v>
      </c>
      <c r="BG76" s="35">
        <f t="shared" si="17"/>
        <v>79.973474654662752</v>
      </c>
    </row>
    <row r="77" spans="1:59" ht="60" x14ac:dyDescent="0.25">
      <c r="A77" s="5">
        <v>68</v>
      </c>
      <c r="B77" s="17" t="s">
        <v>160</v>
      </c>
      <c r="C77" s="17">
        <v>2007</v>
      </c>
      <c r="D77" s="17">
        <v>2007</v>
      </c>
      <c r="E77" s="17">
        <v>2007</v>
      </c>
      <c r="F77" s="17" t="s">
        <v>48</v>
      </c>
      <c r="G77" s="17" t="s">
        <v>49</v>
      </c>
      <c r="H77" s="17" t="s">
        <v>50</v>
      </c>
      <c r="I77" s="17" t="s">
        <v>51</v>
      </c>
      <c r="J77" s="5">
        <v>0</v>
      </c>
      <c r="K77" s="5">
        <v>0</v>
      </c>
      <c r="L77" s="5">
        <v>2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35">
        <v>147.44000244140625</v>
      </c>
      <c r="AF77" s="5">
        <f t="shared" si="12"/>
        <v>6</v>
      </c>
      <c r="AG77" s="35">
        <f t="shared" si="13"/>
        <v>153.44000244140625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  <c r="AO77" s="5">
        <v>2</v>
      </c>
      <c r="AP77" s="5">
        <v>0</v>
      </c>
      <c r="AQ77" s="5">
        <v>0</v>
      </c>
      <c r="AR77" s="5">
        <v>2</v>
      </c>
      <c r="AS77" s="5">
        <v>0</v>
      </c>
      <c r="AT77" s="5">
        <v>0</v>
      </c>
      <c r="AU77" s="5">
        <v>0</v>
      </c>
      <c r="AV77" s="5">
        <v>2</v>
      </c>
      <c r="AW77" s="5">
        <v>0</v>
      </c>
      <c r="AX77" s="5">
        <v>0</v>
      </c>
      <c r="AY77" s="5">
        <v>0</v>
      </c>
      <c r="AZ77" s="5">
        <v>0</v>
      </c>
      <c r="BA77" s="5">
        <v>0</v>
      </c>
      <c r="BB77" s="5">
        <v>0</v>
      </c>
      <c r="BC77" s="35">
        <v>143.97999572753906</v>
      </c>
      <c r="BD77" s="5">
        <f t="shared" si="14"/>
        <v>6</v>
      </c>
      <c r="BE77" s="35">
        <f t="shared" si="15"/>
        <v>149.97999572753906</v>
      </c>
      <c r="BF77" s="35">
        <f t="shared" si="16"/>
        <v>149.97999572753906</v>
      </c>
      <c r="BG77" s="35">
        <f t="shared" si="17"/>
        <v>80.829504838143521</v>
      </c>
    </row>
    <row r="78" spans="1:59" ht="30" x14ac:dyDescent="0.25">
      <c r="A78" s="5">
        <v>69</v>
      </c>
      <c r="B78" s="17" t="s">
        <v>172</v>
      </c>
      <c r="C78" s="17">
        <v>1951</v>
      </c>
      <c r="D78" s="17">
        <v>1951</v>
      </c>
      <c r="E78" s="17">
        <v>1951</v>
      </c>
      <c r="F78" s="17" t="s">
        <v>54</v>
      </c>
      <c r="G78" s="17" t="s">
        <v>12</v>
      </c>
      <c r="H78" s="17" t="s">
        <v>55</v>
      </c>
      <c r="I78" s="17" t="s">
        <v>56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2</v>
      </c>
      <c r="AC78" s="5">
        <v>0</v>
      </c>
      <c r="AD78" s="5">
        <v>0</v>
      </c>
      <c r="AE78" s="35">
        <v>153.82000732421875</v>
      </c>
      <c r="AF78" s="5">
        <f t="shared" si="12"/>
        <v>2</v>
      </c>
      <c r="AG78" s="35">
        <f t="shared" si="13"/>
        <v>155.82000732421875</v>
      </c>
      <c r="AH78" s="5">
        <v>0</v>
      </c>
      <c r="AI78" s="5">
        <v>0</v>
      </c>
      <c r="AJ78" s="5">
        <v>0</v>
      </c>
      <c r="AK78" s="5">
        <v>2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0</v>
      </c>
      <c r="AV78" s="5">
        <v>0</v>
      </c>
      <c r="AW78" s="5">
        <v>0</v>
      </c>
      <c r="AX78" s="5">
        <v>0</v>
      </c>
      <c r="AY78" s="5">
        <v>0</v>
      </c>
      <c r="AZ78" s="5">
        <v>0</v>
      </c>
      <c r="BA78" s="5">
        <v>0</v>
      </c>
      <c r="BB78" s="5">
        <v>2</v>
      </c>
      <c r="BC78" s="35">
        <v>146.46000671386719</v>
      </c>
      <c r="BD78" s="5">
        <f t="shared" si="14"/>
        <v>4</v>
      </c>
      <c r="BE78" s="35">
        <f t="shared" si="15"/>
        <v>150.46000671386719</v>
      </c>
      <c r="BF78" s="35">
        <f t="shared" si="16"/>
        <v>150.46000671386719</v>
      </c>
      <c r="BG78" s="35">
        <f t="shared" si="17"/>
        <v>81.408249680437478</v>
      </c>
    </row>
    <row r="79" spans="1:59" ht="60" x14ac:dyDescent="0.25">
      <c r="A79" s="5">
        <v>70</v>
      </c>
      <c r="B79" s="17" t="s">
        <v>210</v>
      </c>
      <c r="C79" s="17">
        <v>2007</v>
      </c>
      <c r="D79" s="17">
        <v>2007</v>
      </c>
      <c r="E79" s="17">
        <v>2007</v>
      </c>
      <c r="F79" s="17" t="s">
        <v>116</v>
      </c>
      <c r="G79" s="17" t="s">
        <v>49</v>
      </c>
      <c r="H79" s="17" t="s">
        <v>50</v>
      </c>
      <c r="I79" s="17" t="s">
        <v>51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2</v>
      </c>
      <c r="P79" s="5">
        <v>0</v>
      </c>
      <c r="Q79" s="5">
        <v>2</v>
      </c>
      <c r="R79" s="5">
        <v>0</v>
      </c>
      <c r="S79" s="5">
        <v>0</v>
      </c>
      <c r="T79" s="5">
        <v>0</v>
      </c>
      <c r="U79" s="5">
        <v>2</v>
      </c>
      <c r="V79" s="5">
        <v>0</v>
      </c>
      <c r="W79" s="5">
        <v>2</v>
      </c>
      <c r="X79" s="5">
        <v>2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35">
        <v>159.8800048828125</v>
      </c>
      <c r="AF79" s="5">
        <f t="shared" si="12"/>
        <v>10</v>
      </c>
      <c r="AG79" s="35">
        <f t="shared" si="13"/>
        <v>169.8800048828125</v>
      </c>
      <c r="AH79" s="5">
        <v>0</v>
      </c>
      <c r="AI79" s="5">
        <v>0</v>
      </c>
      <c r="AJ79" s="5">
        <v>0</v>
      </c>
      <c r="AK79" s="5">
        <v>0</v>
      </c>
      <c r="AL79" s="5">
        <v>2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2</v>
      </c>
      <c r="AV79" s="5">
        <v>0</v>
      </c>
      <c r="AW79" s="5">
        <v>0</v>
      </c>
      <c r="AX79" s="5">
        <v>2</v>
      </c>
      <c r="AY79" s="5">
        <v>0</v>
      </c>
      <c r="AZ79" s="5">
        <v>0</v>
      </c>
      <c r="BA79" s="5">
        <v>2</v>
      </c>
      <c r="BB79" s="5">
        <v>0</v>
      </c>
      <c r="BC79" s="35">
        <v>147.85000610351562</v>
      </c>
      <c r="BD79" s="5">
        <f t="shared" si="14"/>
        <v>8</v>
      </c>
      <c r="BE79" s="35">
        <f t="shared" si="15"/>
        <v>155.85000610351562</v>
      </c>
      <c r="BF79" s="35">
        <f t="shared" si="16"/>
        <v>155.85000610351562</v>
      </c>
      <c r="BG79" s="35">
        <f t="shared" si="17"/>
        <v>87.906922493301508</v>
      </c>
    </row>
    <row r="80" spans="1:59" x14ac:dyDescent="0.25">
      <c r="A80" s="5">
        <v>71</v>
      </c>
      <c r="B80" s="17" t="s">
        <v>40</v>
      </c>
      <c r="C80" s="17">
        <v>1974</v>
      </c>
      <c r="D80" s="17">
        <v>1974</v>
      </c>
      <c r="E80" s="17">
        <v>1974</v>
      </c>
      <c r="F80" s="17" t="s">
        <v>11</v>
      </c>
      <c r="G80" s="17" t="s">
        <v>41</v>
      </c>
      <c r="H80" s="17"/>
      <c r="I80" s="17"/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2</v>
      </c>
      <c r="V80" s="5">
        <v>0</v>
      </c>
      <c r="W80" s="5">
        <v>0</v>
      </c>
      <c r="X80" s="5">
        <v>2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35">
        <v>153.63999938964844</v>
      </c>
      <c r="AF80" s="5">
        <f t="shared" si="12"/>
        <v>4</v>
      </c>
      <c r="AG80" s="35">
        <f t="shared" si="13"/>
        <v>157.63999938964844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  <c r="AO80" s="5">
        <v>0</v>
      </c>
      <c r="AP80" s="5">
        <v>0</v>
      </c>
      <c r="AQ80" s="5">
        <v>0</v>
      </c>
      <c r="AR80" s="5">
        <v>0</v>
      </c>
      <c r="AS80" s="5">
        <v>2</v>
      </c>
      <c r="AT80" s="5">
        <v>2</v>
      </c>
      <c r="AU80" s="5">
        <v>0</v>
      </c>
      <c r="AV80" s="5">
        <v>0</v>
      </c>
      <c r="AW80" s="5">
        <v>0</v>
      </c>
      <c r="AX80" s="5">
        <v>0</v>
      </c>
      <c r="AY80" s="5">
        <v>0</v>
      </c>
      <c r="AZ80" s="5">
        <v>0</v>
      </c>
      <c r="BA80" s="5">
        <v>0</v>
      </c>
      <c r="BB80" s="5">
        <v>50</v>
      </c>
      <c r="BC80" s="35"/>
      <c r="BD80" s="5">
        <f t="shared" si="14"/>
        <v>54</v>
      </c>
      <c r="BE80" s="35" t="s">
        <v>840</v>
      </c>
      <c r="BF80" s="35">
        <f t="shared" si="16"/>
        <v>157.63999938964844</v>
      </c>
      <c r="BG80" s="35">
        <f t="shared" si="17"/>
        <v>90.06510097587072</v>
      </c>
    </row>
    <row r="81" spans="1:59" ht="60" x14ac:dyDescent="0.25">
      <c r="A81" s="5">
        <v>72</v>
      </c>
      <c r="B81" s="17" t="s">
        <v>413</v>
      </c>
      <c r="C81" s="17">
        <v>2004</v>
      </c>
      <c r="D81" s="17">
        <v>2004</v>
      </c>
      <c r="E81" s="17">
        <v>2004</v>
      </c>
      <c r="F81" s="17" t="s">
        <v>48</v>
      </c>
      <c r="G81" s="17" t="s">
        <v>49</v>
      </c>
      <c r="H81" s="17" t="s">
        <v>50</v>
      </c>
      <c r="I81" s="17" t="s">
        <v>51</v>
      </c>
      <c r="J81" s="5">
        <v>0</v>
      </c>
      <c r="K81" s="5">
        <v>2</v>
      </c>
      <c r="L81" s="5">
        <v>0</v>
      </c>
      <c r="M81" s="5">
        <v>0</v>
      </c>
      <c r="N81" s="5">
        <v>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2</v>
      </c>
      <c r="W81" s="5">
        <v>50</v>
      </c>
      <c r="X81" s="5">
        <v>0</v>
      </c>
      <c r="Y81" s="5">
        <v>0</v>
      </c>
      <c r="Z81" s="5">
        <v>0</v>
      </c>
      <c r="AA81" s="5">
        <v>0</v>
      </c>
      <c r="AB81" s="5">
        <v>2</v>
      </c>
      <c r="AC81" s="5">
        <v>0</v>
      </c>
      <c r="AD81" s="5">
        <v>2</v>
      </c>
      <c r="AE81" s="35">
        <v>162.55999755859375</v>
      </c>
      <c r="AF81" s="5">
        <f t="shared" si="12"/>
        <v>60</v>
      </c>
      <c r="AG81" s="35">
        <f t="shared" si="13"/>
        <v>222.55999755859375</v>
      </c>
      <c r="AH81" s="5">
        <v>0</v>
      </c>
      <c r="AI81" s="5">
        <v>0</v>
      </c>
      <c r="AJ81" s="5">
        <v>0</v>
      </c>
      <c r="AK81" s="5">
        <v>0</v>
      </c>
      <c r="AL81" s="5">
        <v>2</v>
      </c>
      <c r="AM81" s="5">
        <v>0</v>
      </c>
      <c r="AN81" s="5">
        <v>0</v>
      </c>
      <c r="AO81" s="5">
        <v>0</v>
      </c>
      <c r="AP81" s="5">
        <v>2</v>
      </c>
      <c r="AQ81" s="5">
        <v>0</v>
      </c>
      <c r="AR81" s="5">
        <v>0</v>
      </c>
      <c r="AS81" s="5">
        <v>0</v>
      </c>
      <c r="AT81" s="5">
        <v>0</v>
      </c>
      <c r="AU81" s="5">
        <v>0</v>
      </c>
      <c r="AV81" s="5">
        <v>0</v>
      </c>
      <c r="AW81" s="5">
        <v>2</v>
      </c>
      <c r="AX81" s="5">
        <v>0</v>
      </c>
      <c r="AY81" s="5">
        <v>0</v>
      </c>
      <c r="AZ81" s="5">
        <v>0</v>
      </c>
      <c r="BA81" s="5">
        <v>0</v>
      </c>
      <c r="BB81" s="5">
        <v>0</v>
      </c>
      <c r="BC81" s="35">
        <v>153.55999755859375</v>
      </c>
      <c r="BD81" s="5">
        <f t="shared" si="14"/>
        <v>6</v>
      </c>
      <c r="BE81" s="35">
        <f t="shared" si="15"/>
        <v>159.55999755859375</v>
      </c>
      <c r="BF81" s="35">
        <f t="shared" si="16"/>
        <v>159.55999755859375</v>
      </c>
      <c r="BG81" s="35">
        <f t="shared" si="17"/>
        <v>92.380025152900643</v>
      </c>
    </row>
    <row r="82" spans="1:59" ht="60" x14ac:dyDescent="0.25">
      <c r="A82" s="5">
        <v>73</v>
      </c>
      <c r="B82" s="17" t="s">
        <v>176</v>
      </c>
      <c r="C82" s="17">
        <v>2007</v>
      </c>
      <c r="D82" s="17">
        <v>2007</v>
      </c>
      <c r="E82" s="17">
        <v>2007</v>
      </c>
      <c r="F82" s="17" t="s">
        <v>84</v>
      </c>
      <c r="G82" s="17" t="s">
        <v>12</v>
      </c>
      <c r="H82" s="17" t="s">
        <v>78</v>
      </c>
      <c r="I82" s="17" t="s">
        <v>177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50</v>
      </c>
      <c r="X82" s="5">
        <v>50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35">
        <v>147.28999328613281</v>
      </c>
      <c r="AF82" s="5">
        <f t="shared" si="12"/>
        <v>100</v>
      </c>
      <c r="AG82" s="35">
        <f t="shared" si="13"/>
        <v>247.28999328613281</v>
      </c>
      <c r="AH82" s="5">
        <v>0</v>
      </c>
      <c r="AI82" s="5">
        <v>0</v>
      </c>
      <c r="AJ82" s="5">
        <v>2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2</v>
      </c>
      <c r="AY82" s="5">
        <v>0</v>
      </c>
      <c r="AZ82" s="5">
        <v>0</v>
      </c>
      <c r="BA82" s="5">
        <v>0</v>
      </c>
      <c r="BB82" s="5">
        <v>0</v>
      </c>
      <c r="BC82" s="35">
        <v>155.66999816894531</v>
      </c>
      <c r="BD82" s="5">
        <f t="shared" si="14"/>
        <v>4</v>
      </c>
      <c r="BE82" s="35">
        <f t="shared" si="15"/>
        <v>159.66999816894531</v>
      </c>
      <c r="BF82" s="35">
        <f t="shared" si="16"/>
        <v>159.66999816894531</v>
      </c>
      <c r="BG82" s="35">
        <f t="shared" si="17"/>
        <v>92.512651879586926</v>
      </c>
    </row>
    <row r="83" spans="1:59" ht="45" x14ac:dyDescent="0.25">
      <c r="A83" s="5">
        <v>74</v>
      </c>
      <c r="B83" s="17" t="s">
        <v>365</v>
      </c>
      <c r="C83" s="17">
        <v>2008</v>
      </c>
      <c r="D83" s="17">
        <v>2008</v>
      </c>
      <c r="E83" s="17">
        <v>2008</v>
      </c>
      <c r="F83" s="17">
        <v>3</v>
      </c>
      <c r="G83" s="17" t="s">
        <v>41</v>
      </c>
      <c r="H83" s="17" t="s">
        <v>204</v>
      </c>
      <c r="I83" s="17" t="s">
        <v>205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2</v>
      </c>
      <c r="R83" s="5">
        <v>0</v>
      </c>
      <c r="S83" s="5">
        <v>2</v>
      </c>
      <c r="T83" s="5">
        <v>0</v>
      </c>
      <c r="U83" s="5">
        <v>2</v>
      </c>
      <c r="V83" s="5">
        <v>2</v>
      </c>
      <c r="W83" s="5">
        <v>50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35">
        <v>151.44999694824219</v>
      </c>
      <c r="AF83" s="5">
        <f t="shared" si="12"/>
        <v>58</v>
      </c>
      <c r="AG83" s="35">
        <f t="shared" si="13"/>
        <v>209.44999694824219</v>
      </c>
      <c r="AH83" s="5">
        <v>0</v>
      </c>
      <c r="AI83" s="5">
        <v>0</v>
      </c>
      <c r="AJ83" s="5">
        <v>0</v>
      </c>
      <c r="AK83" s="5">
        <v>0</v>
      </c>
      <c r="AL83" s="5">
        <v>2</v>
      </c>
      <c r="AM83" s="5">
        <v>0</v>
      </c>
      <c r="AN83" s="5">
        <v>0</v>
      </c>
      <c r="AO83" s="5">
        <v>0</v>
      </c>
      <c r="AP83" s="5">
        <v>0</v>
      </c>
      <c r="AQ83" s="5">
        <v>0</v>
      </c>
      <c r="AR83" s="5">
        <v>0</v>
      </c>
      <c r="AS83" s="5">
        <v>0</v>
      </c>
      <c r="AT83" s="5">
        <v>0</v>
      </c>
      <c r="AU83" s="5">
        <v>0</v>
      </c>
      <c r="AV83" s="5">
        <v>0</v>
      </c>
      <c r="AW83" s="5">
        <v>0</v>
      </c>
      <c r="AX83" s="5">
        <v>0</v>
      </c>
      <c r="AY83" s="5">
        <v>0</v>
      </c>
      <c r="AZ83" s="5">
        <v>0</v>
      </c>
      <c r="BA83" s="5">
        <v>0</v>
      </c>
      <c r="BB83" s="5">
        <v>0</v>
      </c>
      <c r="BC83" s="35">
        <v>159.44000244140625</v>
      </c>
      <c r="BD83" s="5">
        <f t="shared" si="14"/>
        <v>2</v>
      </c>
      <c r="BE83" s="35">
        <f t="shared" si="15"/>
        <v>161.44000244140625</v>
      </c>
      <c r="BF83" s="35">
        <f t="shared" si="16"/>
        <v>161.44000244140625</v>
      </c>
      <c r="BG83" s="35">
        <f t="shared" si="17"/>
        <v>94.646729791763718</v>
      </c>
    </row>
    <row r="84" spans="1:59" ht="45" x14ac:dyDescent="0.25">
      <c r="A84" s="5">
        <v>75</v>
      </c>
      <c r="B84" s="17" t="s">
        <v>338</v>
      </c>
      <c r="C84" s="17">
        <v>2004</v>
      </c>
      <c r="D84" s="17">
        <v>2004</v>
      </c>
      <c r="E84" s="17">
        <v>2004</v>
      </c>
      <c r="F84" s="17" t="s">
        <v>11</v>
      </c>
      <c r="G84" s="17" t="s">
        <v>41</v>
      </c>
      <c r="H84" s="17" t="s">
        <v>204</v>
      </c>
      <c r="I84" s="17" t="s">
        <v>205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50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35">
        <v>157.28999328613281</v>
      </c>
      <c r="AF84" s="5">
        <f t="shared" si="12"/>
        <v>50</v>
      </c>
      <c r="AG84" s="35">
        <f t="shared" si="13"/>
        <v>207.28999328613281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  <c r="AO84" s="5">
        <v>0</v>
      </c>
      <c r="AP84" s="5">
        <v>0</v>
      </c>
      <c r="AQ84" s="5">
        <v>0</v>
      </c>
      <c r="AR84" s="5">
        <v>2</v>
      </c>
      <c r="AS84" s="5">
        <v>2</v>
      </c>
      <c r="AT84" s="5">
        <v>2</v>
      </c>
      <c r="AU84" s="5">
        <v>0</v>
      </c>
      <c r="AV84" s="5">
        <v>0</v>
      </c>
      <c r="AW84" s="5">
        <v>0</v>
      </c>
      <c r="AX84" s="5">
        <v>0</v>
      </c>
      <c r="AY84" s="5">
        <v>2</v>
      </c>
      <c r="AZ84" s="5">
        <v>0</v>
      </c>
      <c r="BA84" s="5">
        <v>0</v>
      </c>
      <c r="BB84" s="5">
        <v>0</v>
      </c>
      <c r="BC84" s="35">
        <v>160.32000732421875</v>
      </c>
      <c r="BD84" s="5">
        <f t="shared" si="14"/>
        <v>8</v>
      </c>
      <c r="BE84" s="35">
        <f t="shared" si="15"/>
        <v>168.32000732421875</v>
      </c>
      <c r="BF84" s="35">
        <f t="shared" si="16"/>
        <v>168.32000732421875</v>
      </c>
      <c r="BG84" s="35">
        <f t="shared" si="17"/>
        <v>102.94188855749071</v>
      </c>
    </row>
    <row r="85" spans="1:59" ht="30" x14ac:dyDescent="0.25">
      <c r="A85" s="5">
        <v>76</v>
      </c>
      <c r="B85" s="17" t="s">
        <v>53</v>
      </c>
      <c r="C85" s="17">
        <v>1952</v>
      </c>
      <c r="D85" s="17">
        <v>1952</v>
      </c>
      <c r="E85" s="17">
        <v>1952</v>
      </c>
      <c r="F85" s="17" t="s">
        <v>54</v>
      </c>
      <c r="G85" s="17" t="s">
        <v>12</v>
      </c>
      <c r="H85" s="17" t="s">
        <v>55</v>
      </c>
      <c r="I85" s="17" t="s">
        <v>56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2</v>
      </c>
      <c r="T85" s="5">
        <v>0</v>
      </c>
      <c r="U85" s="5">
        <v>0</v>
      </c>
      <c r="V85" s="5">
        <v>0</v>
      </c>
      <c r="W85" s="5">
        <v>0</v>
      </c>
      <c r="X85" s="5">
        <v>2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35">
        <v>169.75999450683594</v>
      </c>
      <c r="AF85" s="5">
        <f t="shared" si="12"/>
        <v>4</v>
      </c>
      <c r="AG85" s="35">
        <f t="shared" si="13"/>
        <v>173.75999450683594</v>
      </c>
      <c r="AH85" s="5">
        <v>0</v>
      </c>
      <c r="AI85" s="5">
        <v>0</v>
      </c>
      <c r="AJ85" s="5">
        <v>0</v>
      </c>
      <c r="AK85" s="5">
        <v>0</v>
      </c>
      <c r="AL85" s="5">
        <v>2</v>
      </c>
      <c r="AM85" s="5">
        <v>0</v>
      </c>
      <c r="AN85" s="5">
        <v>0</v>
      </c>
      <c r="AO85" s="5">
        <v>0</v>
      </c>
      <c r="AP85" s="5">
        <v>0</v>
      </c>
      <c r="AQ85" s="5">
        <v>0</v>
      </c>
      <c r="AR85" s="5">
        <v>0</v>
      </c>
      <c r="AS85" s="5">
        <v>0</v>
      </c>
      <c r="AT85" s="5">
        <v>0</v>
      </c>
      <c r="AU85" s="5">
        <v>0</v>
      </c>
      <c r="AV85" s="5">
        <v>2</v>
      </c>
      <c r="AW85" s="5">
        <v>2</v>
      </c>
      <c r="AX85" s="5">
        <v>0</v>
      </c>
      <c r="AY85" s="5">
        <v>0</v>
      </c>
      <c r="AZ85" s="5">
        <v>0</v>
      </c>
      <c r="BA85" s="5">
        <v>0</v>
      </c>
      <c r="BB85" s="5">
        <v>0</v>
      </c>
      <c r="BC85" s="35">
        <v>172.80000305175781</v>
      </c>
      <c r="BD85" s="5">
        <f t="shared" si="14"/>
        <v>6</v>
      </c>
      <c r="BE85" s="35">
        <f t="shared" si="15"/>
        <v>178.80000305175781</v>
      </c>
      <c r="BF85" s="35">
        <f t="shared" si="16"/>
        <v>173.75999450683594</v>
      </c>
      <c r="BG85" s="35">
        <f t="shared" si="17"/>
        <v>109.5008311937178</v>
      </c>
    </row>
    <row r="86" spans="1:59" ht="30" x14ac:dyDescent="0.25">
      <c r="A86" s="5">
        <v>77</v>
      </c>
      <c r="B86" s="17" t="s">
        <v>340</v>
      </c>
      <c r="C86" s="17">
        <v>2005</v>
      </c>
      <c r="D86" s="17">
        <v>2005</v>
      </c>
      <c r="E86" s="17">
        <v>2005</v>
      </c>
      <c r="F86" s="17" t="s">
        <v>48</v>
      </c>
      <c r="G86" s="17" t="s">
        <v>12</v>
      </c>
      <c r="H86" s="17" t="s">
        <v>90</v>
      </c>
      <c r="I86" s="17" t="s">
        <v>548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2</v>
      </c>
      <c r="AE86" s="35">
        <v>173.36000061035156</v>
      </c>
      <c r="AF86" s="5">
        <f t="shared" si="12"/>
        <v>4</v>
      </c>
      <c r="AG86" s="35">
        <f t="shared" si="13"/>
        <v>177.36000061035156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  <c r="AO86" s="5">
        <v>0</v>
      </c>
      <c r="AP86" s="5">
        <v>0</v>
      </c>
      <c r="AQ86" s="5">
        <v>0</v>
      </c>
      <c r="AR86" s="5">
        <v>0</v>
      </c>
      <c r="AS86" s="5">
        <v>0</v>
      </c>
      <c r="AT86" s="5">
        <v>2</v>
      </c>
      <c r="AU86" s="5">
        <v>0</v>
      </c>
      <c r="AV86" s="5">
        <v>2</v>
      </c>
      <c r="AW86" s="5">
        <v>2</v>
      </c>
      <c r="AX86" s="5">
        <v>0</v>
      </c>
      <c r="AY86" s="5">
        <v>0</v>
      </c>
      <c r="AZ86" s="5">
        <v>0</v>
      </c>
      <c r="BA86" s="5">
        <v>2</v>
      </c>
      <c r="BB86" s="5">
        <v>2</v>
      </c>
      <c r="BC86" s="35">
        <v>174.53999328613281</v>
      </c>
      <c r="BD86" s="5">
        <f t="shared" si="14"/>
        <v>10</v>
      </c>
      <c r="BE86" s="35">
        <f t="shared" si="15"/>
        <v>184.53999328613281</v>
      </c>
      <c r="BF86" s="35">
        <f t="shared" si="16"/>
        <v>177.36000061035156</v>
      </c>
      <c r="BG86" s="35">
        <f t="shared" si="17"/>
        <v>113.84132552401263</v>
      </c>
    </row>
    <row r="87" spans="1:59" ht="45" x14ac:dyDescent="0.25">
      <c r="A87" s="5">
        <v>78</v>
      </c>
      <c r="B87" s="17" t="s">
        <v>242</v>
      </c>
      <c r="C87" s="17">
        <v>2004</v>
      </c>
      <c r="D87" s="17">
        <v>2004</v>
      </c>
      <c r="E87" s="17">
        <v>2004</v>
      </c>
      <c r="F87" s="17" t="s">
        <v>116</v>
      </c>
      <c r="G87" s="17" t="s">
        <v>12</v>
      </c>
      <c r="H87" s="17" t="s">
        <v>78</v>
      </c>
      <c r="I87" s="17" t="s">
        <v>243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2</v>
      </c>
      <c r="U87" s="5">
        <v>2</v>
      </c>
      <c r="V87" s="5">
        <v>0</v>
      </c>
      <c r="W87" s="5">
        <v>0</v>
      </c>
      <c r="X87" s="5">
        <v>0</v>
      </c>
      <c r="Y87" s="5">
        <v>0</v>
      </c>
      <c r="Z87" s="5">
        <v>50</v>
      </c>
      <c r="AA87" s="5">
        <v>0</v>
      </c>
      <c r="AB87" s="5">
        <v>0</v>
      </c>
      <c r="AC87" s="5">
        <v>0</v>
      </c>
      <c r="AD87" s="5">
        <v>0</v>
      </c>
      <c r="AE87" s="35">
        <v>139.57000732421875</v>
      </c>
      <c r="AF87" s="5">
        <f t="shared" si="12"/>
        <v>54</v>
      </c>
      <c r="AG87" s="35">
        <f t="shared" si="13"/>
        <v>193.57000732421875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2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0</v>
      </c>
      <c r="AX87" s="5">
        <v>0</v>
      </c>
      <c r="AY87" s="5">
        <v>0</v>
      </c>
      <c r="AZ87" s="5">
        <v>0</v>
      </c>
      <c r="BA87" s="5">
        <v>0</v>
      </c>
      <c r="BB87" s="5">
        <v>0</v>
      </c>
      <c r="BC87" s="35">
        <v>180.02000427246094</v>
      </c>
      <c r="BD87" s="5">
        <f t="shared" si="14"/>
        <v>2</v>
      </c>
      <c r="BE87" s="35">
        <f t="shared" si="15"/>
        <v>182.02000427246094</v>
      </c>
      <c r="BF87" s="35">
        <f t="shared" si="16"/>
        <v>182.02000427246094</v>
      </c>
      <c r="BG87" s="35">
        <f t="shared" si="17"/>
        <v>119.45984918562149</v>
      </c>
    </row>
    <row r="88" spans="1:59" ht="30" x14ac:dyDescent="0.25">
      <c r="A88" s="5">
        <v>79</v>
      </c>
      <c r="B88" s="17" t="s">
        <v>30</v>
      </c>
      <c r="C88" s="17">
        <v>2006</v>
      </c>
      <c r="D88" s="17">
        <v>2006</v>
      </c>
      <c r="E88" s="17">
        <v>2006</v>
      </c>
      <c r="F88" s="17" t="s">
        <v>11</v>
      </c>
      <c r="G88" s="17" t="s">
        <v>18</v>
      </c>
      <c r="H88" s="17" t="s">
        <v>31</v>
      </c>
      <c r="I88" s="17" t="s">
        <v>32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50</v>
      </c>
      <c r="T88" s="5">
        <v>2</v>
      </c>
      <c r="U88" s="5">
        <v>2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35">
        <v>183.6300048828125</v>
      </c>
      <c r="AF88" s="5">
        <f t="shared" si="12"/>
        <v>54</v>
      </c>
      <c r="AG88" s="35">
        <f t="shared" si="13"/>
        <v>237.6300048828125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  <c r="AO88" s="5">
        <v>0</v>
      </c>
      <c r="AP88" s="5">
        <v>0</v>
      </c>
      <c r="AQ88" s="5">
        <v>0</v>
      </c>
      <c r="AR88" s="5">
        <v>2</v>
      </c>
      <c r="AS88" s="5">
        <v>0</v>
      </c>
      <c r="AT88" s="5">
        <v>0</v>
      </c>
      <c r="AU88" s="5">
        <v>50</v>
      </c>
      <c r="AV88" s="5">
        <v>0</v>
      </c>
      <c r="AW88" s="5">
        <v>0</v>
      </c>
      <c r="AX88" s="5">
        <v>0</v>
      </c>
      <c r="AY88" s="5">
        <v>0</v>
      </c>
      <c r="AZ88" s="5">
        <v>0</v>
      </c>
      <c r="BA88" s="5">
        <v>0</v>
      </c>
      <c r="BB88" s="5">
        <v>0</v>
      </c>
      <c r="BC88" s="35">
        <v>176.52999877929687</v>
      </c>
      <c r="BD88" s="5">
        <f t="shared" si="14"/>
        <v>52</v>
      </c>
      <c r="BE88" s="35">
        <f t="shared" si="15"/>
        <v>228.52999877929687</v>
      </c>
      <c r="BF88" s="35">
        <f t="shared" si="16"/>
        <v>228.52999877929687</v>
      </c>
      <c r="BG88" s="35">
        <f t="shared" si="17"/>
        <v>175.53652285065226</v>
      </c>
    </row>
    <row r="89" spans="1:59" ht="60" x14ac:dyDescent="0.25">
      <c r="A89" s="5">
        <v>80</v>
      </c>
      <c r="B89" s="17" t="s">
        <v>351</v>
      </c>
      <c r="C89" s="17">
        <v>2007</v>
      </c>
      <c r="D89" s="17">
        <v>2007</v>
      </c>
      <c r="E89" s="17">
        <v>2007</v>
      </c>
      <c r="F89" s="17" t="s">
        <v>84</v>
      </c>
      <c r="G89" s="17" t="s">
        <v>12</v>
      </c>
      <c r="H89" s="17" t="s">
        <v>78</v>
      </c>
      <c r="I89" s="17" t="s">
        <v>85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2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50</v>
      </c>
      <c r="X89" s="5">
        <v>0</v>
      </c>
      <c r="Y89" s="5">
        <v>0</v>
      </c>
      <c r="Z89" s="5">
        <v>50</v>
      </c>
      <c r="AA89" s="5">
        <v>2</v>
      </c>
      <c r="AB89" s="5">
        <v>50</v>
      </c>
      <c r="AC89" s="5">
        <v>50</v>
      </c>
      <c r="AD89" s="5">
        <v>0</v>
      </c>
      <c r="AE89" s="35">
        <v>157.8800048828125</v>
      </c>
      <c r="AF89" s="5">
        <f t="shared" si="12"/>
        <v>204</v>
      </c>
      <c r="AG89" s="35">
        <f t="shared" si="13"/>
        <v>361.8800048828125</v>
      </c>
      <c r="AH89" s="5">
        <v>0</v>
      </c>
      <c r="AI89" s="5">
        <v>0</v>
      </c>
      <c r="AJ89" s="5">
        <v>0</v>
      </c>
      <c r="AK89" s="5">
        <v>0</v>
      </c>
      <c r="AL89" s="5">
        <v>2</v>
      </c>
      <c r="AM89" s="5">
        <v>0</v>
      </c>
      <c r="AN89" s="5">
        <v>0</v>
      </c>
      <c r="AO89" s="5">
        <v>0</v>
      </c>
      <c r="AP89" s="5">
        <v>0</v>
      </c>
      <c r="AQ89" s="5">
        <v>0</v>
      </c>
      <c r="AR89" s="5">
        <v>2</v>
      </c>
      <c r="AS89" s="5">
        <v>0</v>
      </c>
      <c r="AT89" s="5">
        <v>0</v>
      </c>
      <c r="AU89" s="5">
        <v>50</v>
      </c>
      <c r="AV89" s="5">
        <v>2</v>
      </c>
      <c r="AW89" s="5">
        <v>0</v>
      </c>
      <c r="AX89" s="5">
        <v>0</v>
      </c>
      <c r="AY89" s="5">
        <v>0</v>
      </c>
      <c r="AZ89" s="5">
        <v>0</v>
      </c>
      <c r="BA89" s="5">
        <v>50</v>
      </c>
      <c r="BB89" s="5">
        <v>0</v>
      </c>
      <c r="BC89" s="35">
        <v>180.41000366210937</v>
      </c>
      <c r="BD89" s="5">
        <f t="shared" si="14"/>
        <v>106</v>
      </c>
      <c r="BE89" s="35">
        <f t="shared" si="15"/>
        <v>286.41000366210937</v>
      </c>
      <c r="BF89" s="35">
        <f t="shared" si="16"/>
        <v>286.41000366210937</v>
      </c>
      <c r="BG89" s="35">
        <f t="shared" si="17"/>
        <v>245.32191371039133</v>
      </c>
    </row>
    <row r="90" spans="1:59" x14ac:dyDescent="0.25">
      <c r="A90" s="5">
        <v>81</v>
      </c>
      <c r="B90" s="17" t="s">
        <v>190</v>
      </c>
      <c r="C90" s="17">
        <v>2006</v>
      </c>
      <c r="D90" s="17">
        <v>2006</v>
      </c>
      <c r="E90" s="17">
        <v>2006</v>
      </c>
      <c r="F90" s="17" t="s">
        <v>11</v>
      </c>
      <c r="G90" s="17" t="s">
        <v>12</v>
      </c>
      <c r="H90" s="17" t="s">
        <v>90</v>
      </c>
      <c r="I90" s="17"/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2</v>
      </c>
      <c r="Q90" s="5">
        <v>0</v>
      </c>
      <c r="R90" s="5">
        <v>0</v>
      </c>
      <c r="S90" s="5">
        <v>0</v>
      </c>
      <c r="T90" s="5">
        <v>0</v>
      </c>
      <c r="U90" s="5">
        <v>2</v>
      </c>
      <c r="V90" s="5"/>
      <c r="W90" s="5"/>
      <c r="X90" s="5"/>
      <c r="Y90" s="5"/>
      <c r="Z90" s="5"/>
      <c r="AA90" s="5"/>
      <c r="AB90" s="5"/>
      <c r="AC90" s="5"/>
      <c r="AD90" s="5"/>
      <c r="AE90" s="35"/>
      <c r="AF90" s="5">
        <f t="shared" si="12"/>
        <v>4</v>
      </c>
      <c r="AG90" s="35" t="s">
        <v>840</v>
      </c>
      <c r="AH90" s="5">
        <v>2</v>
      </c>
      <c r="AI90" s="5">
        <v>0</v>
      </c>
      <c r="AJ90" s="5">
        <v>0</v>
      </c>
      <c r="AK90" s="5">
        <v>2</v>
      </c>
      <c r="AL90" s="5">
        <v>2</v>
      </c>
      <c r="AM90" s="5">
        <v>0</v>
      </c>
      <c r="AN90" s="5">
        <v>2</v>
      </c>
      <c r="AO90" s="5">
        <v>0</v>
      </c>
      <c r="AP90" s="5">
        <v>0</v>
      </c>
      <c r="AQ90" s="5">
        <v>0</v>
      </c>
      <c r="AR90" s="5">
        <v>2</v>
      </c>
      <c r="AS90" s="5">
        <v>2</v>
      </c>
      <c r="AT90" s="5">
        <v>2</v>
      </c>
      <c r="AU90" s="5">
        <v>50</v>
      </c>
      <c r="AV90" s="5">
        <v>50</v>
      </c>
      <c r="AW90" s="5">
        <v>50</v>
      </c>
      <c r="AX90" s="5">
        <v>0</v>
      </c>
      <c r="AY90" s="5">
        <v>0</v>
      </c>
      <c r="AZ90" s="5">
        <v>0</v>
      </c>
      <c r="BA90" s="5">
        <v>0</v>
      </c>
      <c r="BB90" s="5">
        <v>50</v>
      </c>
      <c r="BC90" s="35">
        <v>154.38999938964844</v>
      </c>
      <c r="BD90" s="5">
        <f t="shared" si="14"/>
        <v>214</v>
      </c>
      <c r="BE90" s="35">
        <f t="shared" si="15"/>
        <v>368.38999938964844</v>
      </c>
      <c r="BF90" s="35">
        <f t="shared" si="16"/>
        <v>368.38999938964844</v>
      </c>
      <c r="BG90" s="35">
        <f t="shared" si="17"/>
        <v>344.16444242318545</v>
      </c>
    </row>
    <row r="91" spans="1:59" ht="60" x14ac:dyDescent="0.25">
      <c r="A91" s="5">
        <v>82</v>
      </c>
      <c r="B91" s="17" t="s">
        <v>129</v>
      </c>
      <c r="C91" s="17">
        <v>2005</v>
      </c>
      <c r="D91" s="17">
        <v>2005</v>
      </c>
      <c r="E91" s="17">
        <v>2005</v>
      </c>
      <c r="F91" s="17" t="s">
        <v>48</v>
      </c>
      <c r="G91" s="17" t="s">
        <v>12</v>
      </c>
      <c r="H91" s="17" t="s">
        <v>78</v>
      </c>
      <c r="I91" s="17" t="s">
        <v>85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2</v>
      </c>
      <c r="P91" s="5">
        <v>0</v>
      </c>
      <c r="Q91" s="5">
        <v>0</v>
      </c>
      <c r="R91" s="5">
        <v>0</v>
      </c>
      <c r="S91" s="5">
        <v>0</v>
      </c>
      <c r="T91" s="5">
        <v>2</v>
      </c>
      <c r="U91" s="5">
        <v>50</v>
      </c>
      <c r="V91" s="5">
        <v>0</v>
      </c>
      <c r="W91" s="5">
        <v>50</v>
      </c>
      <c r="X91" s="5">
        <v>50</v>
      </c>
      <c r="Y91" s="5">
        <v>50</v>
      </c>
      <c r="Z91" s="5">
        <v>50</v>
      </c>
      <c r="AA91" s="5">
        <v>50</v>
      </c>
      <c r="AB91" s="5">
        <v>50</v>
      </c>
      <c r="AC91" s="5">
        <v>50</v>
      </c>
      <c r="AD91" s="5">
        <v>50</v>
      </c>
      <c r="AE91" s="35">
        <v>218.66000366210937</v>
      </c>
      <c r="AF91" s="5">
        <f t="shared" si="12"/>
        <v>454</v>
      </c>
      <c r="AG91" s="35">
        <f t="shared" si="13"/>
        <v>672.66000366210937</v>
      </c>
      <c r="AH91" s="5">
        <v>0</v>
      </c>
      <c r="AI91" s="5">
        <v>0</v>
      </c>
      <c r="AJ91" s="5">
        <v>2</v>
      </c>
      <c r="AK91" s="5">
        <v>0</v>
      </c>
      <c r="AL91" s="5">
        <v>0</v>
      </c>
      <c r="AM91" s="5">
        <v>2</v>
      </c>
      <c r="AN91" s="5">
        <v>0</v>
      </c>
      <c r="AO91" s="5">
        <v>0</v>
      </c>
      <c r="AP91" s="5">
        <v>0</v>
      </c>
      <c r="AQ91" s="5">
        <v>0</v>
      </c>
      <c r="AR91" s="5">
        <v>2</v>
      </c>
      <c r="AS91" s="5">
        <v>0</v>
      </c>
      <c r="AT91" s="5">
        <v>0</v>
      </c>
      <c r="AU91" s="5">
        <v>50</v>
      </c>
      <c r="AV91" s="5">
        <v>50</v>
      </c>
      <c r="AW91" s="5">
        <v>0</v>
      </c>
      <c r="AX91" s="5">
        <v>50</v>
      </c>
      <c r="AY91" s="5">
        <v>0</v>
      </c>
      <c r="AZ91" s="5">
        <v>0</v>
      </c>
      <c r="BA91" s="5">
        <v>0</v>
      </c>
      <c r="BB91" s="5">
        <v>0</v>
      </c>
      <c r="BC91" s="35">
        <v>213.75</v>
      </c>
      <c r="BD91" s="5">
        <f t="shared" si="14"/>
        <v>156</v>
      </c>
      <c r="BE91" s="35">
        <f t="shared" si="15"/>
        <v>369.75</v>
      </c>
      <c r="BF91" s="35">
        <f t="shared" si="16"/>
        <v>369.75</v>
      </c>
      <c r="BG91" s="35">
        <f t="shared" si="17"/>
        <v>345.80418268158769</v>
      </c>
    </row>
    <row r="92" spans="1:59" ht="45" x14ac:dyDescent="0.25">
      <c r="A92" s="5">
        <v>83</v>
      </c>
      <c r="B92" s="17" t="s">
        <v>406</v>
      </c>
      <c r="C92" s="17">
        <v>2004</v>
      </c>
      <c r="D92" s="17">
        <v>2004</v>
      </c>
      <c r="E92" s="17">
        <v>2004</v>
      </c>
      <c r="F92" s="17">
        <v>3</v>
      </c>
      <c r="G92" s="17" t="s">
        <v>18</v>
      </c>
      <c r="H92" s="17" t="s">
        <v>19</v>
      </c>
      <c r="I92" s="17" t="s">
        <v>20</v>
      </c>
      <c r="J92" s="5">
        <v>0</v>
      </c>
      <c r="K92" s="5">
        <v>2</v>
      </c>
      <c r="L92" s="5">
        <v>2</v>
      </c>
      <c r="M92" s="5">
        <v>2</v>
      </c>
      <c r="N92" s="5">
        <v>50</v>
      </c>
      <c r="O92" s="5">
        <v>2</v>
      </c>
      <c r="P92" s="5">
        <v>0</v>
      </c>
      <c r="Q92" s="5">
        <v>50</v>
      </c>
      <c r="R92" s="5">
        <v>0</v>
      </c>
      <c r="S92" s="5">
        <v>50</v>
      </c>
      <c r="T92" s="5">
        <v>0</v>
      </c>
      <c r="U92" s="5">
        <v>50</v>
      </c>
      <c r="V92" s="5">
        <v>0</v>
      </c>
      <c r="W92" s="5">
        <v>50</v>
      </c>
      <c r="X92" s="5">
        <v>2</v>
      </c>
      <c r="Y92" s="5">
        <v>0</v>
      </c>
      <c r="Z92" s="5">
        <v>50</v>
      </c>
      <c r="AA92" s="5">
        <v>2</v>
      </c>
      <c r="AB92" s="5">
        <v>0</v>
      </c>
      <c r="AC92" s="5">
        <v>0</v>
      </c>
      <c r="AD92" s="5">
        <v>2</v>
      </c>
      <c r="AE92" s="35">
        <v>167.25999450683594</v>
      </c>
      <c r="AF92" s="5">
        <f t="shared" si="12"/>
        <v>314</v>
      </c>
      <c r="AG92" s="35">
        <f t="shared" si="13"/>
        <v>481.25999450683594</v>
      </c>
      <c r="AH92" s="5">
        <v>0</v>
      </c>
      <c r="AI92" s="5">
        <v>2</v>
      </c>
      <c r="AJ92" s="5">
        <v>2</v>
      </c>
      <c r="AK92" s="5">
        <v>0</v>
      </c>
      <c r="AL92" s="5">
        <v>2</v>
      </c>
      <c r="AM92" s="5">
        <v>0</v>
      </c>
      <c r="AN92" s="5">
        <v>0</v>
      </c>
      <c r="AO92" s="5">
        <v>0</v>
      </c>
      <c r="AP92" s="5">
        <v>50</v>
      </c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5"/>
      <c r="BD92" s="5">
        <f t="shared" si="14"/>
        <v>56</v>
      </c>
      <c r="BE92" s="35" t="s">
        <v>840</v>
      </c>
      <c r="BF92" s="35">
        <f t="shared" si="16"/>
        <v>481.25999450683594</v>
      </c>
      <c r="BG92" s="35">
        <f t="shared" si="17"/>
        <v>480.25075999584953</v>
      </c>
    </row>
    <row r="93" spans="1:59" ht="60" x14ac:dyDescent="0.25">
      <c r="A93" s="5">
        <v>84</v>
      </c>
      <c r="B93" s="17" t="s">
        <v>153</v>
      </c>
      <c r="C93" s="17">
        <v>2004</v>
      </c>
      <c r="D93" s="17">
        <v>2004</v>
      </c>
      <c r="E93" s="17">
        <v>2004</v>
      </c>
      <c r="F93" s="17" t="s">
        <v>11</v>
      </c>
      <c r="G93" s="17" t="s">
        <v>12</v>
      </c>
      <c r="H93" s="17" t="s">
        <v>78</v>
      </c>
      <c r="I93" s="17" t="s">
        <v>154</v>
      </c>
      <c r="J93" s="5">
        <v>0</v>
      </c>
      <c r="K93" s="5">
        <v>2</v>
      </c>
      <c r="L93" s="5">
        <v>0</v>
      </c>
      <c r="M93" s="5">
        <v>0</v>
      </c>
      <c r="N93" s="5">
        <v>0</v>
      </c>
      <c r="O93" s="5">
        <v>2</v>
      </c>
      <c r="P93" s="5">
        <v>50</v>
      </c>
      <c r="Q93" s="5">
        <v>2</v>
      </c>
      <c r="R93" s="5">
        <v>0</v>
      </c>
      <c r="S93" s="5">
        <v>50</v>
      </c>
      <c r="T93" s="5">
        <v>50</v>
      </c>
      <c r="U93" s="5">
        <v>50</v>
      </c>
      <c r="V93" s="5"/>
      <c r="W93" s="5"/>
      <c r="X93" s="5"/>
      <c r="Y93" s="5"/>
      <c r="Z93" s="5"/>
      <c r="AA93" s="5"/>
      <c r="AB93" s="5"/>
      <c r="AC93" s="5"/>
      <c r="AD93" s="5"/>
      <c r="AE93" s="35"/>
      <c r="AF93" s="5">
        <f t="shared" si="12"/>
        <v>206</v>
      </c>
      <c r="AG93" s="35" t="s">
        <v>840</v>
      </c>
      <c r="AH93" s="5">
        <v>0</v>
      </c>
      <c r="AI93" s="5">
        <v>0</v>
      </c>
      <c r="AJ93" s="5">
        <v>2</v>
      </c>
      <c r="AK93" s="5">
        <v>2</v>
      </c>
      <c r="AL93" s="5">
        <v>0</v>
      </c>
      <c r="AM93" s="5">
        <v>2</v>
      </c>
      <c r="AN93" s="5">
        <v>50</v>
      </c>
      <c r="AO93" s="5">
        <v>0</v>
      </c>
      <c r="AP93" s="5">
        <v>0</v>
      </c>
      <c r="AQ93" s="5">
        <v>2</v>
      </c>
      <c r="AR93" s="5">
        <v>50</v>
      </c>
      <c r="AS93" s="5">
        <v>0</v>
      </c>
      <c r="AT93" s="5">
        <v>50</v>
      </c>
      <c r="AU93" s="5">
        <v>50</v>
      </c>
      <c r="AV93" s="5">
        <v>50</v>
      </c>
      <c r="AW93" s="5">
        <v>50</v>
      </c>
      <c r="AX93" s="5">
        <v>50</v>
      </c>
      <c r="AY93" s="5">
        <v>0</v>
      </c>
      <c r="AZ93" s="5">
        <v>2</v>
      </c>
      <c r="BA93" s="5">
        <v>2</v>
      </c>
      <c r="BB93" s="5">
        <v>0</v>
      </c>
      <c r="BC93" s="35">
        <v>159.52000427246094</v>
      </c>
      <c r="BD93" s="5">
        <f t="shared" si="14"/>
        <v>362</v>
      </c>
      <c r="BE93" s="35">
        <f t="shared" si="15"/>
        <v>521.52000427246094</v>
      </c>
      <c r="BF93" s="35">
        <f t="shared" si="16"/>
        <v>521.52000427246094</v>
      </c>
      <c r="BG93" s="35">
        <f t="shared" si="17"/>
        <v>528.79188439968243</v>
      </c>
    </row>
    <row r="94" spans="1:59" ht="60" x14ac:dyDescent="0.25">
      <c r="A94" s="5"/>
      <c r="B94" s="17" t="s">
        <v>324</v>
      </c>
      <c r="C94" s="17">
        <v>2002</v>
      </c>
      <c r="D94" s="17">
        <v>2002</v>
      </c>
      <c r="E94" s="17">
        <v>2002</v>
      </c>
      <c r="F94" s="17" t="s">
        <v>11</v>
      </c>
      <c r="G94" s="17" t="s">
        <v>12</v>
      </c>
      <c r="H94" s="17" t="s">
        <v>325</v>
      </c>
      <c r="I94" s="17" t="s">
        <v>326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35"/>
      <c r="AF94" s="5">
        <f t="shared" si="12"/>
        <v>0</v>
      </c>
      <c r="AG94" s="35" t="s">
        <v>839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2</v>
      </c>
      <c r="AO94" s="5">
        <v>0</v>
      </c>
      <c r="AP94" s="5">
        <v>0</v>
      </c>
      <c r="AQ94" s="5">
        <v>2</v>
      </c>
      <c r="AR94" s="5">
        <v>0</v>
      </c>
      <c r="AS94" s="5">
        <v>2</v>
      </c>
      <c r="AT94" s="5"/>
      <c r="AU94" s="5"/>
      <c r="AV94" s="5"/>
      <c r="AW94" s="5"/>
      <c r="AX94" s="5"/>
      <c r="AY94" s="5"/>
      <c r="AZ94" s="5"/>
      <c r="BA94" s="5"/>
      <c r="BB94" s="5"/>
      <c r="BC94" s="35"/>
      <c r="BD94" s="5">
        <f t="shared" si="14"/>
        <v>6</v>
      </c>
      <c r="BE94" s="35" t="s">
        <v>840</v>
      </c>
      <c r="BF94" s="35"/>
      <c r="BG94" s="35" t="str">
        <f t="shared" si="17"/>
        <v/>
      </c>
    </row>
    <row r="95" spans="1:59" ht="75" x14ac:dyDescent="0.25">
      <c r="A95" s="5"/>
      <c r="B95" s="17" t="s">
        <v>393</v>
      </c>
      <c r="C95" s="17">
        <v>2002</v>
      </c>
      <c r="D95" s="17">
        <v>2002</v>
      </c>
      <c r="E95" s="17">
        <v>2002</v>
      </c>
      <c r="F95" s="17">
        <v>1</v>
      </c>
      <c r="G95" s="17" t="s">
        <v>111</v>
      </c>
      <c r="H95" s="17" t="s">
        <v>394</v>
      </c>
      <c r="I95" s="17" t="s">
        <v>255</v>
      </c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35"/>
      <c r="AF95" s="5">
        <f t="shared" si="12"/>
        <v>0</v>
      </c>
      <c r="AG95" s="35" t="s">
        <v>839</v>
      </c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5"/>
      <c r="BD95" s="5">
        <f t="shared" si="14"/>
        <v>0</v>
      </c>
      <c r="BE95" s="35" t="s">
        <v>839</v>
      </c>
      <c r="BF95" s="35"/>
      <c r="BG95" s="35" t="str">
        <f t="shared" si="17"/>
        <v/>
      </c>
    </row>
    <row r="96" spans="1:59" ht="45" x14ac:dyDescent="0.25">
      <c r="A96" s="5"/>
      <c r="B96" s="17" t="s">
        <v>333</v>
      </c>
      <c r="C96" s="17">
        <v>2008</v>
      </c>
      <c r="D96" s="17">
        <v>2008</v>
      </c>
      <c r="E96" s="17">
        <v>2008</v>
      </c>
      <c r="F96" s="17" t="s">
        <v>11</v>
      </c>
      <c r="G96" s="17" t="s">
        <v>12</v>
      </c>
      <c r="H96" s="17" t="s">
        <v>334</v>
      </c>
      <c r="I96" s="17" t="s">
        <v>543</v>
      </c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35"/>
      <c r="AF96" s="5">
        <f t="shared" si="12"/>
        <v>0</v>
      </c>
      <c r="AG96" s="35" t="s">
        <v>839</v>
      </c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5"/>
      <c r="BD96" s="5">
        <f t="shared" si="14"/>
        <v>0</v>
      </c>
      <c r="BE96" s="35" t="s">
        <v>839</v>
      </c>
      <c r="BF96" s="35"/>
      <c r="BG96" s="35" t="str">
        <f t="shared" si="17"/>
        <v/>
      </c>
    </row>
    <row r="97" spans="1:59" x14ac:dyDescent="0.25">
      <c r="A97" s="5"/>
      <c r="B97" s="17" t="s">
        <v>415</v>
      </c>
      <c r="C97" s="17">
        <v>1975</v>
      </c>
      <c r="D97" s="17">
        <v>1975</v>
      </c>
      <c r="E97" s="17">
        <v>1975</v>
      </c>
      <c r="F97" s="17">
        <v>3</v>
      </c>
      <c r="G97" s="17" t="s">
        <v>12</v>
      </c>
      <c r="H97" s="17" t="s">
        <v>291</v>
      </c>
      <c r="I97" s="17" t="s">
        <v>292</v>
      </c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35"/>
      <c r="AF97" s="5">
        <f t="shared" si="12"/>
        <v>0</v>
      </c>
      <c r="AG97" s="35" t="s">
        <v>839</v>
      </c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5"/>
      <c r="BD97" s="5">
        <f t="shared" si="14"/>
        <v>0</v>
      </c>
      <c r="BE97" s="35" t="s">
        <v>839</v>
      </c>
      <c r="BF97" s="35"/>
      <c r="BG97" s="35" t="str">
        <f t="shared" si="17"/>
        <v/>
      </c>
    </row>
    <row r="98" spans="1:59" x14ac:dyDescent="0.25">
      <c r="A98" s="5"/>
      <c r="B98" s="17" t="s">
        <v>290</v>
      </c>
      <c r="C98" s="17">
        <v>1988</v>
      </c>
      <c r="D98" s="17">
        <v>1988</v>
      </c>
      <c r="E98" s="17">
        <v>1988</v>
      </c>
      <c r="F98" s="17" t="s">
        <v>11</v>
      </c>
      <c r="G98" s="17" t="s">
        <v>12</v>
      </c>
      <c r="H98" s="17" t="s">
        <v>291</v>
      </c>
      <c r="I98" s="17" t="s">
        <v>292</v>
      </c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35"/>
      <c r="AF98" s="5">
        <f t="shared" si="12"/>
        <v>0</v>
      </c>
      <c r="AG98" s="35" t="s">
        <v>839</v>
      </c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5"/>
      <c r="BD98" s="5">
        <f t="shared" si="14"/>
        <v>0</v>
      </c>
      <c r="BE98" s="35" t="s">
        <v>839</v>
      </c>
      <c r="BF98" s="35"/>
      <c r="BG98" s="35" t="str">
        <f t="shared" si="17"/>
        <v/>
      </c>
    </row>
    <row r="99" spans="1:59" ht="75" x14ac:dyDescent="0.25">
      <c r="A99" s="5"/>
      <c r="B99" s="17" t="s">
        <v>214</v>
      </c>
      <c r="C99" s="17">
        <v>2000</v>
      </c>
      <c r="D99" s="17">
        <v>2000</v>
      </c>
      <c r="E99" s="17">
        <v>2000</v>
      </c>
      <c r="F99" s="17" t="s">
        <v>77</v>
      </c>
      <c r="G99" s="17" t="s">
        <v>215</v>
      </c>
      <c r="H99" s="17" t="s">
        <v>216</v>
      </c>
      <c r="I99" s="17" t="s">
        <v>217</v>
      </c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35"/>
      <c r="AF99" s="5">
        <f t="shared" si="12"/>
        <v>0</v>
      </c>
      <c r="AG99" s="35" t="s">
        <v>839</v>
      </c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5"/>
      <c r="BD99" s="5">
        <f t="shared" si="14"/>
        <v>0</v>
      </c>
      <c r="BE99" s="35" t="s">
        <v>839</v>
      </c>
      <c r="BF99" s="35"/>
      <c r="BG99" s="35" t="str">
        <f t="shared" si="17"/>
        <v/>
      </c>
    </row>
    <row r="100" spans="1:59" ht="45" x14ac:dyDescent="0.25">
      <c r="A100" s="5"/>
      <c r="B100" s="17" t="s">
        <v>252</v>
      </c>
      <c r="C100" s="17">
        <v>1990</v>
      </c>
      <c r="D100" s="17">
        <v>1990</v>
      </c>
      <c r="E100" s="17">
        <v>1990</v>
      </c>
      <c r="F100" s="17" t="s">
        <v>11</v>
      </c>
      <c r="G100" s="17" t="s">
        <v>12</v>
      </c>
      <c r="H100" s="17" t="s">
        <v>44</v>
      </c>
      <c r="I100" s="17" t="s">
        <v>151</v>
      </c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35"/>
      <c r="AF100" s="5">
        <f t="shared" si="12"/>
        <v>0</v>
      </c>
      <c r="AG100" s="35" t="s">
        <v>839</v>
      </c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35"/>
      <c r="BD100" s="5">
        <f t="shared" si="14"/>
        <v>0</v>
      </c>
      <c r="BE100" s="35" t="s">
        <v>839</v>
      </c>
      <c r="BF100" s="35"/>
      <c r="BG100" s="35" t="str">
        <f t="shared" si="17"/>
        <v/>
      </c>
    </row>
    <row r="102" spans="1:59" ht="18.75" x14ac:dyDescent="0.25">
      <c r="A102" s="21" t="s">
        <v>841</v>
      </c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59" x14ac:dyDescent="0.25">
      <c r="A103" s="26" t="s">
        <v>830</v>
      </c>
      <c r="B103" s="26" t="s">
        <v>1</v>
      </c>
      <c r="C103" s="26" t="s">
        <v>2</v>
      </c>
      <c r="D103" s="26" t="s">
        <v>441</v>
      </c>
      <c r="E103" s="26" t="s">
        <v>442</v>
      </c>
      <c r="F103" s="26" t="s">
        <v>3</v>
      </c>
      <c r="G103" s="26" t="s">
        <v>4</v>
      </c>
      <c r="H103" s="26" t="s">
        <v>5</v>
      </c>
      <c r="I103" s="26" t="s">
        <v>6</v>
      </c>
      <c r="J103" s="28" t="s">
        <v>832</v>
      </c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30"/>
      <c r="AH103" s="28" t="s">
        <v>836</v>
      </c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30"/>
      <c r="BF103" s="26" t="s">
        <v>837</v>
      </c>
      <c r="BG103" s="26" t="s">
        <v>838</v>
      </c>
    </row>
    <row r="104" spans="1:59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31">
        <v>1</v>
      </c>
      <c r="K104" s="31">
        <v>2</v>
      </c>
      <c r="L104" s="31">
        <v>3</v>
      </c>
      <c r="M104" s="31">
        <v>4</v>
      </c>
      <c r="N104" s="31">
        <v>5</v>
      </c>
      <c r="O104" s="31">
        <v>6</v>
      </c>
      <c r="P104" s="31">
        <v>7</v>
      </c>
      <c r="Q104" s="31">
        <v>8</v>
      </c>
      <c r="R104" s="31">
        <v>9</v>
      </c>
      <c r="S104" s="31">
        <v>10</v>
      </c>
      <c r="T104" s="31">
        <v>11</v>
      </c>
      <c r="U104" s="31">
        <v>12</v>
      </c>
      <c r="V104" s="31">
        <v>13</v>
      </c>
      <c r="W104" s="31">
        <v>14</v>
      </c>
      <c r="X104" s="31">
        <v>15</v>
      </c>
      <c r="Y104" s="31">
        <v>16</v>
      </c>
      <c r="Z104" s="31">
        <v>17</v>
      </c>
      <c r="AA104" s="31">
        <v>18</v>
      </c>
      <c r="AB104" s="31">
        <v>19</v>
      </c>
      <c r="AC104" s="31">
        <v>20</v>
      </c>
      <c r="AD104" s="31">
        <v>21</v>
      </c>
      <c r="AE104" s="31" t="s">
        <v>833</v>
      </c>
      <c r="AF104" s="31" t="s">
        <v>834</v>
      </c>
      <c r="AG104" s="31" t="s">
        <v>835</v>
      </c>
      <c r="AH104" s="31">
        <v>1</v>
      </c>
      <c r="AI104" s="31">
        <v>2</v>
      </c>
      <c r="AJ104" s="31">
        <v>3</v>
      </c>
      <c r="AK104" s="31">
        <v>4</v>
      </c>
      <c r="AL104" s="31">
        <v>5</v>
      </c>
      <c r="AM104" s="31">
        <v>6</v>
      </c>
      <c r="AN104" s="31">
        <v>7</v>
      </c>
      <c r="AO104" s="31">
        <v>8</v>
      </c>
      <c r="AP104" s="31">
        <v>9</v>
      </c>
      <c r="AQ104" s="31">
        <v>10</v>
      </c>
      <c r="AR104" s="31">
        <v>11</v>
      </c>
      <c r="AS104" s="31">
        <v>12</v>
      </c>
      <c r="AT104" s="31">
        <v>13</v>
      </c>
      <c r="AU104" s="31">
        <v>14</v>
      </c>
      <c r="AV104" s="31">
        <v>15</v>
      </c>
      <c r="AW104" s="31">
        <v>16</v>
      </c>
      <c r="AX104" s="31">
        <v>17</v>
      </c>
      <c r="AY104" s="31">
        <v>18</v>
      </c>
      <c r="AZ104" s="31">
        <v>19</v>
      </c>
      <c r="BA104" s="31">
        <v>20</v>
      </c>
      <c r="BB104" s="31">
        <v>21</v>
      </c>
      <c r="BC104" s="31" t="s">
        <v>833</v>
      </c>
      <c r="BD104" s="31" t="s">
        <v>834</v>
      </c>
      <c r="BE104" s="31" t="s">
        <v>835</v>
      </c>
      <c r="BF104" s="27"/>
      <c r="BG104" s="27"/>
    </row>
    <row r="105" spans="1:59" ht="30" x14ac:dyDescent="0.25">
      <c r="A105" s="32">
        <v>1</v>
      </c>
      <c r="B105" s="33" t="s">
        <v>842</v>
      </c>
      <c r="C105" s="33" t="s">
        <v>843</v>
      </c>
      <c r="D105" s="33">
        <v>1990</v>
      </c>
      <c r="E105" s="33">
        <v>1990</v>
      </c>
      <c r="F105" s="33" t="s">
        <v>844</v>
      </c>
      <c r="G105" s="33" t="s">
        <v>12</v>
      </c>
      <c r="H105" s="33" t="s">
        <v>379</v>
      </c>
      <c r="I105" s="33" t="s">
        <v>647</v>
      </c>
      <c r="J105" s="32">
        <v>0</v>
      </c>
      <c r="K105" s="32">
        <v>0</v>
      </c>
      <c r="L105" s="32">
        <v>0</v>
      </c>
      <c r="M105" s="32">
        <v>2</v>
      </c>
      <c r="N105" s="32">
        <v>0</v>
      </c>
      <c r="O105" s="32">
        <v>0</v>
      </c>
      <c r="P105" s="32">
        <v>0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v>0</v>
      </c>
      <c r="AD105" s="32">
        <v>0</v>
      </c>
      <c r="AE105" s="34">
        <v>101.13999938964844</v>
      </c>
      <c r="AF105" s="32">
        <f t="shared" ref="AF105:AF120" si="18">SUM(J105:AD105)</f>
        <v>2</v>
      </c>
      <c r="AG105" s="34">
        <f t="shared" ref="AG105:AG120" si="19">AE105+AF105</f>
        <v>103.13999938964844</v>
      </c>
      <c r="AH105" s="32">
        <v>0</v>
      </c>
      <c r="AI105" s="32">
        <v>0</v>
      </c>
      <c r="AJ105" s="32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>
        <v>0</v>
      </c>
      <c r="AR105" s="32">
        <v>0</v>
      </c>
      <c r="AS105" s="32">
        <v>0</v>
      </c>
      <c r="AT105" s="32">
        <v>0</v>
      </c>
      <c r="AU105" s="32">
        <v>0</v>
      </c>
      <c r="AV105" s="32">
        <v>0</v>
      </c>
      <c r="AW105" s="32">
        <v>0</v>
      </c>
      <c r="AX105" s="32">
        <v>0</v>
      </c>
      <c r="AY105" s="32">
        <v>0</v>
      </c>
      <c r="AZ105" s="32">
        <v>2</v>
      </c>
      <c r="BA105" s="32">
        <v>0</v>
      </c>
      <c r="BB105" s="32">
        <v>0</v>
      </c>
      <c r="BC105" s="34">
        <v>101.54000091552734</v>
      </c>
      <c r="BD105" s="32">
        <f t="shared" ref="BD105:BD120" si="20">SUM(AH105:BB105)</f>
        <v>2</v>
      </c>
      <c r="BE105" s="34">
        <f t="shared" ref="BE105:BE120" si="21">BC105+BD105</f>
        <v>103.54000091552734</v>
      </c>
      <c r="BF105" s="34">
        <f t="shared" ref="BF105:BF120" si="22">MIN(BE105,AG105)</f>
        <v>103.13999938964844</v>
      </c>
      <c r="BG105" s="34">
        <f t="shared" ref="BG105:BG120" si="23">IF( AND(ISNUMBER(BF$105),ISNUMBER(BF105)),(BF105-BF$105)/BF$105*100,"")</f>
        <v>0</v>
      </c>
    </row>
    <row r="106" spans="1:59" ht="75" x14ac:dyDescent="0.25">
      <c r="A106" s="5">
        <v>2</v>
      </c>
      <c r="B106" s="17" t="s">
        <v>845</v>
      </c>
      <c r="C106" s="17" t="s">
        <v>846</v>
      </c>
      <c r="D106" s="17">
        <v>1998</v>
      </c>
      <c r="E106" s="17">
        <v>1995</v>
      </c>
      <c r="F106" s="17" t="s">
        <v>847</v>
      </c>
      <c r="G106" s="17" t="s">
        <v>627</v>
      </c>
      <c r="H106" s="17" t="s">
        <v>628</v>
      </c>
      <c r="I106" s="17" t="s">
        <v>629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2</v>
      </c>
      <c r="AC106" s="5">
        <v>0</v>
      </c>
      <c r="AD106" s="5">
        <v>0</v>
      </c>
      <c r="AE106" s="35">
        <v>106.94999694824219</v>
      </c>
      <c r="AF106" s="5">
        <f t="shared" si="18"/>
        <v>2</v>
      </c>
      <c r="AG106" s="35">
        <f t="shared" si="19"/>
        <v>108.94999694824219</v>
      </c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35"/>
      <c r="BD106" s="5">
        <f t="shared" si="20"/>
        <v>0</v>
      </c>
      <c r="BE106" s="35" t="s">
        <v>839</v>
      </c>
      <c r="BF106" s="35">
        <f t="shared" si="22"/>
        <v>108.94999694824219</v>
      </c>
      <c r="BG106" s="35">
        <f t="shared" si="23"/>
        <v>5.6331176972809507</v>
      </c>
    </row>
    <row r="107" spans="1:59" ht="90" x14ac:dyDescent="0.25">
      <c r="A107" s="5">
        <v>3</v>
      </c>
      <c r="B107" s="17" t="s">
        <v>848</v>
      </c>
      <c r="C107" s="17" t="s">
        <v>849</v>
      </c>
      <c r="D107" s="17">
        <v>2000</v>
      </c>
      <c r="E107" s="17">
        <v>1995</v>
      </c>
      <c r="F107" s="17" t="s">
        <v>850</v>
      </c>
      <c r="G107" s="17" t="s">
        <v>592</v>
      </c>
      <c r="H107" s="17" t="s">
        <v>593</v>
      </c>
      <c r="I107" s="17" t="s">
        <v>594</v>
      </c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35"/>
      <c r="AF107" s="5">
        <f t="shared" si="18"/>
        <v>0</v>
      </c>
      <c r="AG107" s="35" t="s">
        <v>839</v>
      </c>
      <c r="AH107" s="5">
        <v>0</v>
      </c>
      <c r="AI107" s="5">
        <v>0</v>
      </c>
      <c r="AJ107" s="5">
        <v>2</v>
      </c>
      <c r="AK107" s="5">
        <v>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5">
        <v>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5">
        <v>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35">
        <v>108.62000274658203</v>
      </c>
      <c r="BD107" s="5">
        <f t="shared" si="20"/>
        <v>2</v>
      </c>
      <c r="BE107" s="35">
        <f t="shared" si="21"/>
        <v>110.62000274658203</v>
      </c>
      <c r="BF107" s="35">
        <f t="shared" si="22"/>
        <v>110.62000274658203</v>
      </c>
      <c r="BG107" s="35">
        <f t="shared" si="23"/>
        <v>7.2522817541186821</v>
      </c>
    </row>
    <row r="108" spans="1:59" ht="30" x14ac:dyDescent="0.25">
      <c r="A108" s="5">
        <v>4</v>
      </c>
      <c r="B108" s="17" t="s">
        <v>851</v>
      </c>
      <c r="C108" s="17" t="s">
        <v>852</v>
      </c>
      <c r="D108" s="17">
        <v>2000</v>
      </c>
      <c r="E108" s="17">
        <v>2000</v>
      </c>
      <c r="F108" s="17" t="s">
        <v>850</v>
      </c>
      <c r="G108" s="17" t="s">
        <v>12</v>
      </c>
      <c r="H108" s="17" t="s">
        <v>90</v>
      </c>
      <c r="I108" s="17" t="s">
        <v>91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2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35">
        <v>113.12000274658203</v>
      </c>
      <c r="AF108" s="5">
        <f t="shared" si="18"/>
        <v>2</v>
      </c>
      <c r="AG108" s="35">
        <f t="shared" si="19"/>
        <v>115.12000274658203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5">
        <v>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5">
        <v>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35">
        <v>114.30999755859375</v>
      </c>
      <c r="BD108" s="5">
        <f t="shared" si="20"/>
        <v>0</v>
      </c>
      <c r="BE108" s="35">
        <f t="shared" si="21"/>
        <v>114.30999755859375</v>
      </c>
      <c r="BF108" s="35">
        <f t="shared" si="22"/>
        <v>114.30999755859375</v>
      </c>
      <c r="BG108" s="35">
        <f t="shared" si="23"/>
        <v>10.829938176309879</v>
      </c>
    </row>
    <row r="109" spans="1:59" ht="60" x14ac:dyDescent="0.25">
      <c r="A109" s="5">
        <v>5</v>
      </c>
      <c r="B109" s="17" t="s">
        <v>853</v>
      </c>
      <c r="C109" s="17" t="s">
        <v>854</v>
      </c>
      <c r="D109" s="17">
        <v>1986</v>
      </c>
      <c r="E109" s="17">
        <v>1985</v>
      </c>
      <c r="F109" s="17" t="s">
        <v>855</v>
      </c>
      <c r="G109" s="17" t="s">
        <v>12</v>
      </c>
      <c r="H109" s="17" t="s">
        <v>580</v>
      </c>
      <c r="I109" s="17" t="s">
        <v>74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35">
        <v>124.55000305175781</v>
      </c>
      <c r="AF109" s="5">
        <f t="shared" si="18"/>
        <v>0</v>
      </c>
      <c r="AG109" s="35">
        <f t="shared" si="19"/>
        <v>124.55000305175781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2</v>
      </c>
      <c r="AS109" s="5">
        <v>0</v>
      </c>
      <c r="AT109" s="5">
        <v>0</v>
      </c>
      <c r="AU109" s="5">
        <v>0</v>
      </c>
      <c r="AV109" s="5">
        <v>0</v>
      </c>
      <c r="AW109" s="5">
        <v>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35">
        <v>118.86000061035156</v>
      </c>
      <c r="BD109" s="5">
        <f t="shared" si="20"/>
        <v>2</v>
      </c>
      <c r="BE109" s="35">
        <f t="shared" si="21"/>
        <v>120.86000061035156</v>
      </c>
      <c r="BF109" s="35">
        <f t="shared" si="22"/>
        <v>120.86000061035156</v>
      </c>
      <c r="BG109" s="35">
        <f t="shared" si="23"/>
        <v>17.180532601866176</v>
      </c>
    </row>
    <row r="110" spans="1:59" ht="135" x14ac:dyDescent="0.25">
      <c r="A110" s="5">
        <v>6</v>
      </c>
      <c r="B110" s="17" t="s">
        <v>856</v>
      </c>
      <c r="C110" s="17" t="s">
        <v>852</v>
      </c>
      <c r="D110" s="17">
        <v>2000</v>
      </c>
      <c r="E110" s="17">
        <v>2000</v>
      </c>
      <c r="F110" s="17" t="s">
        <v>850</v>
      </c>
      <c r="G110" s="17" t="s">
        <v>632</v>
      </c>
      <c r="H110" s="17" t="s">
        <v>633</v>
      </c>
      <c r="I110" s="17" t="s">
        <v>305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35">
        <v>125.83000183105469</v>
      </c>
      <c r="AF110" s="5">
        <f t="shared" si="18"/>
        <v>0</v>
      </c>
      <c r="AG110" s="35">
        <f t="shared" si="19"/>
        <v>125.83000183105469</v>
      </c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35"/>
      <c r="BD110" s="5">
        <f t="shared" si="20"/>
        <v>0</v>
      </c>
      <c r="BE110" s="35" t="s">
        <v>839</v>
      </c>
      <c r="BF110" s="35">
        <f t="shared" si="22"/>
        <v>125.83000183105469</v>
      </c>
      <c r="BG110" s="35">
        <f t="shared" si="23"/>
        <v>21.999226852510059</v>
      </c>
    </row>
    <row r="111" spans="1:59" ht="60" x14ac:dyDescent="0.25">
      <c r="A111" s="5">
        <v>7</v>
      </c>
      <c r="B111" s="17" t="s">
        <v>857</v>
      </c>
      <c r="C111" s="17" t="s">
        <v>858</v>
      </c>
      <c r="D111" s="17">
        <v>2003</v>
      </c>
      <c r="E111" s="17">
        <v>2002</v>
      </c>
      <c r="F111" s="17" t="s">
        <v>859</v>
      </c>
      <c r="G111" s="17" t="s">
        <v>99</v>
      </c>
      <c r="H111" s="17" t="s">
        <v>100</v>
      </c>
      <c r="I111" s="17" t="s">
        <v>101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2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35">
        <v>123.91999816894531</v>
      </c>
      <c r="AF111" s="5">
        <f t="shared" si="18"/>
        <v>2</v>
      </c>
      <c r="AG111" s="35">
        <f t="shared" si="19"/>
        <v>125.91999816894531</v>
      </c>
      <c r="AH111" s="5">
        <v>0</v>
      </c>
      <c r="AI111" s="5">
        <v>0</v>
      </c>
      <c r="AJ111" s="5">
        <v>2</v>
      </c>
      <c r="AK111" s="5">
        <v>0</v>
      </c>
      <c r="AL111" s="5">
        <v>0</v>
      </c>
      <c r="AM111" s="5">
        <v>0</v>
      </c>
      <c r="AN111" s="5">
        <v>0</v>
      </c>
      <c r="AO111" s="5">
        <v>0</v>
      </c>
      <c r="AP111" s="5">
        <v>0</v>
      </c>
      <c r="AQ111" s="5">
        <v>0</v>
      </c>
      <c r="AR111" s="5">
        <v>0</v>
      </c>
      <c r="AS111" s="5">
        <v>2</v>
      </c>
      <c r="AT111" s="5">
        <v>0</v>
      </c>
      <c r="AU111" s="5">
        <v>0</v>
      </c>
      <c r="AV111" s="5">
        <v>0</v>
      </c>
      <c r="AW111" s="5">
        <v>0</v>
      </c>
      <c r="AX111" s="5">
        <v>0</v>
      </c>
      <c r="AY111" s="5">
        <v>0</v>
      </c>
      <c r="AZ111" s="5">
        <v>0</v>
      </c>
      <c r="BA111" s="5">
        <v>0</v>
      </c>
      <c r="BB111" s="5">
        <v>0</v>
      </c>
      <c r="BC111" s="35">
        <v>123.70999908447266</v>
      </c>
      <c r="BD111" s="5">
        <f t="shared" si="20"/>
        <v>4</v>
      </c>
      <c r="BE111" s="35">
        <f t="shared" si="21"/>
        <v>127.70999908447266</v>
      </c>
      <c r="BF111" s="35">
        <f t="shared" si="22"/>
        <v>125.91999816894531</v>
      </c>
      <c r="BG111" s="35">
        <f t="shared" si="23"/>
        <v>22.086483337310518</v>
      </c>
    </row>
    <row r="112" spans="1:59" ht="90" x14ac:dyDescent="0.25">
      <c r="A112" s="5">
        <v>8</v>
      </c>
      <c r="B112" s="17" t="s">
        <v>860</v>
      </c>
      <c r="C112" s="17" t="s">
        <v>861</v>
      </c>
      <c r="D112" s="17">
        <v>2003</v>
      </c>
      <c r="E112" s="17">
        <v>2003</v>
      </c>
      <c r="F112" s="17" t="s">
        <v>855</v>
      </c>
      <c r="G112" s="17" t="s">
        <v>49</v>
      </c>
      <c r="H112" s="17" t="s">
        <v>619</v>
      </c>
      <c r="I112" s="17" t="s">
        <v>347</v>
      </c>
      <c r="J112" s="5">
        <v>0</v>
      </c>
      <c r="K112" s="5">
        <v>0</v>
      </c>
      <c r="L112" s="5">
        <v>0</v>
      </c>
      <c r="M112" s="5">
        <v>0</v>
      </c>
      <c r="N112" s="5">
        <v>2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2</v>
      </c>
      <c r="W112" s="5">
        <v>2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35">
        <v>126.09999847412109</v>
      </c>
      <c r="AF112" s="5">
        <f t="shared" si="18"/>
        <v>6</v>
      </c>
      <c r="AG112" s="35">
        <f t="shared" si="19"/>
        <v>132.09999847412109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  <c r="AO112" s="5">
        <v>0</v>
      </c>
      <c r="AP112" s="5">
        <v>0</v>
      </c>
      <c r="AQ112" s="5">
        <v>0</v>
      </c>
      <c r="AR112" s="5">
        <v>0</v>
      </c>
      <c r="AS112" s="5">
        <v>0</v>
      </c>
      <c r="AT112" s="5">
        <v>0</v>
      </c>
      <c r="AU112" s="5">
        <v>2</v>
      </c>
      <c r="AV112" s="5">
        <v>0</v>
      </c>
      <c r="AW112" s="5">
        <v>0</v>
      </c>
      <c r="AX112" s="5">
        <v>0</v>
      </c>
      <c r="AY112" s="5">
        <v>0</v>
      </c>
      <c r="AZ112" s="5">
        <v>2</v>
      </c>
      <c r="BA112" s="5">
        <v>0</v>
      </c>
      <c r="BB112" s="5">
        <v>0</v>
      </c>
      <c r="BC112" s="35">
        <v>127.16000366210937</v>
      </c>
      <c r="BD112" s="5">
        <f t="shared" si="20"/>
        <v>4</v>
      </c>
      <c r="BE112" s="35">
        <f t="shared" si="21"/>
        <v>131.16000366210937</v>
      </c>
      <c r="BF112" s="35">
        <f t="shared" si="22"/>
        <v>131.16000366210937</v>
      </c>
      <c r="BG112" s="35">
        <f t="shared" si="23"/>
        <v>27.166961836605502</v>
      </c>
    </row>
    <row r="113" spans="1:59" ht="105" x14ac:dyDescent="0.25">
      <c r="A113" s="5">
        <v>9</v>
      </c>
      <c r="B113" s="17" t="s">
        <v>862</v>
      </c>
      <c r="C113" s="17" t="s">
        <v>863</v>
      </c>
      <c r="D113" s="17">
        <v>2003</v>
      </c>
      <c r="E113" s="17">
        <v>1998</v>
      </c>
      <c r="F113" s="17" t="s">
        <v>864</v>
      </c>
      <c r="G113" s="17" t="s">
        <v>111</v>
      </c>
      <c r="H113" s="17" t="s">
        <v>599</v>
      </c>
      <c r="I113" s="17" t="s">
        <v>600</v>
      </c>
      <c r="J113" s="5">
        <v>0</v>
      </c>
      <c r="K113" s="5">
        <v>0</v>
      </c>
      <c r="L113" s="5">
        <v>0</v>
      </c>
      <c r="M113" s="5">
        <v>2</v>
      </c>
      <c r="N113" s="5">
        <v>2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2</v>
      </c>
      <c r="U113" s="5">
        <v>0</v>
      </c>
      <c r="V113" s="5">
        <v>0</v>
      </c>
      <c r="W113" s="5">
        <v>2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35">
        <v>123.79000091552734</v>
      </c>
      <c r="AF113" s="5">
        <f t="shared" si="18"/>
        <v>8</v>
      </c>
      <c r="AG113" s="35">
        <f t="shared" si="19"/>
        <v>131.79000091552734</v>
      </c>
      <c r="AH113" s="5">
        <v>0</v>
      </c>
      <c r="AI113" s="5">
        <v>0</v>
      </c>
      <c r="AJ113" s="5">
        <v>2</v>
      </c>
      <c r="AK113" s="5">
        <v>2</v>
      </c>
      <c r="AL113" s="5">
        <v>0</v>
      </c>
      <c r="AM113" s="5">
        <v>0</v>
      </c>
      <c r="AN113" s="5">
        <v>0</v>
      </c>
      <c r="AO113" s="5">
        <v>2</v>
      </c>
      <c r="AP113" s="5">
        <v>0</v>
      </c>
      <c r="AQ113" s="5">
        <v>2</v>
      </c>
      <c r="AR113" s="5">
        <v>0</v>
      </c>
      <c r="AS113" s="5">
        <v>2</v>
      </c>
      <c r="AT113" s="5">
        <v>0</v>
      </c>
      <c r="AU113" s="5">
        <v>2</v>
      </c>
      <c r="AV113" s="5">
        <v>0</v>
      </c>
      <c r="AW113" s="5">
        <v>0</v>
      </c>
      <c r="AX113" s="5">
        <v>0</v>
      </c>
      <c r="AY113" s="5">
        <v>2</v>
      </c>
      <c r="AZ113" s="5">
        <v>0</v>
      </c>
      <c r="BA113" s="5">
        <v>0</v>
      </c>
      <c r="BB113" s="5">
        <v>0</v>
      </c>
      <c r="BC113" s="35">
        <v>132.66999816894531</v>
      </c>
      <c r="BD113" s="5">
        <f t="shared" si="20"/>
        <v>14</v>
      </c>
      <c r="BE113" s="35">
        <f t="shared" si="21"/>
        <v>146.66999816894531</v>
      </c>
      <c r="BF113" s="35">
        <f t="shared" si="22"/>
        <v>131.79000091552734</v>
      </c>
      <c r="BG113" s="35">
        <f t="shared" si="23"/>
        <v>27.777779421583304</v>
      </c>
    </row>
    <row r="114" spans="1:59" ht="45" x14ac:dyDescent="0.25">
      <c r="A114" s="5">
        <v>10</v>
      </c>
      <c r="B114" s="17" t="s">
        <v>865</v>
      </c>
      <c r="C114" s="17" t="s">
        <v>866</v>
      </c>
      <c r="D114" s="17">
        <v>2002</v>
      </c>
      <c r="E114" s="17">
        <v>2000</v>
      </c>
      <c r="F114" s="17" t="s">
        <v>850</v>
      </c>
      <c r="G114" s="17" t="s">
        <v>12</v>
      </c>
      <c r="H114" s="17" t="s">
        <v>78</v>
      </c>
      <c r="I114" s="17" t="s">
        <v>79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35"/>
      <c r="AF114" s="5">
        <f t="shared" si="18"/>
        <v>0</v>
      </c>
      <c r="AG114" s="35" t="s">
        <v>839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0</v>
      </c>
      <c r="AT114" s="5">
        <v>0</v>
      </c>
      <c r="AU114" s="5">
        <v>2</v>
      </c>
      <c r="AV114" s="5">
        <v>0</v>
      </c>
      <c r="AW114" s="5">
        <v>0</v>
      </c>
      <c r="AX114" s="5">
        <v>0</v>
      </c>
      <c r="AY114" s="5">
        <v>0</v>
      </c>
      <c r="AZ114" s="5">
        <v>0</v>
      </c>
      <c r="BA114" s="5">
        <v>0</v>
      </c>
      <c r="BB114" s="5">
        <v>0</v>
      </c>
      <c r="BC114" s="35">
        <v>130.33000183105469</v>
      </c>
      <c r="BD114" s="5">
        <f t="shared" si="20"/>
        <v>2</v>
      </c>
      <c r="BE114" s="35">
        <f t="shared" si="21"/>
        <v>132.33000183105469</v>
      </c>
      <c r="BF114" s="35">
        <f t="shared" si="22"/>
        <v>132.33000183105469</v>
      </c>
      <c r="BG114" s="35">
        <f t="shared" si="23"/>
        <v>28.301340521760636</v>
      </c>
    </row>
    <row r="115" spans="1:59" ht="30" x14ac:dyDescent="0.25">
      <c r="A115" s="5">
        <v>11</v>
      </c>
      <c r="B115" s="17" t="s">
        <v>867</v>
      </c>
      <c r="C115" s="17" t="s">
        <v>868</v>
      </c>
      <c r="D115" s="17">
        <v>1988</v>
      </c>
      <c r="E115" s="17">
        <v>1986</v>
      </c>
      <c r="F115" s="17" t="s">
        <v>869</v>
      </c>
      <c r="G115" s="17" t="s">
        <v>12</v>
      </c>
      <c r="H115" s="17" t="s">
        <v>121</v>
      </c>
      <c r="I115" s="17" t="s">
        <v>122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2</v>
      </c>
      <c r="P115" s="5">
        <v>0</v>
      </c>
      <c r="Q115" s="5">
        <v>0</v>
      </c>
      <c r="R115" s="5">
        <v>2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2</v>
      </c>
      <c r="AB115" s="5">
        <v>0</v>
      </c>
      <c r="AC115" s="5">
        <v>0</v>
      </c>
      <c r="AD115" s="5">
        <v>0</v>
      </c>
      <c r="AE115" s="35">
        <v>134.6300048828125</v>
      </c>
      <c r="AF115" s="5">
        <f t="shared" si="18"/>
        <v>6</v>
      </c>
      <c r="AG115" s="35">
        <f t="shared" si="19"/>
        <v>140.6300048828125</v>
      </c>
      <c r="AH115" s="5">
        <v>0</v>
      </c>
      <c r="AI115" s="5">
        <v>0</v>
      </c>
      <c r="AJ115" s="5">
        <v>2</v>
      </c>
      <c r="AK115" s="5">
        <v>0</v>
      </c>
      <c r="AL115" s="5">
        <v>2</v>
      </c>
      <c r="AM115" s="5">
        <v>0</v>
      </c>
      <c r="AN115" s="5">
        <v>0</v>
      </c>
      <c r="AO115" s="5">
        <v>0</v>
      </c>
      <c r="AP115" s="5">
        <v>0</v>
      </c>
      <c r="AQ115" s="5">
        <v>0</v>
      </c>
      <c r="AR115" s="5">
        <v>0</v>
      </c>
      <c r="AS115" s="5">
        <v>0</v>
      </c>
      <c r="AT115" s="5">
        <v>2</v>
      </c>
      <c r="AU115" s="5">
        <v>0</v>
      </c>
      <c r="AV115" s="5">
        <v>0</v>
      </c>
      <c r="AW115" s="5">
        <v>0</v>
      </c>
      <c r="AX115" s="5">
        <v>0</v>
      </c>
      <c r="AY115" s="5">
        <v>0</v>
      </c>
      <c r="AZ115" s="5">
        <v>0</v>
      </c>
      <c r="BA115" s="5">
        <v>0</v>
      </c>
      <c r="BB115" s="5">
        <v>2</v>
      </c>
      <c r="BC115" s="35">
        <v>132.44000244140625</v>
      </c>
      <c r="BD115" s="5">
        <f t="shared" si="20"/>
        <v>8</v>
      </c>
      <c r="BE115" s="35">
        <f t="shared" si="21"/>
        <v>140.44000244140625</v>
      </c>
      <c r="BF115" s="35">
        <f t="shared" si="22"/>
        <v>140.44000244140625</v>
      </c>
      <c r="BG115" s="35">
        <f t="shared" si="23"/>
        <v>36.164439860857122</v>
      </c>
    </row>
    <row r="116" spans="1:59" ht="60" x14ac:dyDescent="0.25">
      <c r="A116" s="5">
        <v>12</v>
      </c>
      <c r="B116" s="17" t="s">
        <v>870</v>
      </c>
      <c r="C116" s="17" t="s">
        <v>871</v>
      </c>
      <c r="D116" s="17">
        <v>2004</v>
      </c>
      <c r="E116" s="17">
        <v>2003</v>
      </c>
      <c r="F116" s="17" t="s">
        <v>872</v>
      </c>
      <c r="G116" s="17" t="s">
        <v>12</v>
      </c>
      <c r="H116" s="17" t="s">
        <v>78</v>
      </c>
      <c r="I116" s="17" t="s">
        <v>85</v>
      </c>
      <c r="J116" s="5">
        <v>0</v>
      </c>
      <c r="K116" s="5">
        <v>0</v>
      </c>
      <c r="L116" s="5">
        <v>0</v>
      </c>
      <c r="M116" s="5">
        <v>0</v>
      </c>
      <c r="N116" s="5">
        <v>2</v>
      </c>
      <c r="O116" s="5">
        <v>0</v>
      </c>
      <c r="P116" s="5">
        <v>2</v>
      </c>
      <c r="Q116" s="5">
        <v>0</v>
      </c>
      <c r="R116" s="5">
        <v>0</v>
      </c>
      <c r="S116" s="5">
        <v>0</v>
      </c>
      <c r="T116" s="5">
        <v>2</v>
      </c>
      <c r="U116" s="5">
        <v>2</v>
      </c>
      <c r="V116" s="5">
        <v>0</v>
      </c>
      <c r="W116" s="5">
        <v>2</v>
      </c>
      <c r="X116" s="5">
        <v>2</v>
      </c>
      <c r="Y116" s="5">
        <v>0</v>
      </c>
      <c r="Z116" s="5">
        <v>0</v>
      </c>
      <c r="AA116" s="5">
        <v>2</v>
      </c>
      <c r="AB116" s="5">
        <v>0</v>
      </c>
      <c r="AC116" s="5">
        <v>0</v>
      </c>
      <c r="AD116" s="5">
        <v>0</v>
      </c>
      <c r="AE116" s="35">
        <v>157.47000122070312</v>
      </c>
      <c r="AF116" s="5">
        <f t="shared" si="18"/>
        <v>14</v>
      </c>
      <c r="AG116" s="35">
        <f t="shared" si="19"/>
        <v>171.47000122070312</v>
      </c>
      <c r="AH116" s="5">
        <v>0</v>
      </c>
      <c r="AI116" s="5">
        <v>0</v>
      </c>
      <c r="AJ116" s="5">
        <v>0</v>
      </c>
      <c r="AK116" s="5">
        <v>0</v>
      </c>
      <c r="AL116" s="5">
        <v>2</v>
      </c>
      <c r="AM116" s="5">
        <v>0</v>
      </c>
      <c r="AN116" s="5">
        <v>0</v>
      </c>
      <c r="AO116" s="5">
        <v>0</v>
      </c>
      <c r="AP116" s="5">
        <v>0</v>
      </c>
      <c r="AQ116" s="5">
        <v>0</v>
      </c>
      <c r="AR116" s="5">
        <v>2</v>
      </c>
      <c r="AS116" s="5">
        <v>0</v>
      </c>
      <c r="AT116" s="5">
        <v>0</v>
      </c>
      <c r="AU116" s="5">
        <v>0</v>
      </c>
      <c r="AV116" s="5">
        <v>0</v>
      </c>
      <c r="AW116" s="5">
        <v>0</v>
      </c>
      <c r="AX116" s="5">
        <v>0</v>
      </c>
      <c r="AY116" s="5">
        <v>0</v>
      </c>
      <c r="AZ116" s="5">
        <v>0</v>
      </c>
      <c r="BA116" s="5">
        <v>0</v>
      </c>
      <c r="BB116" s="5">
        <v>0</v>
      </c>
      <c r="BC116" s="35">
        <v>139.11000061035156</v>
      </c>
      <c r="BD116" s="5">
        <f t="shared" si="20"/>
        <v>4</v>
      </c>
      <c r="BE116" s="35">
        <f t="shared" si="21"/>
        <v>143.11000061035156</v>
      </c>
      <c r="BF116" s="35">
        <f t="shared" si="22"/>
        <v>143.11000061035156</v>
      </c>
      <c r="BG116" s="35">
        <f t="shared" si="23"/>
        <v>38.753152469685467</v>
      </c>
    </row>
    <row r="117" spans="1:59" ht="30" x14ac:dyDescent="0.25">
      <c r="A117" s="5">
        <v>13</v>
      </c>
      <c r="B117" s="17" t="s">
        <v>873</v>
      </c>
      <c r="C117" s="17" t="s">
        <v>874</v>
      </c>
      <c r="D117" s="17">
        <v>2004</v>
      </c>
      <c r="E117" s="17">
        <v>2004</v>
      </c>
      <c r="F117" s="17" t="s">
        <v>875</v>
      </c>
      <c r="G117" s="17" t="s">
        <v>12</v>
      </c>
      <c r="H117" s="17" t="s">
        <v>90</v>
      </c>
      <c r="I117" s="17" t="s">
        <v>273</v>
      </c>
      <c r="J117" s="5">
        <v>0</v>
      </c>
      <c r="K117" s="5">
        <v>0</v>
      </c>
      <c r="L117" s="5">
        <v>0</v>
      </c>
      <c r="M117" s="5">
        <v>2</v>
      </c>
      <c r="N117" s="5">
        <v>0</v>
      </c>
      <c r="O117" s="5">
        <v>2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2</v>
      </c>
      <c r="AC117" s="5">
        <v>0</v>
      </c>
      <c r="AD117" s="5">
        <v>0</v>
      </c>
      <c r="AE117" s="35">
        <v>147.91999816894531</v>
      </c>
      <c r="AF117" s="5">
        <f t="shared" si="18"/>
        <v>6</v>
      </c>
      <c r="AG117" s="35">
        <f t="shared" si="19"/>
        <v>153.91999816894531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  <c r="AO117" s="5">
        <v>0</v>
      </c>
      <c r="AP117" s="5">
        <v>0</v>
      </c>
      <c r="AQ117" s="5">
        <v>0</v>
      </c>
      <c r="AR117" s="5">
        <v>0</v>
      </c>
      <c r="AS117" s="5">
        <v>0</v>
      </c>
      <c r="AT117" s="5">
        <v>0</v>
      </c>
      <c r="AU117" s="5">
        <v>0</v>
      </c>
      <c r="AV117" s="5">
        <v>0</v>
      </c>
      <c r="AW117" s="5">
        <v>0</v>
      </c>
      <c r="AX117" s="5">
        <v>0</v>
      </c>
      <c r="AY117" s="5">
        <v>0</v>
      </c>
      <c r="AZ117" s="5">
        <v>0</v>
      </c>
      <c r="BA117" s="5">
        <v>0</v>
      </c>
      <c r="BB117" s="5">
        <v>0</v>
      </c>
      <c r="BC117" s="35">
        <v>156.83999633789062</v>
      </c>
      <c r="BD117" s="5">
        <f t="shared" si="20"/>
        <v>0</v>
      </c>
      <c r="BE117" s="35">
        <f t="shared" si="21"/>
        <v>156.83999633789062</v>
      </c>
      <c r="BF117" s="35">
        <f t="shared" si="22"/>
        <v>153.91999816894531</v>
      </c>
      <c r="BG117" s="35">
        <f t="shared" si="23"/>
        <v>49.234049912543796</v>
      </c>
    </row>
    <row r="118" spans="1:59" ht="45" x14ac:dyDescent="0.25">
      <c r="A118" s="5">
        <v>14</v>
      </c>
      <c r="B118" s="17" t="s">
        <v>876</v>
      </c>
      <c r="C118" s="17" t="s">
        <v>874</v>
      </c>
      <c r="D118" s="17">
        <v>2004</v>
      </c>
      <c r="E118" s="17">
        <v>2004</v>
      </c>
      <c r="F118" s="17" t="s">
        <v>877</v>
      </c>
      <c r="G118" s="17" t="s">
        <v>18</v>
      </c>
      <c r="H118" s="17" t="s">
        <v>19</v>
      </c>
      <c r="I118" s="17" t="s">
        <v>20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2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2</v>
      </c>
      <c r="AA118" s="5">
        <v>2</v>
      </c>
      <c r="AB118" s="5">
        <v>0</v>
      </c>
      <c r="AC118" s="5">
        <v>0</v>
      </c>
      <c r="AD118" s="5">
        <v>0</v>
      </c>
      <c r="AE118" s="35">
        <v>176.36000061035156</v>
      </c>
      <c r="AF118" s="5">
        <f t="shared" si="18"/>
        <v>6</v>
      </c>
      <c r="AG118" s="35">
        <f t="shared" si="19"/>
        <v>182.36000061035156</v>
      </c>
      <c r="AH118" s="5">
        <v>0</v>
      </c>
      <c r="AI118" s="5">
        <v>0</v>
      </c>
      <c r="AJ118" s="5">
        <v>2</v>
      </c>
      <c r="AK118" s="5">
        <v>0</v>
      </c>
      <c r="AL118" s="5">
        <v>2</v>
      </c>
      <c r="AM118" s="5">
        <v>0</v>
      </c>
      <c r="AN118" s="5">
        <v>0</v>
      </c>
      <c r="AO118" s="5">
        <v>0</v>
      </c>
      <c r="AP118" s="5">
        <v>2</v>
      </c>
      <c r="AQ118" s="5">
        <v>0</v>
      </c>
      <c r="AR118" s="5">
        <v>2</v>
      </c>
      <c r="AS118" s="5">
        <v>2</v>
      </c>
      <c r="AT118" s="5">
        <v>0</v>
      </c>
      <c r="AU118" s="5">
        <v>0</v>
      </c>
      <c r="AV118" s="5">
        <v>2</v>
      </c>
      <c r="AW118" s="5">
        <v>0</v>
      </c>
      <c r="AX118" s="5">
        <v>0</v>
      </c>
      <c r="AY118" s="5">
        <v>50</v>
      </c>
      <c r="AZ118" s="5">
        <v>0</v>
      </c>
      <c r="BA118" s="5">
        <v>0</v>
      </c>
      <c r="BB118" s="5">
        <v>0</v>
      </c>
      <c r="BC118" s="35">
        <v>195.85000610351562</v>
      </c>
      <c r="BD118" s="5">
        <f t="shared" si="20"/>
        <v>62</v>
      </c>
      <c r="BE118" s="35">
        <f t="shared" si="21"/>
        <v>257.85000610351562</v>
      </c>
      <c r="BF118" s="35">
        <f t="shared" si="22"/>
        <v>182.36000061035156</v>
      </c>
      <c r="BG118" s="35">
        <f t="shared" si="23"/>
        <v>76.80822347246783</v>
      </c>
    </row>
    <row r="119" spans="1:59" ht="75" x14ac:dyDescent="0.25">
      <c r="A119" s="5">
        <v>15</v>
      </c>
      <c r="B119" s="17" t="s">
        <v>878</v>
      </c>
      <c r="C119" s="17" t="s">
        <v>879</v>
      </c>
      <c r="D119" s="17">
        <v>2007</v>
      </c>
      <c r="E119" s="17">
        <v>2007</v>
      </c>
      <c r="F119" s="17" t="s">
        <v>880</v>
      </c>
      <c r="G119" s="17" t="s">
        <v>12</v>
      </c>
      <c r="H119" s="17" t="s">
        <v>78</v>
      </c>
      <c r="I119" s="17" t="s">
        <v>638</v>
      </c>
      <c r="J119" s="5">
        <v>0</v>
      </c>
      <c r="K119" s="5">
        <v>0</v>
      </c>
      <c r="L119" s="5">
        <v>0</v>
      </c>
      <c r="M119" s="5">
        <v>0</v>
      </c>
      <c r="N119" s="5">
        <v>2</v>
      </c>
      <c r="O119" s="5">
        <v>0</v>
      </c>
      <c r="P119" s="5">
        <v>0</v>
      </c>
      <c r="Q119" s="5">
        <v>2</v>
      </c>
      <c r="R119" s="5">
        <v>0</v>
      </c>
      <c r="S119" s="5">
        <v>0</v>
      </c>
      <c r="T119" s="5">
        <v>2</v>
      </c>
      <c r="U119" s="5">
        <v>2</v>
      </c>
      <c r="V119" s="5">
        <v>2</v>
      </c>
      <c r="W119" s="5">
        <v>50</v>
      </c>
      <c r="X119" s="5">
        <v>0</v>
      </c>
      <c r="Y119" s="5">
        <v>0</v>
      </c>
      <c r="Z119" s="5">
        <v>0</v>
      </c>
      <c r="AA119" s="5">
        <v>2</v>
      </c>
      <c r="AB119" s="5">
        <v>0</v>
      </c>
      <c r="AC119" s="5">
        <v>0</v>
      </c>
      <c r="AD119" s="5">
        <v>0</v>
      </c>
      <c r="AE119" s="35">
        <v>223.11000061035156</v>
      </c>
      <c r="AF119" s="5">
        <f t="shared" si="18"/>
        <v>62</v>
      </c>
      <c r="AG119" s="35">
        <f t="shared" si="19"/>
        <v>285.11000061035156</v>
      </c>
      <c r="AH119" s="5">
        <v>0</v>
      </c>
      <c r="AI119" s="5">
        <v>0</v>
      </c>
      <c r="AJ119" s="5">
        <v>2</v>
      </c>
      <c r="AK119" s="5">
        <v>0</v>
      </c>
      <c r="AL119" s="5">
        <v>0</v>
      </c>
      <c r="AM119" s="5">
        <v>2</v>
      </c>
      <c r="AN119" s="5">
        <v>0</v>
      </c>
      <c r="AO119" s="5">
        <v>0</v>
      </c>
      <c r="AP119" s="5">
        <v>2</v>
      </c>
      <c r="AQ119" s="5">
        <v>0</v>
      </c>
      <c r="AR119" s="5">
        <v>0</v>
      </c>
      <c r="AS119" s="5">
        <v>0</v>
      </c>
      <c r="AT119" s="5">
        <v>2</v>
      </c>
      <c r="AU119" s="5">
        <v>0</v>
      </c>
      <c r="AV119" s="5">
        <v>0</v>
      </c>
      <c r="AW119" s="5">
        <v>0</v>
      </c>
      <c r="AX119" s="5">
        <v>0</v>
      </c>
      <c r="AY119" s="5">
        <v>0</v>
      </c>
      <c r="AZ119" s="5">
        <v>0</v>
      </c>
      <c r="BA119" s="5">
        <v>2</v>
      </c>
      <c r="BB119" s="5">
        <v>0</v>
      </c>
      <c r="BC119" s="35">
        <v>221.41000366210937</v>
      </c>
      <c r="BD119" s="5">
        <f t="shared" si="20"/>
        <v>10</v>
      </c>
      <c r="BE119" s="35">
        <f t="shared" si="21"/>
        <v>231.41000366210937</v>
      </c>
      <c r="BF119" s="35">
        <f t="shared" si="22"/>
        <v>231.41000366210937</v>
      </c>
      <c r="BG119" s="35">
        <f t="shared" si="23"/>
        <v>124.36494573543177</v>
      </c>
    </row>
    <row r="120" spans="1:59" ht="60" x14ac:dyDescent="0.25">
      <c r="A120" s="5">
        <v>16</v>
      </c>
      <c r="B120" s="17" t="s">
        <v>881</v>
      </c>
      <c r="C120" s="17" t="s">
        <v>882</v>
      </c>
      <c r="D120" s="17">
        <v>2005</v>
      </c>
      <c r="E120" s="17">
        <v>2002</v>
      </c>
      <c r="F120" s="17" t="s">
        <v>883</v>
      </c>
      <c r="G120" s="17" t="s">
        <v>12</v>
      </c>
      <c r="H120" s="17" t="s">
        <v>78</v>
      </c>
      <c r="I120" s="17" t="s">
        <v>85</v>
      </c>
      <c r="J120" s="5">
        <v>0</v>
      </c>
      <c r="K120" s="5">
        <v>0</v>
      </c>
      <c r="L120" s="5">
        <v>2</v>
      </c>
      <c r="M120" s="5">
        <v>2</v>
      </c>
      <c r="N120" s="5">
        <v>0</v>
      </c>
      <c r="O120" s="5">
        <v>0</v>
      </c>
      <c r="P120" s="5">
        <v>0</v>
      </c>
      <c r="Q120" s="5">
        <v>50</v>
      </c>
      <c r="R120" s="5">
        <v>0</v>
      </c>
      <c r="S120" s="5">
        <v>0</v>
      </c>
      <c r="T120" s="5">
        <v>2</v>
      </c>
      <c r="U120" s="5">
        <v>0</v>
      </c>
      <c r="V120" s="5">
        <v>0</v>
      </c>
      <c r="W120" s="5">
        <v>2</v>
      </c>
      <c r="X120" s="5">
        <v>2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35">
        <v>321.04000854492187</v>
      </c>
      <c r="AF120" s="5">
        <f t="shared" si="18"/>
        <v>60</v>
      </c>
      <c r="AG120" s="35">
        <f t="shared" si="19"/>
        <v>381.04000854492187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2</v>
      </c>
      <c r="AN120" s="5">
        <v>2</v>
      </c>
      <c r="AO120" s="5">
        <v>0</v>
      </c>
      <c r="AP120" s="5">
        <v>0</v>
      </c>
      <c r="AQ120" s="5">
        <v>0</v>
      </c>
      <c r="AR120" s="5">
        <v>0</v>
      </c>
      <c r="AS120" s="5">
        <v>0</v>
      </c>
      <c r="AT120" s="5">
        <v>0</v>
      </c>
      <c r="AU120" s="5">
        <v>2</v>
      </c>
      <c r="AV120" s="5">
        <v>2</v>
      </c>
      <c r="AW120" s="5">
        <v>2</v>
      </c>
      <c r="AX120" s="5">
        <v>0</v>
      </c>
      <c r="AY120" s="5">
        <v>0</v>
      </c>
      <c r="AZ120" s="5">
        <v>0</v>
      </c>
      <c r="BA120" s="5">
        <v>0</v>
      </c>
      <c r="BB120" s="5">
        <v>0</v>
      </c>
      <c r="BC120" s="35">
        <v>312.79998779296875</v>
      </c>
      <c r="BD120" s="5">
        <f t="shared" si="20"/>
        <v>10</v>
      </c>
      <c r="BE120" s="35">
        <f t="shared" si="21"/>
        <v>322.79998779296875</v>
      </c>
      <c r="BF120" s="35">
        <f t="shared" si="22"/>
        <v>322.79998779296875</v>
      </c>
      <c r="BG120" s="35">
        <f t="shared" si="23"/>
        <v>212.97264853907524</v>
      </c>
    </row>
    <row r="122" spans="1:59" ht="18.75" x14ac:dyDescent="0.25">
      <c r="A122" s="21" t="s">
        <v>884</v>
      </c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59" x14ac:dyDescent="0.25">
      <c r="A123" s="26" t="s">
        <v>830</v>
      </c>
      <c r="B123" s="26" t="s">
        <v>1</v>
      </c>
      <c r="C123" s="26" t="s">
        <v>2</v>
      </c>
      <c r="D123" s="26" t="s">
        <v>441</v>
      </c>
      <c r="E123" s="26" t="s">
        <v>442</v>
      </c>
      <c r="F123" s="26" t="s">
        <v>3</v>
      </c>
      <c r="G123" s="26" t="s">
        <v>4</v>
      </c>
      <c r="H123" s="26" t="s">
        <v>5</v>
      </c>
      <c r="I123" s="26" t="s">
        <v>6</v>
      </c>
      <c r="J123" s="28" t="s">
        <v>832</v>
      </c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30"/>
      <c r="AH123" s="28" t="s">
        <v>836</v>
      </c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30"/>
      <c r="BF123" s="26" t="s">
        <v>837</v>
      </c>
      <c r="BG123" s="26" t="s">
        <v>838</v>
      </c>
    </row>
    <row r="124" spans="1:59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1">
        <v>1</v>
      </c>
      <c r="K124" s="31">
        <v>2</v>
      </c>
      <c r="L124" s="31">
        <v>3</v>
      </c>
      <c r="M124" s="31">
        <v>4</v>
      </c>
      <c r="N124" s="31">
        <v>5</v>
      </c>
      <c r="O124" s="31">
        <v>6</v>
      </c>
      <c r="P124" s="31">
        <v>7</v>
      </c>
      <c r="Q124" s="31">
        <v>8</v>
      </c>
      <c r="R124" s="31">
        <v>9</v>
      </c>
      <c r="S124" s="31">
        <v>10</v>
      </c>
      <c r="T124" s="31">
        <v>11</v>
      </c>
      <c r="U124" s="31">
        <v>12</v>
      </c>
      <c r="V124" s="31">
        <v>13</v>
      </c>
      <c r="W124" s="31">
        <v>14</v>
      </c>
      <c r="X124" s="31">
        <v>15</v>
      </c>
      <c r="Y124" s="31">
        <v>16</v>
      </c>
      <c r="Z124" s="31">
        <v>17</v>
      </c>
      <c r="AA124" s="31">
        <v>18</v>
      </c>
      <c r="AB124" s="31">
        <v>19</v>
      </c>
      <c r="AC124" s="31">
        <v>20</v>
      </c>
      <c r="AD124" s="31">
        <v>21</v>
      </c>
      <c r="AE124" s="31" t="s">
        <v>833</v>
      </c>
      <c r="AF124" s="31" t="s">
        <v>834</v>
      </c>
      <c r="AG124" s="31" t="s">
        <v>835</v>
      </c>
      <c r="AH124" s="31">
        <v>1</v>
      </c>
      <c r="AI124" s="31">
        <v>2</v>
      </c>
      <c r="AJ124" s="31">
        <v>3</v>
      </c>
      <c r="AK124" s="31">
        <v>4</v>
      </c>
      <c r="AL124" s="31">
        <v>5</v>
      </c>
      <c r="AM124" s="31">
        <v>6</v>
      </c>
      <c r="AN124" s="31">
        <v>7</v>
      </c>
      <c r="AO124" s="31">
        <v>8</v>
      </c>
      <c r="AP124" s="31">
        <v>9</v>
      </c>
      <c r="AQ124" s="31">
        <v>10</v>
      </c>
      <c r="AR124" s="31">
        <v>11</v>
      </c>
      <c r="AS124" s="31">
        <v>12</v>
      </c>
      <c r="AT124" s="31">
        <v>13</v>
      </c>
      <c r="AU124" s="31">
        <v>14</v>
      </c>
      <c r="AV124" s="31">
        <v>15</v>
      </c>
      <c r="AW124" s="31">
        <v>16</v>
      </c>
      <c r="AX124" s="31">
        <v>17</v>
      </c>
      <c r="AY124" s="31">
        <v>18</v>
      </c>
      <c r="AZ124" s="31">
        <v>19</v>
      </c>
      <c r="BA124" s="31">
        <v>20</v>
      </c>
      <c r="BB124" s="31">
        <v>21</v>
      </c>
      <c r="BC124" s="31" t="s">
        <v>833</v>
      </c>
      <c r="BD124" s="31" t="s">
        <v>834</v>
      </c>
      <c r="BE124" s="31" t="s">
        <v>835</v>
      </c>
      <c r="BF124" s="27"/>
      <c r="BG124" s="27"/>
    </row>
    <row r="125" spans="1:59" ht="45" x14ac:dyDescent="0.25">
      <c r="A125" s="32">
        <v>1</v>
      </c>
      <c r="B125" s="33" t="s">
        <v>219</v>
      </c>
      <c r="C125" s="33">
        <v>1999</v>
      </c>
      <c r="D125" s="33">
        <v>1999</v>
      </c>
      <c r="E125" s="33">
        <v>1999</v>
      </c>
      <c r="F125" s="33" t="s">
        <v>77</v>
      </c>
      <c r="G125" s="33" t="s">
        <v>12</v>
      </c>
      <c r="H125" s="33" t="s">
        <v>220</v>
      </c>
      <c r="I125" s="33" t="s">
        <v>221</v>
      </c>
      <c r="J125" s="32">
        <v>0</v>
      </c>
      <c r="K125" s="32">
        <v>0</v>
      </c>
      <c r="L125" s="32">
        <v>0</v>
      </c>
      <c r="M125" s="32">
        <v>0</v>
      </c>
      <c r="N125" s="32">
        <v>2</v>
      </c>
      <c r="O125" s="32">
        <v>0</v>
      </c>
      <c r="P125" s="32">
        <v>0</v>
      </c>
      <c r="Q125" s="32">
        <v>0</v>
      </c>
      <c r="R125" s="32">
        <v>0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v>0</v>
      </c>
      <c r="AD125" s="32">
        <v>0</v>
      </c>
      <c r="AE125" s="34">
        <v>92.519996643066406</v>
      </c>
      <c r="AF125" s="32">
        <f t="shared" ref="AF125:AF169" si="24">SUM(J125:AD125)</f>
        <v>2</v>
      </c>
      <c r="AG125" s="34">
        <f t="shared" ref="AG125:AG169" si="25">AE125+AF125</f>
        <v>94.519996643066406</v>
      </c>
      <c r="AH125" s="32">
        <v>0</v>
      </c>
      <c r="AI125" s="32">
        <v>0</v>
      </c>
      <c r="AJ125" s="32">
        <v>0</v>
      </c>
      <c r="AK125" s="32">
        <v>0</v>
      </c>
      <c r="AL125" s="32">
        <v>0</v>
      </c>
      <c r="AM125" s="32">
        <v>0</v>
      </c>
      <c r="AN125" s="32">
        <v>0</v>
      </c>
      <c r="AO125" s="32">
        <v>0</v>
      </c>
      <c r="AP125" s="32">
        <v>2</v>
      </c>
      <c r="AQ125" s="32">
        <v>0</v>
      </c>
      <c r="AR125" s="32">
        <v>0</v>
      </c>
      <c r="AS125" s="32">
        <v>0</v>
      </c>
      <c r="AT125" s="32">
        <v>0</v>
      </c>
      <c r="AU125" s="32">
        <v>0</v>
      </c>
      <c r="AV125" s="32">
        <v>0</v>
      </c>
      <c r="AW125" s="32">
        <v>0</v>
      </c>
      <c r="AX125" s="32">
        <v>0</v>
      </c>
      <c r="AY125" s="32">
        <v>0</v>
      </c>
      <c r="AZ125" s="32">
        <v>0</v>
      </c>
      <c r="BA125" s="32">
        <v>0</v>
      </c>
      <c r="BB125" s="32">
        <v>0</v>
      </c>
      <c r="BC125" s="34">
        <v>94.279998779296875</v>
      </c>
      <c r="BD125" s="32">
        <f t="shared" ref="BD125:BD169" si="26">SUM(AH125:BB125)</f>
        <v>2</v>
      </c>
      <c r="BE125" s="34">
        <f t="shared" ref="BE125:BE169" si="27">BC125+BD125</f>
        <v>96.279998779296875</v>
      </c>
      <c r="BF125" s="34">
        <f t="shared" ref="BF125:BF169" si="28">MIN(BE125,AG125)</f>
        <v>94.519996643066406</v>
      </c>
      <c r="BG125" s="34">
        <f t="shared" ref="BG125:BG169" si="29">IF( AND(ISNUMBER(BF$125),ISNUMBER(BF125)),(BF125-BF$125)/BF$125*100,"")</f>
        <v>0</v>
      </c>
    </row>
    <row r="126" spans="1:59" ht="60" x14ac:dyDescent="0.25">
      <c r="A126" s="5">
        <v>2</v>
      </c>
      <c r="B126" s="17" t="s">
        <v>361</v>
      </c>
      <c r="C126" s="17">
        <v>2001</v>
      </c>
      <c r="D126" s="17">
        <v>2001</v>
      </c>
      <c r="E126" s="17">
        <v>2001</v>
      </c>
      <c r="F126" s="17" t="s">
        <v>77</v>
      </c>
      <c r="G126" s="17" t="s">
        <v>49</v>
      </c>
      <c r="H126" s="17" t="s">
        <v>362</v>
      </c>
      <c r="I126" s="17" t="s">
        <v>363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35">
        <v>97.639999389648438</v>
      </c>
      <c r="AF126" s="5">
        <f t="shared" si="24"/>
        <v>0</v>
      </c>
      <c r="AG126" s="35">
        <f t="shared" si="25"/>
        <v>97.639999389648438</v>
      </c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35"/>
      <c r="BD126" s="5">
        <f t="shared" si="26"/>
        <v>0</v>
      </c>
      <c r="BE126" s="35" t="s">
        <v>839</v>
      </c>
      <c r="BF126" s="35">
        <f t="shared" si="28"/>
        <v>97.639999389648438</v>
      </c>
      <c r="BG126" s="35">
        <f t="shared" si="29"/>
        <v>3.3008917238582041</v>
      </c>
    </row>
    <row r="127" spans="1:59" ht="45" x14ac:dyDescent="0.25">
      <c r="A127" s="5">
        <v>3</v>
      </c>
      <c r="B127" s="17" t="s">
        <v>275</v>
      </c>
      <c r="C127" s="17">
        <v>1998</v>
      </c>
      <c r="D127" s="17">
        <v>1998</v>
      </c>
      <c r="E127" s="17">
        <v>1998</v>
      </c>
      <c r="F127" s="17" t="s">
        <v>77</v>
      </c>
      <c r="G127" s="17" t="s">
        <v>49</v>
      </c>
      <c r="H127" s="17" t="s">
        <v>100</v>
      </c>
      <c r="I127" s="17" t="s">
        <v>276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35">
        <v>105.68000030517578</v>
      </c>
      <c r="AF127" s="5">
        <f t="shared" si="24"/>
        <v>0</v>
      </c>
      <c r="AG127" s="35">
        <f t="shared" si="25"/>
        <v>105.68000030517578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0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0</v>
      </c>
      <c r="BB127" s="5">
        <v>0</v>
      </c>
      <c r="BC127" s="35">
        <v>99.569999694824219</v>
      </c>
      <c r="BD127" s="5">
        <f t="shared" si="26"/>
        <v>0</v>
      </c>
      <c r="BE127" s="35">
        <f t="shared" si="27"/>
        <v>99.569999694824219</v>
      </c>
      <c r="BF127" s="35">
        <f t="shared" si="28"/>
        <v>99.569999694824219</v>
      </c>
      <c r="BG127" s="35">
        <f t="shared" si="29"/>
        <v>5.3427880142950253</v>
      </c>
    </row>
    <row r="128" spans="1:59" ht="90" x14ac:dyDescent="0.25">
      <c r="A128" s="5">
        <v>4</v>
      </c>
      <c r="B128" s="17" t="s">
        <v>349</v>
      </c>
      <c r="C128" s="17">
        <v>2001</v>
      </c>
      <c r="D128" s="17">
        <v>2001</v>
      </c>
      <c r="E128" s="17">
        <v>2001</v>
      </c>
      <c r="F128" s="17" t="s">
        <v>77</v>
      </c>
      <c r="G128" s="17" t="s">
        <v>49</v>
      </c>
      <c r="H128" s="17" t="s">
        <v>346</v>
      </c>
      <c r="I128" s="17" t="s">
        <v>347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35">
        <v>103.58999633789062</v>
      </c>
      <c r="AF128" s="5">
        <f t="shared" si="24"/>
        <v>0</v>
      </c>
      <c r="AG128" s="35">
        <f t="shared" si="25"/>
        <v>103.58999633789062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  <c r="AO128" s="5">
        <v>0</v>
      </c>
      <c r="AP128" s="5">
        <v>0</v>
      </c>
      <c r="AQ128" s="5">
        <v>0</v>
      </c>
      <c r="AR128" s="5">
        <v>0</v>
      </c>
      <c r="AS128" s="5">
        <v>0</v>
      </c>
      <c r="AT128" s="5">
        <v>0</v>
      </c>
      <c r="AU128" s="5">
        <v>0</v>
      </c>
      <c r="AV128" s="5">
        <v>0</v>
      </c>
      <c r="AW128" s="5">
        <v>0</v>
      </c>
      <c r="AX128" s="5">
        <v>0</v>
      </c>
      <c r="AY128" s="5">
        <v>0</v>
      </c>
      <c r="AZ128" s="5">
        <v>0</v>
      </c>
      <c r="BA128" s="5">
        <v>0</v>
      </c>
      <c r="BB128" s="5">
        <v>0</v>
      </c>
      <c r="BC128" s="35">
        <v>101.43000030517578</v>
      </c>
      <c r="BD128" s="5">
        <f t="shared" si="26"/>
        <v>0</v>
      </c>
      <c r="BE128" s="35">
        <f t="shared" si="27"/>
        <v>101.43000030517578</v>
      </c>
      <c r="BF128" s="35">
        <f t="shared" si="28"/>
        <v>101.43000030517578</v>
      </c>
      <c r="BG128" s="35">
        <f t="shared" si="29"/>
        <v>7.3106262246320801</v>
      </c>
    </row>
    <row r="129" spans="1:59" ht="60" x14ac:dyDescent="0.25">
      <c r="A129" s="5">
        <v>5</v>
      </c>
      <c r="B129" s="17" t="s">
        <v>103</v>
      </c>
      <c r="C129" s="17">
        <v>2003</v>
      </c>
      <c r="D129" s="17">
        <v>2003</v>
      </c>
      <c r="E129" s="17">
        <v>2003</v>
      </c>
      <c r="F129" s="17" t="s">
        <v>77</v>
      </c>
      <c r="G129" s="17" t="s">
        <v>49</v>
      </c>
      <c r="H129" s="17" t="s">
        <v>50</v>
      </c>
      <c r="I129" s="17" t="s">
        <v>51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2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  <c r="AB129" s="5">
        <v>0</v>
      </c>
      <c r="AC129" s="5">
        <v>0</v>
      </c>
      <c r="AD129" s="5">
        <v>0</v>
      </c>
      <c r="AE129" s="35">
        <v>102.66999816894531</v>
      </c>
      <c r="AF129" s="5">
        <f t="shared" si="24"/>
        <v>2</v>
      </c>
      <c r="AG129" s="35">
        <f t="shared" si="25"/>
        <v>104.66999816894531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  <c r="AO129" s="5">
        <v>0</v>
      </c>
      <c r="AP129" s="5">
        <v>2</v>
      </c>
      <c r="AQ129" s="5">
        <v>0</v>
      </c>
      <c r="AR129" s="5">
        <v>0</v>
      </c>
      <c r="AS129" s="5">
        <v>0</v>
      </c>
      <c r="AT129" s="5">
        <v>0</v>
      </c>
      <c r="AU129" s="5">
        <v>0</v>
      </c>
      <c r="AV129" s="5">
        <v>0</v>
      </c>
      <c r="AW129" s="5">
        <v>0</v>
      </c>
      <c r="AX129" s="5">
        <v>0</v>
      </c>
      <c r="AY129" s="5">
        <v>0</v>
      </c>
      <c r="AZ129" s="5">
        <v>0</v>
      </c>
      <c r="BA129" s="5">
        <v>0</v>
      </c>
      <c r="BB129" s="5">
        <v>0</v>
      </c>
      <c r="BC129" s="35">
        <v>106.05999755859375</v>
      </c>
      <c r="BD129" s="5">
        <f t="shared" si="26"/>
        <v>2</v>
      </c>
      <c r="BE129" s="35">
        <f t="shared" si="27"/>
        <v>108.05999755859375</v>
      </c>
      <c r="BF129" s="35">
        <f t="shared" si="28"/>
        <v>104.66999816894531</v>
      </c>
      <c r="BG129" s="35">
        <f t="shared" si="29"/>
        <v>10.738470044818255</v>
      </c>
    </row>
    <row r="130" spans="1:59" ht="75" x14ac:dyDescent="0.25">
      <c r="A130" s="5">
        <v>6</v>
      </c>
      <c r="B130" s="17" t="s">
        <v>281</v>
      </c>
      <c r="C130" s="17">
        <v>2001</v>
      </c>
      <c r="D130" s="17">
        <v>2001</v>
      </c>
      <c r="E130" s="17">
        <v>2001</v>
      </c>
      <c r="F130" s="17" t="s">
        <v>77</v>
      </c>
      <c r="G130" s="17" t="s">
        <v>12</v>
      </c>
      <c r="H130" s="17" t="s">
        <v>282</v>
      </c>
      <c r="I130" s="17" t="s">
        <v>283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2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35">
        <v>103.33000183105469</v>
      </c>
      <c r="AF130" s="5">
        <f t="shared" si="24"/>
        <v>2</v>
      </c>
      <c r="AG130" s="35">
        <f t="shared" si="25"/>
        <v>105.33000183105469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  <c r="AO130" s="5">
        <v>0</v>
      </c>
      <c r="AP130" s="5">
        <v>2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2</v>
      </c>
      <c r="AW130" s="5">
        <v>0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35">
        <v>101.30000305175781</v>
      </c>
      <c r="BD130" s="5">
        <f t="shared" si="26"/>
        <v>4</v>
      </c>
      <c r="BE130" s="35">
        <f t="shared" si="27"/>
        <v>105.30000305175781</v>
      </c>
      <c r="BF130" s="35">
        <f t="shared" si="28"/>
        <v>105.30000305175781</v>
      </c>
      <c r="BG130" s="35">
        <f t="shared" si="29"/>
        <v>11.405000837441506</v>
      </c>
    </row>
    <row r="131" spans="1:59" ht="45" x14ac:dyDescent="0.25">
      <c r="A131" s="5">
        <v>7</v>
      </c>
      <c r="B131" s="17" t="s">
        <v>236</v>
      </c>
      <c r="C131" s="17">
        <v>2005</v>
      </c>
      <c r="D131" s="17">
        <v>2005</v>
      </c>
      <c r="E131" s="17">
        <v>2005</v>
      </c>
      <c r="F131" s="17">
        <v>2</v>
      </c>
      <c r="G131" s="17" t="s">
        <v>18</v>
      </c>
      <c r="H131" s="17" t="s">
        <v>19</v>
      </c>
      <c r="I131" s="17" t="s">
        <v>20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2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35">
        <v>116.44000244140625</v>
      </c>
      <c r="AF131" s="5">
        <f t="shared" si="24"/>
        <v>4</v>
      </c>
      <c r="AG131" s="35">
        <f t="shared" si="25"/>
        <v>120.44000244140625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  <c r="AO131" s="5">
        <v>0</v>
      </c>
      <c r="AP131" s="5">
        <v>0</v>
      </c>
      <c r="AQ131" s="5">
        <v>0</v>
      </c>
      <c r="AR131" s="5">
        <v>0</v>
      </c>
      <c r="AS131" s="5">
        <v>0</v>
      </c>
      <c r="AT131" s="5">
        <v>0</v>
      </c>
      <c r="AU131" s="5">
        <v>0</v>
      </c>
      <c r="AV131" s="5">
        <v>0</v>
      </c>
      <c r="AW131" s="5">
        <v>0</v>
      </c>
      <c r="AX131" s="5">
        <v>0</v>
      </c>
      <c r="AY131" s="5">
        <v>0</v>
      </c>
      <c r="AZ131" s="5">
        <v>0</v>
      </c>
      <c r="BA131" s="5">
        <v>0</v>
      </c>
      <c r="BB131" s="5">
        <v>0</v>
      </c>
      <c r="BC131" s="35">
        <v>109.43000030517578</v>
      </c>
      <c r="BD131" s="5">
        <f t="shared" si="26"/>
        <v>0</v>
      </c>
      <c r="BE131" s="35">
        <f t="shared" si="27"/>
        <v>109.43000030517578</v>
      </c>
      <c r="BF131" s="35">
        <f t="shared" si="28"/>
        <v>109.43000030517578</v>
      </c>
      <c r="BG131" s="35">
        <f t="shared" si="29"/>
        <v>15.774443706778433</v>
      </c>
    </row>
    <row r="132" spans="1:59" ht="60" x14ac:dyDescent="0.25">
      <c r="A132" s="5">
        <v>8</v>
      </c>
      <c r="B132" s="17" t="s">
        <v>254</v>
      </c>
      <c r="C132" s="17">
        <v>2003</v>
      </c>
      <c r="D132" s="17">
        <v>2003</v>
      </c>
      <c r="E132" s="17">
        <v>2003</v>
      </c>
      <c r="F132" s="17" t="s">
        <v>77</v>
      </c>
      <c r="G132" s="17" t="s">
        <v>111</v>
      </c>
      <c r="H132" s="17" t="s">
        <v>112</v>
      </c>
      <c r="I132" s="17" t="s">
        <v>255</v>
      </c>
      <c r="J132" s="5">
        <v>0</v>
      </c>
      <c r="K132" s="5">
        <v>2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35">
        <v>108.56999969482422</v>
      </c>
      <c r="AF132" s="5">
        <f t="shared" si="24"/>
        <v>2</v>
      </c>
      <c r="AG132" s="35">
        <f t="shared" si="25"/>
        <v>110.56999969482422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  <c r="AO132" s="5">
        <v>0</v>
      </c>
      <c r="AP132" s="5">
        <v>0</v>
      </c>
      <c r="AQ132" s="5">
        <v>0</v>
      </c>
      <c r="AR132" s="5">
        <v>0</v>
      </c>
      <c r="AS132" s="5">
        <v>2</v>
      </c>
      <c r="AT132" s="5">
        <v>2</v>
      </c>
      <c r="AU132" s="5">
        <v>0</v>
      </c>
      <c r="AV132" s="5">
        <v>0</v>
      </c>
      <c r="AW132" s="5">
        <v>0</v>
      </c>
      <c r="AX132" s="5">
        <v>0</v>
      </c>
      <c r="AY132" s="5">
        <v>0</v>
      </c>
      <c r="AZ132" s="5">
        <v>2</v>
      </c>
      <c r="BA132" s="5">
        <v>0</v>
      </c>
      <c r="BB132" s="5">
        <v>0</v>
      </c>
      <c r="BC132" s="35">
        <v>104.93000030517578</v>
      </c>
      <c r="BD132" s="5">
        <f t="shared" si="26"/>
        <v>6</v>
      </c>
      <c r="BE132" s="35">
        <f t="shared" si="27"/>
        <v>110.93000030517578</v>
      </c>
      <c r="BF132" s="35">
        <f t="shared" si="28"/>
        <v>110.56999969482422</v>
      </c>
      <c r="BG132" s="35">
        <f t="shared" si="29"/>
        <v>16.980537052246262</v>
      </c>
    </row>
    <row r="133" spans="1:59" ht="45" x14ac:dyDescent="0.25">
      <c r="A133" s="5">
        <v>9</v>
      </c>
      <c r="B133" s="17" t="s">
        <v>328</v>
      </c>
      <c r="C133" s="17">
        <v>1971</v>
      </c>
      <c r="D133" s="17">
        <v>1971</v>
      </c>
      <c r="E133" s="17">
        <v>1971</v>
      </c>
      <c r="F133" s="17" t="s">
        <v>54</v>
      </c>
      <c r="G133" s="17" t="s">
        <v>12</v>
      </c>
      <c r="H133" s="17" t="s">
        <v>73</v>
      </c>
      <c r="I133" s="17" t="s">
        <v>74</v>
      </c>
      <c r="J133" s="5">
        <v>0</v>
      </c>
      <c r="K133" s="5">
        <v>0</v>
      </c>
      <c r="L133" s="5">
        <v>0</v>
      </c>
      <c r="M133" s="5">
        <v>0</v>
      </c>
      <c r="N133" s="5">
        <v>2</v>
      </c>
      <c r="O133" s="5">
        <v>0</v>
      </c>
      <c r="P133" s="5">
        <v>0</v>
      </c>
      <c r="Q133" s="5">
        <v>0</v>
      </c>
      <c r="R133" s="5">
        <v>0</v>
      </c>
      <c r="S133" s="5">
        <v>2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35">
        <v>114.88999938964844</v>
      </c>
      <c r="AF133" s="5">
        <f t="shared" si="24"/>
        <v>4</v>
      </c>
      <c r="AG133" s="35">
        <f t="shared" si="25"/>
        <v>118.88999938964844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0</v>
      </c>
      <c r="AV133" s="5">
        <v>0</v>
      </c>
      <c r="AW133" s="5">
        <v>2</v>
      </c>
      <c r="AX133" s="5">
        <v>0</v>
      </c>
      <c r="AY133" s="5">
        <v>0</v>
      </c>
      <c r="AZ133" s="5">
        <v>0</v>
      </c>
      <c r="BA133" s="5">
        <v>0</v>
      </c>
      <c r="BB133" s="5">
        <v>0</v>
      </c>
      <c r="BC133" s="35">
        <v>112.41999816894531</v>
      </c>
      <c r="BD133" s="5">
        <f t="shared" si="26"/>
        <v>2</v>
      </c>
      <c r="BE133" s="35">
        <f t="shared" si="27"/>
        <v>114.41999816894531</v>
      </c>
      <c r="BF133" s="35">
        <f t="shared" si="28"/>
        <v>114.41999816894531</v>
      </c>
      <c r="BG133" s="35">
        <f t="shared" si="29"/>
        <v>21.053747601184121</v>
      </c>
    </row>
    <row r="134" spans="1:59" ht="45" x14ac:dyDescent="0.25">
      <c r="A134" s="5">
        <v>10</v>
      </c>
      <c r="B134" s="17" t="s">
        <v>203</v>
      </c>
      <c r="C134" s="17">
        <v>2006</v>
      </c>
      <c r="D134" s="17">
        <v>2006</v>
      </c>
      <c r="E134" s="17">
        <v>2006</v>
      </c>
      <c r="F134" s="17">
        <v>2</v>
      </c>
      <c r="G134" s="17" t="s">
        <v>41</v>
      </c>
      <c r="H134" s="17" t="s">
        <v>204</v>
      </c>
      <c r="I134" s="17" t="s">
        <v>205</v>
      </c>
      <c r="J134" s="5">
        <v>0</v>
      </c>
      <c r="K134" s="5">
        <v>0</v>
      </c>
      <c r="L134" s="5">
        <v>0</v>
      </c>
      <c r="M134" s="5">
        <v>0</v>
      </c>
      <c r="N134" s="5">
        <v>2</v>
      </c>
      <c r="O134" s="5">
        <v>0</v>
      </c>
      <c r="P134" s="5">
        <v>0</v>
      </c>
      <c r="Q134" s="5">
        <v>2</v>
      </c>
      <c r="R134" s="5">
        <v>2</v>
      </c>
      <c r="S134" s="5">
        <v>0</v>
      </c>
      <c r="T134" s="5">
        <v>0</v>
      </c>
      <c r="U134" s="5">
        <v>0</v>
      </c>
      <c r="V134" s="5">
        <v>0</v>
      </c>
      <c r="W134" s="5">
        <v>2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5">
        <v>0</v>
      </c>
      <c r="AE134" s="35">
        <v>118.93000030517578</v>
      </c>
      <c r="AF134" s="5">
        <f t="shared" si="24"/>
        <v>8</v>
      </c>
      <c r="AG134" s="35">
        <f t="shared" si="25"/>
        <v>126.93000030517578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  <c r="AO134" s="5">
        <v>0</v>
      </c>
      <c r="AP134" s="5">
        <v>0</v>
      </c>
      <c r="AQ134" s="5">
        <v>0</v>
      </c>
      <c r="AR134" s="5">
        <v>0</v>
      </c>
      <c r="AS134" s="5">
        <v>0</v>
      </c>
      <c r="AT134" s="5">
        <v>0</v>
      </c>
      <c r="AU134" s="5">
        <v>0</v>
      </c>
      <c r="AV134" s="5">
        <v>0</v>
      </c>
      <c r="AW134" s="5">
        <v>0</v>
      </c>
      <c r="AX134" s="5">
        <v>0</v>
      </c>
      <c r="AY134" s="5">
        <v>0</v>
      </c>
      <c r="AZ134" s="5">
        <v>0</v>
      </c>
      <c r="BA134" s="5">
        <v>0</v>
      </c>
      <c r="BB134" s="5">
        <v>0</v>
      </c>
      <c r="BC134" s="35">
        <v>114.58999633789062</v>
      </c>
      <c r="BD134" s="5">
        <f t="shared" si="26"/>
        <v>0</v>
      </c>
      <c r="BE134" s="35">
        <f t="shared" si="27"/>
        <v>114.58999633789062</v>
      </c>
      <c r="BF134" s="35">
        <f t="shared" si="28"/>
        <v>114.58999633789062</v>
      </c>
      <c r="BG134" s="35">
        <f t="shared" si="29"/>
        <v>21.233601785465648</v>
      </c>
    </row>
    <row r="135" spans="1:59" ht="45" x14ac:dyDescent="0.25">
      <c r="A135" s="5">
        <v>11</v>
      </c>
      <c r="B135" s="17" t="s">
        <v>387</v>
      </c>
      <c r="C135" s="17">
        <v>1984</v>
      </c>
      <c r="D135" s="17">
        <v>1984</v>
      </c>
      <c r="E135" s="17">
        <v>1984</v>
      </c>
      <c r="F135" s="17">
        <v>1</v>
      </c>
      <c r="G135" s="17" t="s">
        <v>12</v>
      </c>
      <c r="H135" s="17" t="s">
        <v>73</v>
      </c>
      <c r="I135" s="17" t="s">
        <v>74</v>
      </c>
      <c r="J135" s="5">
        <v>0</v>
      </c>
      <c r="K135" s="5">
        <v>0</v>
      </c>
      <c r="L135" s="5">
        <v>0</v>
      </c>
      <c r="M135" s="5">
        <v>0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35">
        <v>125.05000305175781</v>
      </c>
      <c r="AF135" s="5">
        <f t="shared" si="24"/>
        <v>2</v>
      </c>
      <c r="AG135" s="35">
        <f t="shared" si="25"/>
        <v>127.05000305175781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  <c r="AO135" s="5">
        <v>0</v>
      </c>
      <c r="AP135" s="5">
        <v>0</v>
      </c>
      <c r="AQ135" s="5">
        <v>0</v>
      </c>
      <c r="AR135" s="5">
        <v>0</v>
      </c>
      <c r="AS135" s="5">
        <v>0</v>
      </c>
      <c r="AT135" s="5">
        <v>0</v>
      </c>
      <c r="AU135" s="5">
        <v>0</v>
      </c>
      <c r="AV135" s="5">
        <v>0</v>
      </c>
      <c r="AW135" s="5">
        <v>0</v>
      </c>
      <c r="AX135" s="5">
        <v>0</v>
      </c>
      <c r="AY135" s="5">
        <v>0</v>
      </c>
      <c r="AZ135" s="5">
        <v>0</v>
      </c>
      <c r="BA135" s="5">
        <v>0</v>
      </c>
      <c r="BB135" s="5">
        <v>0</v>
      </c>
      <c r="BC135" s="35">
        <v>115.23999786376953</v>
      </c>
      <c r="BD135" s="5">
        <f t="shared" si="26"/>
        <v>0</v>
      </c>
      <c r="BE135" s="35">
        <f t="shared" si="27"/>
        <v>115.23999786376953</v>
      </c>
      <c r="BF135" s="35">
        <f t="shared" si="28"/>
        <v>115.23999786376953</v>
      </c>
      <c r="BG135" s="35">
        <f t="shared" si="29"/>
        <v>21.921288570235109</v>
      </c>
    </row>
    <row r="136" spans="1:59" ht="30" x14ac:dyDescent="0.25">
      <c r="A136" s="5">
        <v>12</v>
      </c>
      <c r="B136" s="17" t="s">
        <v>240</v>
      </c>
      <c r="C136" s="17">
        <v>1978</v>
      </c>
      <c r="D136" s="17">
        <v>1978</v>
      </c>
      <c r="E136" s="17">
        <v>1978</v>
      </c>
      <c r="F136" s="17" t="s">
        <v>77</v>
      </c>
      <c r="G136" s="17" t="s">
        <v>12</v>
      </c>
      <c r="H136" s="17" t="s">
        <v>68</v>
      </c>
      <c r="I136" s="17" t="s">
        <v>69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35">
        <v>120.56999969482422</v>
      </c>
      <c r="AF136" s="5">
        <f t="shared" si="24"/>
        <v>0</v>
      </c>
      <c r="AG136" s="35">
        <f t="shared" si="25"/>
        <v>120.56999969482422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0</v>
      </c>
      <c r="AZ136" s="5">
        <v>0</v>
      </c>
      <c r="BA136" s="5">
        <v>0</v>
      </c>
      <c r="BB136" s="5">
        <v>0</v>
      </c>
      <c r="BC136" s="35">
        <v>116.61000061035156</v>
      </c>
      <c r="BD136" s="5">
        <f t="shared" si="26"/>
        <v>0</v>
      </c>
      <c r="BE136" s="35">
        <f t="shared" si="27"/>
        <v>116.61000061035156</v>
      </c>
      <c r="BF136" s="35">
        <f t="shared" si="28"/>
        <v>116.61000061035156</v>
      </c>
      <c r="BG136" s="35">
        <f t="shared" si="29"/>
        <v>23.370720219873796</v>
      </c>
    </row>
    <row r="137" spans="1:59" ht="30" x14ac:dyDescent="0.25">
      <c r="A137" s="5">
        <v>13</v>
      </c>
      <c r="B137" s="17" t="s">
        <v>124</v>
      </c>
      <c r="C137" s="17">
        <v>1988</v>
      </c>
      <c r="D137" s="17">
        <v>1988</v>
      </c>
      <c r="E137" s="17">
        <v>1988</v>
      </c>
      <c r="F137" s="17">
        <v>1</v>
      </c>
      <c r="G137" s="17" t="s">
        <v>12</v>
      </c>
      <c r="H137" s="17" t="s">
        <v>121</v>
      </c>
      <c r="I137" s="17" t="s">
        <v>122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2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2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35">
        <v>127.55000305175781</v>
      </c>
      <c r="AF137" s="5">
        <f t="shared" si="24"/>
        <v>4</v>
      </c>
      <c r="AG137" s="35">
        <f t="shared" si="25"/>
        <v>131.55000305175781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  <c r="AO137" s="5">
        <v>0</v>
      </c>
      <c r="AP137" s="5">
        <v>0</v>
      </c>
      <c r="AQ137" s="5">
        <v>0</v>
      </c>
      <c r="AR137" s="5">
        <v>0</v>
      </c>
      <c r="AS137" s="5">
        <v>0</v>
      </c>
      <c r="AT137" s="5">
        <v>0</v>
      </c>
      <c r="AU137" s="5">
        <v>0</v>
      </c>
      <c r="AV137" s="5">
        <v>0</v>
      </c>
      <c r="AW137" s="5">
        <v>0</v>
      </c>
      <c r="AX137" s="5">
        <v>0</v>
      </c>
      <c r="AY137" s="5">
        <v>0</v>
      </c>
      <c r="AZ137" s="5">
        <v>0</v>
      </c>
      <c r="BA137" s="5">
        <v>2</v>
      </c>
      <c r="BB137" s="5">
        <v>0</v>
      </c>
      <c r="BC137" s="35">
        <v>115.13999938964844</v>
      </c>
      <c r="BD137" s="5">
        <f t="shared" si="26"/>
        <v>2</v>
      </c>
      <c r="BE137" s="35">
        <f t="shared" si="27"/>
        <v>117.13999938964844</v>
      </c>
      <c r="BF137" s="35">
        <f t="shared" si="28"/>
        <v>117.13999938964844</v>
      </c>
      <c r="BG137" s="35">
        <f t="shared" si="29"/>
        <v>23.931446836589938</v>
      </c>
    </row>
    <row r="138" spans="1:59" ht="45" x14ac:dyDescent="0.25">
      <c r="A138" s="5">
        <v>14</v>
      </c>
      <c r="B138" s="17" t="s">
        <v>330</v>
      </c>
      <c r="C138" s="17">
        <v>1996</v>
      </c>
      <c r="D138" s="17">
        <v>1996</v>
      </c>
      <c r="E138" s="17">
        <v>1996</v>
      </c>
      <c r="F138" s="17" t="s">
        <v>77</v>
      </c>
      <c r="G138" s="17" t="s">
        <v>12</v>
      </c>
      <c r="H138" s="17" t="s">
        <v>331</v>
      </c>
      <c r="I138" s="17" t="s">
        <v>79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2</v>
      </c>
      <c r="AB138" s="5">
        <v>0</v>
      </c>
      <c r="AC138" s="5">
        <v>0</v>
      </c>
      <c r="AD138" s="5">
        <v>0</v>
      </c>
      <c r="AE138" s="35">
        <v>118.97000122070312</v>
      </c>
      <c r="AF138" s="5">
        <f t="shared" si="24"/>
        <v>2</v>
      </c>
      <c r="AG138" s="35">
        <f t="shared" si="25"/>
        <v>120.97000122070312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  <c r="AO138" s="5">
        <v>0</v>
      </c>
      <c r="AP138" s="5">
        <v>0</v>
      </c>
      <c r="AQ138" s="5">
        <v>0</v>
      </c>
      <c r="AR138" s="5">
        <v>0</v>
      </c>
      <c r="AS138" s="5">
        <v>0</v>
      </c>
      <c r="AT138" s="5">
        <v>2</v>
      </c>
      <c r="AU138" s="5">
        <v>0</v>
      </c>
      <c r="AV138" s="5">
        <v>0</v>
      </c>
      <c r="AW138" s="5">
        <v>0</v>
      </c>
      <c r="AX138" s="5">
        <v>0</v>
      </c>
      <c r="AY138" s="5">
        <v>0</v>
      </c>
      <c r="AZ138" s="5">
        <v>2</v>
      </c>
      <c r="BA138" s="5">
        <v>0</v>
      </c>
      <c r="BB138" s="5">
        <v>0</v>
      </c>
      <c r="BC138" s="35">
        <v>115.72000122070312</v>
      </c>
      <c r="BD138" s="5">
        <f t="shared" si="26"/>
        <v>4</v>
      </c>
      <c r="BE138" s="35">
        <f t="shared" si="27"/>
        <v>119.72000122070312</v>
      </c>
      <c r="BF138" s="35">
        <f t="shared" si="28"/>
        <v>119.72000122070312</v>
      </c>
      <c r="BG138" s="35">
        <f t="shared" si="29"/>
        <v>26.66102991179622</v>
      </c>
    </row>
    <row r="139" spans="1:59" ht="45" x14ac:dyDescent="0.25">
      <c r="A139" s="5">
        <v>15</v>
      </c>
      <c r="B139" s="17" t="s">
        <v>118</v>
      </c>
      <c r="C139" s="17">
        <v>1989</v>
      </c>
      <c r="D139" s="17">
        <v>1989</v>
      </c>
      <c r="E139" s="17">
        <v>1989</v>
      </c>
      <c r="F139" s="17" t="s">
        <v>11</v>
      </c>
      <c r="G139" s="17" t="s">
        <v>12</v>
      </c>
      <c r="H139" s="17" t="s">
        <v>73</v>
      </c>
      <c r="I139" s="17" t="s">
        <v>74</v>
      </c>
      <c r="J139" s="5">
        <v>0</v>
      </c>
      <c r="K139" s="5">
        <v>0</v>
      </c>
      <c r="L139" s="5">
        <v>0</v>
      </c>
      <c r="M139" s="5">
        <v>2</v>
      </c>
      <c r="N139" s="5">
        <v>2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50</v>
      </c>
      <c r="AA139" s="5">
        <v>0</v>
      </c>
      <c r="AB139" s="5">
        <v>0</v>
      </c>
      <c r="AC139" s="5">
        <v>0</v>
      </c>
      <c r="AD139" s="5">
        <v>0</v>
      </c>
      <c r="AE139" s="35">
        <v>119.91999816894531</v>
      </c>
      <c r="AF139" s="5">
        <f t="shared" si="24"/>
        <v>54</v>
      </c>
      <c r="AG139" s="35">
        <f t="shared" si="25"/>
        <v>173.91999816894531</v>
      </c>
      <c r="AH139" s="5">
        <v>0</v>
      </c>
      <c r="AI139" s="5">
        <v>0</v>
      </c>
      <c r="AJ139" s="5">
        <v>0</v>
      </c>
      <c r="AK139" s="5">
        <v>2</v>
      </c>
      <c r="AL139" s="5">
        <v>0</v>
      </c>
      <c r="AM139" s="5">
        <v>0</v>
      </c>
      <c r="AN139" s="5">
        <v>0</v>
      </c>
      <c r="AO139" s="5">
        <v>0</v>
      </c>
      <c r="AP139" s="5">
        <v>0</v>
      </c>
      <c r="AQ139" s="5">
        <v>0</v>
      </c>
      <c r="AR139" s="5">
        <v>0</v>
      </c>
      <c r="AS139" s="5">
        <v>0</v>
      </c>
      <c r="AT139" s="5">
        <v>0</v>
      </c>
      <c r="AU139" s="5">
        <v>0</v>
      </c>
      <c r="AV139" s="5">
        <v>0</v>
      </c>
      <c r="AW139" s="5">
        <v>0</v>
      </c>
      <c r="AX139" s="5">
        <v>0</v>
      </c>
      <c r="AY139" s="5">
        <v>0</v>
      </c>
      <c r="AZ139" s="5">
        <v>0</v>
      </c>
      <c r="BA139" s="5">
        <v>0</v>
      </c>
      <c r="BB139" s="5">
        <v>0</v>
      </c>
      <c r="BC139" s="35">
        <v>120.26000213623047</v>
      </c>
      <c r="BD139" s="5">
        <f t="shared" si="26"/>
        <v>2</v>
      </c>
      <c r="BE139" s="35">
        <f t="shared" si="27"/>
        <v>122.26000213623047</v>
      </c>
      <c r="BF139" s="35">
        <f t="shared" si="28"/>
        <v>122.26000213623047</v>
      </c>
      <c r="BG139" s="35">
        <f t="shared" si="29"/>
        <v>29.348292930984734</v>
      </c>
    </row>
    <row r="140" spans="1:59" x14ac:dyDescent="0.25">
      <c r="A140" s="5">
        <v>16</v>
      </c>
      <c r="B140" s="17" t="s">
        <v>389</v>
      </c>
      <c r="C140" s="17">
        <v>1993</v>
      </c>
      <c r="D140" s="17">
        <v>1993</v>
      </c>
      <c r="E140" s="17">
        <v>1993</v>
      </c>
      <c r="F140" s="17" t="s">
        <v>77</v>
      </c>
      <c r="G140" s="17" t="s">
        <v>12</v>
      </c>
      <c r="H140" s="17" t="s">
        <v>90</v>
      </c>
      <c r="I140" s="17" t="s">
        <v>106</v>
      </c>
      <c r="J140" s="5">
        <v>0</v>
      </c>
      <c r="K140" s="5">
        <v>0</v>
      </c>
      <c r="L140" s="5">
        <v>0</v>
      </c>
      <c r="M140" s="5">
        <v>2</v>
      </c>
      <c r="N140" s="5">
        <v>0</v>
      </c>
      <c r="O140" s="5">
        <v>0</v>
      </c>
      <c r="P140" s="5">
        <v>0</v>
      </c>
      <c r="Q140" s="5">
        <v>0</v>
      </c>
      <c r="R140" s="5">
        <v>2</v>
      </c>
      <c r="S140" s="5">
        <v>0</v>
      </c>
      <c r="T140" s="5">
        <v>0</v>
      </c>
      <c r="U140" s="5">
        <v>0</v>
      </c>
      <c r="V140" s="5">
        <v>0</v>
      </c>
      <c r="W140" s="5">
        <v>2</v>
      </c>
      <c r="X140" s="5">
        <v>0</v>
      </c>
      <c r="Y140" s="5">
        <v>2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35">
        <v>114.91999816894531</v>
      </c>
      <c r="AF140" s="5">
        <f t="shared" si="24"/>
        <v>8</v>
      </c>
      <c r="AG140" s="35">
        <f t="shared" si="25"/>
        <v>122.91999816894531</v>
      </c>
      <c r="AH140" s="5">
        <v>0</v>
      </c>
      <c r="AI140" s="5">
        <v>0</v>
      </c>
      <c r="AJ140" s="5">
        <v>0</v>
      </c>
      <c r="AK140" s="5">
        <v>0</v>
      </c>
      <c r="AL140" s="5">
        <v>2</v>
      </c>
      <c r="AM140" s="5">
        <v>0</v>
      </c>
      <c r="AN140" s="5">
        <v>0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0</v>
      </c>
      <c r="AW140" s="5">
        <v>0</v>
      </c>
      <c r="AX140" s="5">
        <v>0</v>
      </c>
      <c r="AY140" s="5">
        <v>0</v>
      </c>
      <c r="AZ140" s="5">
        <v>0</v>
      </c>
      <c r="BA140" s="5">
        <v>0</v>
      </c>
      <c r="BB140" s="5">
        <v>0</v>
      </c>
      <c r="BC140" s="35">
        <v>125.11000061035156</v>
      </c>
      <c r="BD140" s="5">
        <f t="shared" si="26"/>
        <v>2</v>
      </c>
      <c r="BE140" s="35">
        <f t="shared" si="27"/>
        <v>127.11000061035156</v>
      </c>
      <c r="BF140" s="35">
        <f t="shared" si="28"/>
        <v>122.91999816894531</v>
      </c>
      <c r="BG140" s="35">
        <f t="shared" si="29"/>
        <v>30.046553675964621</v>
      </c>
    </row>
    <row r="141" spans="1:59" ht="30" x14ac:dyDescent="0.25">
      <c r="A141" s="5">
        <v>17</v>
      </c>
      <c r="B141" s="17" t="s">
        <v>266</v>
      </c>
      <c r="C141" s="17">
        <v>1998</v>
      </c>
      <c r="D141" s="17">
        <v>1998</v>
      </c>
      <c r="E141" s="17">
        <v>1998</v>
      </c>
      <c r="F141" s="17">
        <v>1</v>
      </c>
      <c r="G141" s="17" t="s">
        <v>12</v>
      </c>
      <c r="H141" s="17" t="s">
        <v>90</v>
      </c>
      <c r="I141" s="17" t="s">
        <v>267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2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35">
        <v>123.61000061035156</v>
      </c>
      <c r="AF141" s="5">
        <f t="shared" si="24"/>
        <v>2</v>
      </c>
      <c r="AG141" s="35">
        <f t="shared" si="25"/>
        <v>125.61000061035156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5">
        <v>0</v>
      </c>
      <c r="BB141" s="5">
        <v>0</v>
      </c>
      <c r="BC141" s="35">
        <v>123.59999847412109</v>
      </c>
      <c r="BD141" s="5">
        <f t="shared" si="26"/>
        <v>0</v>
      </c>
      <c r="BE141" s="35">
        <f t="shared" si="27"/>
        <v>123.59999847412109</v>
      </c>
      <c r="BF141" s="35">
        <f t="shared" si="28"/>
        <v>123.59999847412109</v>
      </c>
      <c r="BG141" s="35">
        <f t="shared" si="29"/>
        <v>30.765978484816074</v>
      </c>
    </row>
    <row r="142" spans="1:59" x14ac:dyDescent="0.25">
      <c r="A142" s="5">
        <v>18</v>
      </c>
      <c r="B142" s="17" t="s">
        <v>232</v>
      </c>
      <c r="C142" s="17">
        <v>1992</v>
      </c>
      <c r="D142" s="17">
        <v>1992</v>
      </c>
      <c r="E142" s="17">
        <v>1992</v>
      </c>
      <c r="F142" s="17" t="s">
        <v>11</v>
      </c>
      <c r="G142" s="17" t="s">
        <v>41</v>
      </c>
      <c r="H142" s="17"/>
      <c r="I142" s="17" t="s">
        <v>205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2</v>
      </c>
      <c r="AA142" s="5">
        <v>0</v>
      </c>
      <c r="AB142" s="5">
        <v>0</v>
      </c>
      <c r="AC142" s="5">
        <v>0</v>
      </c>
      <c r="AD142" s="5">
        <v>0</v>
      </c>
      <c r="AE142" s="35">
        <v>130.50999450683594</v>
      </c>
      <c r="AF142" s="5">
        <f t="shared" si="24"/>
        <v>2</v>
      </c>
      <c r="AG142" s="35">
        <f t="shared" si="25"/>
        <v>132.50999450683594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2</v>
      </c>
      <c r="AQ142" s="5">
        <v>0</v>
      </c>
      <c r="AR142" s="5">
        <v>0</v>
      </c>
      <c r="AS142" s="5">
        <v>0</v>
      </c>
      <c r="AT142" s="5">
        <v>0</v>
      </c>
      <c r="AU142" s="5">
        <v>0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35">
        <v>121.62000274658203</v>
      </c>
      <c r="BD142" s="5">
        <f t="shared" si="26"/>
        <v>2</v>
      </c>
      <c r="BE142" s="35">
        <f t="shared" si="27"/>
        <v>123.62000274658203</v>
      </c>
      <c r="BF142" s="35">
        <f t="shared" si="28"/>
        <v>123.62000274658203</v>
      </c>
      <c r="BG142" s="35">
        <f t="shared" si="29"/>
        <v>30.78714254868764</v>
      </c>
    </row>
    <row r="143" spans="1:59" ht="45" x14ac:dyDescent="0.25">
      <c r="A143" s="5">
        <v>19</v>
      </c>
      <c r="B143" s="17" t="s">
        <v>63</v>
      </c>
      <c r="C143" s="17">
        <v>2001</v>
      </c>
      <c r="D143" s="17">
        <v>2001</v>
      </c>
      <c r="E143" s="17">
        <v>2001</v>
      </c>
      <c r="F143" s="17">
        <v>2</v>
      </c>
      <c r="G143" s="17" t="s">
        <v>18</v>
      </c>
      <c r="H143" s="17" t="s">
        <v>19</v>
      </c>
      <c r="I143" s="17" t="s">
        <v>20</v>
      </c>
      <c r="J143" s="5">
        <v>0</v>
      </c>
      <c r="K143" s="5">
        <v>0</v>
      </c>
      <c r="L143" s="5">
        <v>0</v>
      </c>
      <c r="M143" s="5">
        <v>0</v>
      </c>
      <c r="N143" s="5">
        <v>2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2</v>
      </c>
      <c r="Z143" s="5">
        <v>2</v>
      </c>
      <c r="AA143" s="5">
        <v>2</v>
      </c>
      <c r="AB143" s="5">
        <v>0</v>
      </c>
      <c r="AC143" s="5">
        <v>0</v>
      </c>
      <c r="AD143" s="5">
        <v>0</v>
      </c>
      <c r="AE143" s="35">
        <v>131.35000610351562</v>
      </c>
      <c r="AF143" s="5">
        <f t="shared" si="24"/>
        <v>8</v>
      </c>
      <c r="AG143" s="35">
        <f t="shared" si="25"/>
        <v>139.35000610351562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  <c r="AO143" s="5">
        <v>0</v>
      </c>
      <c r="AP143" s="5">
        <v>2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2</v>
      </c>
      <c r="AW143" s="5">
        <v>0</v>
      </c>
      <c r="AX143" s="5">
        <v>0</v>
      </c>
      <c r="AY143" s="5">
        <v>0</v>
      </c>
      <c r="AZ143" s="5">
        <v>0</v>
      </c>
      <c r="BA143" s="5">
        <v>0</v>
      </c>
      <c r="BB143" s="5">
        <v>0</v>
      </c>
      <c r="BC143" s="35">
        <v>119.68000030517578</v>
      </c>
      <c r="BD143" s="5">
        <f t="shared" si="26"/>
        <v>4</v>
      </c>
      <c r="BE143" s="35">
        <f t="shared" si="27"/>
        <v>123.68000030517578</v>
      </c>
      <c r="BF143" s="35">
        <f t="shared" si="28"/>
        <v>123.68000030517578</v>
      </c>
      <c r="BG143" s="35">
        <f t="shared" si="29"/>
        <v>30.850618596851625</v>
      </c>
    </row>
    <row r="144" spans="1:59" x14ac:dyDescent="0.25">
      <c r="A144" s="5">
        <v>20</v>
      </c>
      <c r="B144" s="17" t="s">
        <v>247</v>
      </c>
      <c r="C144" s="17">
        <v>1994</v>
      </c>
      <c r="D144" s="17">
        <v>1994</v>
      </c>
      <c r="E144" s="17">
        <v>1994</v>
      </c>
      <c r="F144" s="17" t="s">
        <v>11</v>
      </c>
      <c r="G144" s="17" t="s">
        <v>12</v>
      </c>
      <c r="H144" s="17" t="s">
        <v>13</v>
      </c>
      <c r="I144" s="17" t="s">
        <v>248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35">
        <v>127.76000213623047</v>
      </c>
      <c r="AF144" s="5">
        <f t="shared" si="24"/>
        <v>0</v>
      </c>
      <c r="AG144" s="35">
        <f t="shared" si="25"/>
        <v>127.76000213623047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0</v>
      </c>
      <c r="AS144" s="5">
        <v>0</v>
      </c>
      <c r="AT144" s="5">
        <v>0</v>
      </c>
      <c r="AU144" s="5">
        <v>0</v>
      </c>
      <c r="AV144" s="5">
        <v>0</v>
      </c>
      <c r="AW144" s="5">
        <v>0</v>
      </c>
      <c r="AX144" s="5">
        <v>0</v>
      </c>
      <c r="AY144" s="5">
        <v>0</v>
      </c>
      <c r="AZ144" s="5">
        <v>0</v>
      </c>
      <c r="BA144" s="5">
        <v>0</v>
      </c>
      <c r="BB144" s="5">
        <v>0</v>
      </c>
      <c r="BC144" s="35">
        <v>124.05000305175781</v>
      </c>
      <c r="BD144" s="5">
        <f t="shared" si="26"/>
        <v>0</v>
      </c>
      <c r="BE144" s="35">
        <f t="shared" si="27"/>
        <v>124.05000305175781</v>
      </c>
      <c r="BF144" s="35">
        <f t="shared" si="28"/>
        <v>124.05000305175781</v>
      </c>
      <c r="BG144" s="35">
        <f t="shared" si="29"/>
        <v>31.242073061222019</v>
      </c>
    </row>
    <row r="145" spans="1:59" x14ac:dyDescent="0.25">
      <c r="A145" s="5">
        <v>21</v>
      </c>
      <c r="B145" s="17" t="s">
        <v>108</v>
      </c>
      <c r="C145" s="17">
        <v>1997</v>
      </c>
      <c r="D145" s="17">
        <v>1997</v>
      </c>
      <c r="E145" s="17">
        <v>1997</v>
      </c>
      <c r="F145" s="17">
        <v>1</v>
      </c>
      <c r="G145" s="17" t="s">
        <v>12</v>
      </c>
      <c r="H145" s="17" t="s">
        <v>90</v>
      </c>
      <c r="I145" s="17" t="s">
        <v>106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35">
        <v>124.72000122070312</v>
      </c>
      <c r="AF145" s="5">
        <f t="shared" si="24"/>
        <v>0</v>
      </c>
      <c r="AG145" s="35">
        <f t="shared" si="25"/>
        <v>124.72000122070312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5">
        <v>0</v>
      </c>
      <c r="BB145" s="5">
        <v>0</v>
      </c>
      <c r="BC145" s="35">
        <v>124.09999847412109</v>
      </c>
      <c r="BD145" s="5">
        <f t="shared" si="26"/>
        <v>0</v>
      </c>
      <c r="BE145" s="35">
        <f t="shared" si="27"/>
        <v>124.09999847412109</v>
      </c>
      <c r="BF145" s="35">
        <f t="shared" si="28"/>
        <v>124.09999847412109</v>
      </c>
      <c r="BG145" s="35">
        <f t="shared" si="29"/>
        <v>31.294967077450224</v>
      </c>
    </row>
    <row r="146" spans="1:59" ht="75" x14ac:dyDescent="0.25">
      <c r="A146" s="5">
        <v>22</v>
      </c>
      <c r="B146" s="17" t="s">
        <v>285</v>
      </c>
      <c r="C146" s="17">
        <v>2005</v>
      </c>
      <c r="D146" s="17">
        <v>2005</v>
      </c>
      <c r="E146" s="17">
        <v>2005</v>
      </c>
      <c r="F146" s="17">
        <v>2</v>
      </c>
      <c r="G146" s="17" t="s">
        <v>12</v>
      </c>
      <c r="H146" s="17" t="s">
        <v>282</v>
      </c>
      <c r="I146" s="17" t="s">
        <v>286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2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2</v>
      </c>
      <c r="AB146" s="5">
        <v>0</v>
      </c>
      <c r="AC146" s="5">
        <v>0</v>
      </c>
      <c r="AD146" s="5">
        <v>0</v>
      </c>
      <c r="AE146" s="35">
        <v>128.32000732421875</v>
      </c>
      <c r="AF146" s="5">
        <f t="shared" si="24"/>
        <v>4</v>
      </c>
      <c r="AG146" s="35">
        <f t="shared" si="25"/>
        <v>132.32000732421875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0</v>
      </c>
      <c r="AX146" s="5">
        <v>0</v>
      </c>
      <c r="AY146" s="5">
        <v>0</v>
      </c>
      <c r="AZ146" s="5">
        <v>0</v>
      </c>
      <c r="BA146" s="5">
        <v>0</v>
      </c>
      <c r="BB146" s="5">
        <v>0</v>
      </c>
      <c r="BC146" s="35">
        <v>127.48000335693359</v>
      </c>
      <c r="BD146" s="5">
        <f t="shared" si="26"/>
        <v>0</v>
      </c>
      <c r="BE146" s="35">
        <f t="shared" si="27"/>
        <v>127.48000335693359</v>
      </c>
      <c r="BF146" s="35">
        <f t="shared" si="28"/>
        <v>127.48000335693359</v>
      </c>
      <c r="BG146" s="35">
        <f t="shared" si="29"/>
        <v>34.870935129561282</v>
      </c>
    </row>
    <row r="147" spans="1:59" x14ac:dyDescent="0.25">
      <c r="A147" s="5">
        <v>23</v>
      </c>
      <c r="B147" s="17" t="s">
        <v>396</v>
      </c>
      <c r="C147" s="17">
        <v>1980</v>
      </c>
      <c r="D147" s="17">
        <v>1980</v>
      </c>
      <c r="E147" s="17">
        <v>1980</v>
      </c>
      <c r="F147" s="17">
        <v>2</v>
      </c>
      <c r="G147" s="17" t="s">
        <v>12</v>
      </c>
      <c r="H147" s="17" t="s">
        <v>24</v>
      </c>
      <c r="I147" s="17" t="s">
        <v>25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35">
        <v>128.83000183105469</v>
      </c>
      <c r="AF147" s="5">
        <f t="shared" si="24"/>
        <v>0</v>
      </c>
      <c r="AG147" s="35">
        <f t="shared" si="25"/>
        <v>128.83000183105469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  <c r="AO147" s="5">
        <v>0</v>
      </c>
      <c r="AP147" s="5">
        <v>0</v>
      </c>
      <c r="AQ147" s="5">
        <v>0</v>
      </c>
      <c r="AR147" s="5">
        <v>0</v>
      </c>
      <c r="AS147" s="5">
        <v>0</v>
      </c>
      <c r="AT147" s="5">
        <v>0</v>
      </c>
      <c r="AU147" s="5">
        <v>50</v>
      </c>
      <c r="AV147" s="5">
        <v>0</v>
      </c>
      <c r="AW147" s="5">
        <v>0</v>
      </c>
      <c r="AX147" s="5">
        <v>0</v>
      </c>
      <c r="AY147" s="5">
        <v>0</v>
      </c>
      <c r="AZ147" s="5">
        <v>0</v>
      </c>
      <c r="BA147" s="5">
        <v>0</v>
      </c>
      <c r="BB147" s="5">
        <v>0</v>
      </c>
      <c r="BC147" s="35">
        <v>125.80999755859375</v>
      </c>
      <c r="BD147" s="5">
        <f t="shared" si="26"/>
        <v>50</v>
      </c>
      <c r="BE147" s="35">
        <f t="shared" si="27"/>
        <v>175.80999755859375</v>
      </c>
      <c r="BF147" s="35">
        <f t="shared" si="28"/>
        <v>128.83000183105469</v>
      </c>
      <c r="BG147" s="35">
        <f t="shared" si="29"/>
        <v>36.299202715328413</v>
      </c>
    </row>
    <row r="148" spans="1:59" ht="45" x14ac:dyDescent="0.25">
      <c r="A148" s="5">
        <v>24</v>
      </c>
      <c r="B148" s="17" t="s">
        <v>170</v>
      </c>
      <c r="C148" s="17">
        <v>1997</v>
      </c>
      <c r="D148" s="17">
        <v>1997</v>
      </c>
      <c r="E148" s="17">
        <v>1997</v>
      </c>
      <c r="F148" s="17" t="s">
        <v>77</v>
      </c>
      <c r="G148" s="17" t="s">
        <v>12</v>
      </c>
      <c r="H148" s="17" t="s">
        <v>78</v>
      </c>
      <c r="I148" s="17" t="s">
        <v>79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2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35">
        <v>136.07000732421875</v>
      </c>
      <c r="AF148" s="5">
        <f t="shared" si="24"/>
        <v>2</v>
      </c>
      <c r="AG148" s="35">
        <f t="shared" si="25"/>
        <v>138.07000732421875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  <c r="AO148" s="5">
        <v>0</v>
      </c>
      <c r="AP148" s="5">
        <v>0</v>
      </c>
      <c r="AQ148" s="5">
        <v>0</v>
      </c>
      <c r="AR148" s="5">
        <v>2</v>
      </c>
      <c r="AS148" s="5">
        <v>0</v>
      </c>
      <c r="AT148" s="5">
        <v>0</v>
      </c>
      <c r="AU148" s="5">
        <v>0</v>
      </c>
      <c r="AV148" s="5">
        <v>0</v>
      </c>
      <c r="AW148" s="5">
        <v>0</v>
      </c>
      <c r="AX148" s="5">
        <v>0</v>
      </c>
      <c r="AY148" s="5">
        <v>0</v>
      </c>
      <c r="AZ148" s="5">
        <v>0</v>
      </c>
      <c r="BA148" s="5">
        <v>0</v>
      </c>
      <c r="BB148" s="5">
        <v>0</v>
      </c>
      <c r="BC148" s="35">
        <v>127.55000305175781</v>
      </c>
      <c r="BD148" s="5">
        <f t="shared" si="26"/>
        <v>2</v>
      </c>
      <c r="BE148" s="35">
        <f t="shared" si="27"/>
        <v>129.55000305175781</v>
      </c>
      <c r="BF148" s="35">
        <f t="shared" si="28"/>
        <v>129.55000305175781</v>
      </c>
      <c r="BG148" s="35">
        <f t="shared" si="29"/>
        <v>37.060947580197634</v>
      </c>
    </row>
    <row r="149" spans="1:59" ht="30" x14ac:dyDescent="0.25">
      <c r="A149" s="5">
        <v>25</v>
      </c>
      <c r="B149" s="17" t="s">
        <v>207</v>
      </c>
      <c r="C149" s="17">
        <v>1997</v>
      </c>
      <c r="D149" s="17">
        <v>1997</v>
      </c>
      <c r="E149" s="17">
        <v>1997</v>
      </c>
      <c r="F149" s="17" t="s">
        <v>11</v>
      </c>
      <c r="G149" s="17" t="s">
        <v>12</v>
      </c>
      <c r="H149" s="17" t="s">
        <v>208</v>
      </c>
      <c r="I149" s="17" t="s">
        <v>36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2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35">
        <v>131.8699951171875</v>
      </c>
      <c r="AF149" s="5">
        <f t="shared" si="24"/>
        <v>2</v>
      </c>
      <c r="AG149" s="35">
        <f t="shared" si="25"/>
        <v>133.8699951171875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2</v>
      </c>
      <c r="AZ149" s="5">
        <v>0</v>
      </c>
      <c r="BA149" s="5">
        <v>0</v>
      </c>
      <c r="BB149" s="5">
        <v>0</v>
      </c>
      <c r="BC149" s="35">
        <v>131.19000244140625</v>
      </c>
      <c r="BD149" s="5">
        <f t="shared" si="26"/>
        <v>2</v>
      </c>
      <c r="BE149" s="35">
        <f t="shared" si="27"/>
        <v>133.19000244140625</v>
      </c>
      <c r="BF149" s="35">
        <f t="shared" si="28"/>
        <v>133.19000244140625</v>
      </c>
      <c r="BG149" s="35">
        <f t="shared" si="29"/>
        <v>40.911983888836204</v>
      </c>
    </row>
    <row r="150" spans="1:59" ht="45" x14ac:dyDescent="0.25">
      <c r="A150" s="5">
        <v>26</v>
      </c>
      <c r="B150" s="17" t="s">
        <v>134</v>
      </c>
      <c r="C150" s="17">
        <v>1978</v>
      </c>
      <c r="D150" s="17">
        <v>1978</v>
      </c>
      <c r="E150" s="17">
        <v>1978</v>
      </c>
      <c r="F150" s="17">
        <v>1</v>
      </c>
      <c r="G150" s="17" t="s">
        <v>12</v>
      </c>
      <c r="H150" s="17" t="s">
        <v>121</v>
      </c>
      <c r="I150" s="17" t="s">
        <v>132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2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2</v>
      </c>
      <c r="AB150" s="5">
        <v>0</v>
      </c>
      <c r="AC150" s="5">
        <v>2</v>
      </c>
      <c r="AD150" s="5">
        <v>0</v>
      </c>
      <c r="AE150" s="35">
        <v>135.32000732421875</v>
      </c>
      <c r="AF150" s="5">
        <f t="shared" si="24"/>
        <v>6</v>
      </c>
      <c r="AG150" s="35">
        <f t="shared" si="25"/>
        <v>141.32000732421875</v>
      </c>
      <c r="AH150" s="5">
        <v>2</v>
      </c>
      <c r="AI150" s="5">
        <v>0</v>
      </c>
      <c r="AJ150" s="5">
        <v>0</v>
      </c>
      <c r="AK150" s="5">
        <v>0</v>
      </c>
      <c r="AL150" s="5">
        <v>2</v>
      </c>
      <c r="AM150" s="5">
        <v>0</v>
      </c>
      <c r="AN150" s="5">
        <v>0</v>
      </c>
      <c r="AO150" s="5">
        <v>0</v>
      </c>
      <c r="AP150" s="5">
        <v>0</v>
      </c>
      <c r="AQ150" s="5">
        <v>0</v>
      </c>
      <c r="AR150" s="5">
        <v>0</v>
      </c>
      <c r="AS150" s="5">
        <v>0</v>
      </c>
      <c r="AT150" s="5">
        <v>0</v>
      </c>
      <c r="AU150" s="5">
        <v>0</v>
      </c>
      <c r="AV150" s="5">
        <v>2</v>
      </c>
      <c r="AW150" s="5">
        <v>0</v>
      </c>
      <c r="AX150" s="5">
        <v>0</v>
      </c>
      <c r="AY150" s="5">
        <v>0</v>
      </c>
      <c r="AZ150" s="5">
        <v>0</v>
      </c>
      <c r="BA150" s="5">
        <v>0</v>
      </c>
      <c r="BB150" s="5">
        <v>0</v>
      </c>
      <c r="BC150" s="35">
        <v>129.46000671386719</v>
      </c>
      <c r="BD150" s="5">
        <f t="shared" si="26"/>
        <v>6</v>
      </c>
      <c r="BE150" s="35">
        <f t="shared" si="27"/>
        <v>135.46000671386719</v>
      </c>
      <c r="BF150" s="35">
        <f t="shared" si="28"/>
        <v>135.46000671386719</v>
      </c>
      <c r="BG150" s="35">
        <f t="shared" si="29"/>
        <v>43.313596619561423</v>
      </c>
    </row>
    <row r="151" spans="1:59" ht="30" x14ac:dyDescent="0.25">
      <c r="A151" s="5">
        <v>27</v>
      </c>
      <c r="B151" s="17" t="s">
        <v>186</v>
      </c>
      <c r="C151" s="17">
        <v>1992</v>
      </c>
      <c r="D151" s="17">
        <v>1992</v>
      </c>
      <c r="E151" s="17">
        <v>1992</v>
      </c>
      <c r="F151" s="17" t="s">
        <v>11</v>
      </c>
      <c r="G151" s="17" t="s">
        <v>12</v>
      </c>
      <c r="H151" s="17" t="s">
        <v>13</v>
      </c>
      <c r="I151" s="17" t="s">
        <v>56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2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35">
        <v>134.28999328613281</v>
      </c>
      <c r="AF151" s="5">
        <f t="shared" si="24"/>
        <v>2</v>
      </c>
      <c r="AG151" s="35">
        <f t="shared" si="25"/>
        <v>136.28999328613281</v>
      </c>
      <c r="AH151" s="5">
        <v>0</v>
      </c>
      <c r="AI151" s="5">
        <v>0</v>
      </c>
      <c r="AJ151" s="5">
        <v>0</v>
      </c>
      <c r="AK151" s="5">
        <v>0</v>
      </c>
      <c r="AL151" s="5">
        <v>2</v>
      </c>
      <c r="AM151" s="5">
        <v>0</v>
      </c>
      <c r="AN151" s="5">
        <v>0</v>
      </c>
      <c r="AO151" s="5">
        <v>0</v>
      </c>
      <c r="AP151" s="5">
        <v>2</v>
      </c>
      <c r="AQ151" s="5">
        <v>0</v>
      </c>
      <c r="AR151" s="5">
        <v>0</v>
      </c>
      <c r="AS151" s="5">
        <v>0</v>
      </c>
      <c r="AT151" s="5">
        <v>0</v>
      </c>
      <c r="AU151" s="5">
        <v>50</v>
      </c>
      <c r="AV151" s="5">
        <v>0</v>
      </c>
      <c r="AW151" s="5">
        <v>0</v>
      </c>
      <c r="AX151" s="5">
        <v>0</v>
      </c>
      <c r="AY151" s="5">
        <v>0</v>
      </c>
      <c r="AZ151" s="5">
        <v>0</v>
      </c>
      <c r="BA151" s="5">
        <v>0</v>
      </c>
      <c r="BB151" s="5">
        <v>0</v>
      </c>
      <c r="BC151" s="35">
        <v>144.22000122070312</v>
      </c>
      <c r="BD151" s="5">
        <f t="shared" si="26"/>
        <v>54</v>
      </c>
      <c r="BE151" s="35">
        <f t="shared" si="27"/>
        <v>198.22000122070312</v>
      </c>
      <c r="BF151" s="35">
        <f t="shared" si="28"/>
        <v>136.28999328613281</v>
      </c>
      <c r="BG151" s="35">
        <f t="shared" si="29"/>
        <v>44.191703477097491</v>
      </c>
    </row>
    <row r="152" spans="1:59" ht="60" x14ac:dyDescent="0.25">
      <c r="A152" s="5">
        <v>28</v>
      </c>
      <c r="B152" s="17" t="s">
        <v>47</v>
      </c>
      <c r="C152" s="17">
        <v>2006</v>
      </c>
      <c r="D152" s="17">
        <v>2006</v>
      </c>
      <c r="E152" s="17">
        <v>2006</v>
      </c>
      <c r="F152" s="17" t="s">
        <v>48</v>
      </c>
      <c r="G152" s="17" t="s">
        <v>49</v>
      </c>
      <c r="H152" s="17" t="s">
        <v>50</v>
      </c>
      <c r="I152" s="17" t="s">
        <v>51</v>
      </c>
      <c r="J152" s="5">
        <v>0</v>
      </c>
      <c r="K152" s="5">
        <v>0</v>
      </c>
      <c r="L152" s="5">
        <v>0</v>
      </c>
      <c r="M152" s="5">
        <v>0</v>
      </c>
      <c r="N152" s="5">
        <v>2</v>
      </c>
      <c r="O152" s="5">
        <v>0</v>
      </c>
      <c r="P152" s="5">
        <v>2</v>
      </c>
      <c r="Q152" s="5">
        <v>2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2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35">
        <v>133.74000549316406</v>
      </c>
      <c r="AF152" s="5">
        <f t="shared" si="24"/>
        <v>8</v>
      </c>
      <c r="AG152" s="35">
        <f t="shared" si="25"/>
        <v>141.74000549316406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2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2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50</v>
      </c>
      <c r="BC152" s="35"/>
      <c r="BD152" s="5">
        <f t="shared" si="26"/>
        <v>54</v>
      </c>
      <c r="BE152" s="35" t="s">
        <v>840</v>
      </c>
      <c r="BF152" s="35">
        <f t="shared" si="28"/>
        <v>141.74000549316406</v>
      </c>
      <c r="BG152" s="35">
        <f t="shared" si="29"/>
        <v>49.957692051570248</v>
      </c>
    </row>
    <row r="153" spans="1:59" ht="30" x14ac:dyDescent="0.25">
      <c r="A153" s="5">
        <v>29</v>
      </c>
      <c r="B153" s="17" t="s">
        <v>307</v>
      </c>
      <c r="C153" s="17">
        <v>1987</v>
      </c>
      <c r="D153" s="17">
        <v>1987</v>
      </c>
      <c r="E153" s="17">
        <v>1987</v>
      </c>
      <c r="F153" s="17">
        <v>2</v>
      </c>
      <c r="G153" s="17" t="s">
        <v>12</v>
      </c>
      <c r="H153" s="17" t="s">
        <v>121</v>
      </c>
      <c r="I153" s="17" t="s">
        <v>122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2</v>
      </c>
      <c r="V153" s="5">
        <v>0</v>
      </c>
      <c r="W153" s="5">
        <v>50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35">
        <v>144.97000122070312</v>
      </c>
      <c r="AF153" s="5">
        <f t="shared" si="24"/>
        <v>52</v>
      </c>
      <c r="AG153" s="35">
        <f t="shared" si="25"/>
        <v>196.97000122070312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  <c r="AO153" s="5">
        <v>0</v>
      </c>
      <c r="AP153" s="5">
        <v>0</v>
      </c>
      <c r="AQ153" s="5">
        <v>0</v>
      </c>
      <c r="AR153" s="5">
        <v>0</v>
      </c>
      <c r="AS153" s="5">
        <v>0</v>
      </c>
      <c r="AT153" s="5">
        <v>0</v>
      </c>
      <c r="AU153" s="5">
        <v>0</v>
      </c>
      <c r="AV153" s="5">
        <v>2</v>
      </c>
      <c r="AW153" s="5">
        <v>0</v>
      </c>
      <c r="AX153" s="5">
        <v>0</v>
      </c>
      <c r="AY153" s="5">
        <v>0</v>
      </c>
      <c r="AZ153" s="5">
        <v>0</v>
      </c>
      <c r="BA153" s="5">
        <v>0</v>
      </c>
      <c r="BB153" s="5">
        <v>0</v>
      </c>
      <c r="BC153" s="35">
        <v>143.67999267578125</v>
      </c>
      <c r="BD153" s="5">
        <f t="shared" si="26"/>
        <v>2</v>
      </c>
      <c r="BE153" s="35">
        <f t="shared" si="27"/>
        <v>145.67999267578125</v>
      </c>
      <c r="BF153" s="35">
        <f t="shared" si="28"/>
        <v>145.67999267578125</v>
      </c>
      <c r="BG153" s="35">
        <f t="shared" si="29"/>
        <v>54.126108601028747</v>
      </c>
    </row>
    <row r="154" spans="1:59" x14ac:dyDescent="0.25">
      <c r="A154" s="5">
        <v>30</v>
      </c>
      <c r="B154" s="17" t="s">
        <v>27</v>
      </c>
      <c r="C154" s="17">
        <v>1963</v>
      </c>
      <c r="D154" s="17">
        <v>1963</v>
      </c>
      <c r="E154" s="17">
        <v>1963</v>
      </c>
      <c r="F154" s="17">
        <v>2</v>
      </c>
      <c r="G154" s="17" t="s">
        <v>12</v>
      </c>
      <c r="H154" s="17" t="s">
        <v>24</v>
      </c>
      <c r="I154" s="17" t="s">
        <v>25</v>
      </c>
      <c r="J154" s="5">
        <v>0</v>
      </c>
      <c r="K154" s="5">
        <v>0</v>
      </c>
      <c r="L154" s="5">
        <v>0</v>
      </c>
      <c r="M154" s="5">
        <v>2</v>
      </c>
      <c r="N154" s="5">
        <v>0</v>
      </c>
      <c r="O154" s="5">
        <v>0</v>
      </c>
      <c r="P154" s="5">
        <v>0</v>
      </c>
      <c r="Q154" s="5">
        <v>2</v>
      </c>
      <c r="R154" s="5">
        <v>0</v>
      </c>
      <c r="S154" s="5">
        <v>0</v>
      </c>
      <c r="T154" s="5">
        <v>2</v>
      </c>
      <c r="U154" s="5">
        <v>0</v>
      </c>
      <c r="V154" s="5">
        <v>2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35">
        <v>166.94999694824219</v>
      </c>
      <c r="AF154" s="5">
        <f t="shared" si="24"/>
        <v>8</v>
      </c>
      <c r="AG154" s="35">
        <f t="shared" si="25"/>
        <v>174.94999694824219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  <c r="AO154" s="5">
        <v>0</v>
      </c>
      <c r="AP154" s="5">
        <v>0</v>
      </c>
      <c r="AQ154" s="5">
        <v>0</v>
      </c>
      <c r="AR154" s="5">
        <v>0</v>
      </c>
      <c r="AS154" s="5">
        <v>0</v>
      </c>
      <c r="AT154" s="5">
        <v>0</v>
      </c>
      <c r="AU154" s="5">
        <v>0</v>
      </c>
      <c r="AV154" s="5">
        <v>0</v>
      </c>
      <c r="AW154" s="5">
        <v>0</v>
      </c>
      <c r="AX154" s="5">
        <v>0</v>
      </c>
      <c r="AY154" s="5">
        <v>0</v>
      </c>
      <c r="AZ154" s="5">
        <v>0</v>
      </c>
      <c r="BA154" s="5">
        <v>0</v>
      </c>
      <c r="BB154" s="5">
        <v>0</v>
      </c>
      <c r="BC154" s="35">
        <v>155.05000305175781</v>
      </c>
      <c r="BD154" s="5">
        <f t="shared" si="26"/>
        <v>0</v>
      </c>
      <c r="BE154" s="35">
        <f t="shared" si="27"/>
        <v>155.05000305175781</v>
      </c>
      <c r="BF154" s="35">
        <f t="shared" si="28"/>
        <v>155.05000305175781</v>
      </c>
      <c r="BG154" s="35">
        <f t="shared" si="29"/>
        <v>64.039365804539145</v>
      </c>
    </row>
    <row r="155" spans="1:59" ht="60" x14ac:dyDescent="0.25">
      <c r="A155" s="5">
        <v>31</v>
      </c>
      <c r="B155" s="17" t="s">
        <v>83</v>
      </c>
      <c r="C155" s="17">
        <v>2007</v>
      </c>
      <c r="D155" s="17">
        <v>2007</v>
      </c>
      <c r="E155" s="17">
        <v>2007</v>
      </c>
      <c r="F155" s="17" t="s">
        <v>84</v>
      </c>
      <c r="G155" s="17" t="s">
        <v>12</v>
      </c>
      <c r="H155" s="17" t="s">
        <v>78</v>
      </c>
      <c r="I155" s="17" t="s">
        <v>85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35">
        <v>155.83000183105469</v>
      </c>
      <c r="AF155" s="5">
        <f t="shared" si="24"/>
        <v>0</v>
      </c>
      <c r="AG155" s="35">
        <f t="shared" si="25"/>
        <v>155.83000183105469</v>
      </c>
      <c r="AH155" s="5">
        <v>0</v>
      </c>
      <c r="AI155" s="5">
        <v>2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2</v>
      </c>
      <c r="AU155" s="5">
        <v>0</v>
      </c>
      <c r="AV155" s="5">
        <v>0</v>
      </c>
      <c r="AW155" s="5">
        <v>2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35">
        <v>150.1300048828125</v>
      </c>
      <c r="BD155" s="5">
        <f t="shared" si="26"/>
        <v>6</v>
      </c>
      <c r="BE155" s="35">
        <f t="shared" si="27"/>
        <v>156.1300048828125</v>
      </c>
      <c r="BF155" s="35">
        <f t="shared" si="28"/>
        <v>155.83000183105469</v>
      </c>
      <c r="BG155" s="35">
        <f t="shared" si="29"/>
        <v>64.864586717572351</v>
      </c>
    </row>
    <row r="156" spans="1:59" ht="45" x14ac:dyDescent="0.25">
      <c r="A156" s="5">
        <v>32</v>
      </c>
      <c r="B156" s="17" t="s">
        <v>166</v>
      </c>
      <c r="C156" s="17">
        <v>2001</v>
      </c>
      <c r="D156" s="17">
        <v>2001</v>
      </c>
      <c r="E156" s="17">
        <v>2001</v>
      </c>
      <c r="F156" s="17">
        <v>3</v>
      </c>
      <c r="G156" s="17" t="s">
        <v>18</v>
      </c>
      <c r="H156" s="17" t="s">
        <v>19</v>
      </c>
      <c r="I156" s="17" t="s">
        <v>20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2</v>
      </c>
      <c r="U156" s="5">
        <v>0</v>
      </c>
      <c r="V156" s="5">
        <v>0</v>
      </c>
      <c r="W156" s="5">
        <v>2</v>
      </c>
      <c r="X156" s="5">
        <v>0</v>
      </c>
      <c r="Y156" s="5">
        <v>0</v>
      </c>
      <c r="Z156" s="5">
        <v>2</v>
      </c>
      <c r="AA156" s="5">
        <v>0</v>
      </c>
      <c r="AB156" s="5">
        <v>0</v>
      </c>
      <c r="AC156" s="5">
        <v>0</v>
      </c>
      <c r="AD156" s="5">
        <v>0</v>
      </c>
      <c r="AE156" s="35">
        <v>165.71000671386719</v>
      </c>
      <c r="AF156" s="5">
        <f t="shared" si="24"/>
        <v>6</v>
      </c>
      <c r="AG156" s="35">
        <f t="shared" si="25"/>
        <v>171.71000671386719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  <c r="AO156" s="5">
        <v>0</v>
      </c>
      <c r="AP156" s="5">
        <v>2</v>
      </c>
      <c r="AQ156" s="5">
        <v>0</v>
      </c>
      <c r="AR156" s="5">
        <v>2</v>
      </c>
      <c r="AS156" s="5">
        <v>0</v>
      </c>
      <c r="AT156" s="5">
        <v>0</v>
      </c>
      <c r="AU156" s="5">
        <v>2</v>
      </c>
      <c r="AV156" s="5">
        <v>0</v>
      </c>
      <c r="AW156" s="5">
        <v>0</v>
      </c>
      <c r="AX156" s="5">
        <v>0</v>
      </c>
      <c r="AY156" s="5">
        <v>0</v>
      </c>
      <c r="AZ156" s="5">
        <v>0</v>
      </c>
      <c r="BA156" s="5">
        <v>0</v>
      </c>
      <c r="BB156" s="5">
        <v>0</v>
      </c>
      <c r="BC156" s="35">
        <v>150.46000671386719</v>
      </c>
      <c r="BD156" s="5">
        <f t="shared" si="26"/>
        <v>6</v>
      </c>
      <c r="BE156" s="35">
        <f t="shared" si="27"/>
        <v>156.46000671386719</v>
      </c>
      <c r="BF156" s="35">
        <f t="shared" si="28"/>
        <v>156.46000671386719</v>
      </c>
      <c r="BG156" s="35">
        <f t="shared" si="29"/>
        <v>65.5311175101956</v>
      </c>
    </row>
    <row r="157" spans="1:59" ht="45" x14ac:dyDescent="0.25">
      <c r="A157" s="5">
        <v>33</v>
      </c>
      <c r="B157" s="17" t="s">
        <v>257</v>
      </c>
      <c r="C157" s="17">
        <v>2003</v>
      </c>
      <c r="D157" s="17">
        <v>2003</v>
      </c>
      <c r="E157" s="17">
        <v>2003</v>
      </c>
      <c r="F157" s="17">
        <v>2</v>
      </c>
      <c r="G157" s="17" t="s">
        <v>18</v>
      </c>
      <c r="H157" s="17" t="s">
        <v>19</v>
      </c>
      <c r="I157" s="17" t="s">
        <v>20</v>
      </c>
      <c r="J157" s="5">
        <v>0</v>
      </c>
      <c r="K157" s="5">
        <v>2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2</v>
      </c>
      <c r="AB157" s="5">
        <v>0</v>
      </c>
      <c r="AC157" s="5">
        <v>0</v>
      </c>
      <c r="AD157" s="5">
        <v>0</v>
      </c>
      <c r="AE157" s="35">
        <v>162.8800048828125</v>
      </c>
      <c r="AF157" s="5">
        <f t="shared" si="24"/>
        <v>4</v>
      </c>
      <c r="AG157" s="35">
        <f t="shared" si="25"/>
        <v>166.8800048828125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  <c r="AO157" s="5">
        <v>0</v>
      </c>
      <c r="AP157" s="5">
        <v>0</v>
      </c>
      <c r="AQ157" s="5">
        <v>0</v>
      </c>
      <c r="AR157" s="5">
        <v>0</v>
      </c>
      <c r="AS157" s="5">
        <v>0</v>
      </c>
      <c r="AT157" s="5">
        <v>0</v>
      </c>
      <c r="AU157" s="5">
        <v>0</v>
      </c>
      <c r="AV157" s="5">
        <v>0</v>
      </c>
      <c r="AW157" s="5">
        <v>0</v>
      </c>
      <c r="AX157" s="5">
        <v>0</v>
      </c>
      <c r="AY157" s="5">
        <v>2</v>
      </c>
      <c r="AZ157" s="5">
        <v>0</v>
      </c>
      <c r="BA157" s="5">
        <v>0</v>
      </c>
      <c r="BB157" s="5">
        <v>0</v>
      </c>
      <c r="BC157" s="35">
        <v>161.28999328613281</v>
      </c>
      <c r="BD157" s="5">
        <f t="shared" si="26"/>
        <v>2</v>
      </c>
      <c r="BE157" s="35">
        <f t="shared" si="27"/>
        <v>163.28999328613281</v>
      </c>
      <c r="BF157" s="35">
        <f t="shared" si="28"/>
        <v>163.28999328613281</v>
      </c>
      <c r="BG157" s="35">
        <f t="shared" si="29"/>
        <v>72.757087479341436</v>
      </c>
    </row>
    <row r="158" spans="1:59" ht="60" x14ac:dyDescent="0.25">
      <c r="A158" s="5">
        <v>34</v>
      </c>
      <c r="B158" s="17" t="s">
        <v>115</v>
      </c>
      <c r="C158" s="17">
        <v>2003</v>
      </c>
      <c r="D158" s="17">
        <v>2003</v>
      </c>
      <c r="E158" s="17">
        <v>2003</v>
      </c>
      <c r="F158" s="17" t="s">
        <v>116</v>
      </c>
      <c r="G158" s="17" t="s">
        <v>12</v>
      </c>
      <c r="H158" s="17" t="s">
        <v>78</v>
      </c>
      <c r="I158" s="17" t="s">
        <v>85</v>
      </c>
      <c r="J158" s="5">
        <v>0</v>
      </c>
      <c r="K158" s="5">
        <v>0</v>
      </c>
      <c r="L158" s="5">
        <v>0</v>
      </c>
      <c r="M158" s="5">
        <v>2</v>
      </c>
      <c r="N158" s="5">
        <v>0</v>
      </c>
      <c r="O158" s="5">
        <v>0</v>
      </c>
      <c r="P158" s="5">
        <v>2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50</v>
      </c>
      <c r="X158" s="5">
        <v>0</v>
      </c>
      <c r="Y158" s="5">
        <v>2</v>
      </c>
      <c r="Z158" s="5">
        <v>0</v>
      </c>
      <c r="AA158" s="5">
        <v>0</v>
      </c>
      <c r="AB158" s="5">
        <v>0</v>
      </c>
      <c r="AC158" s="5">
        <v>0</v>
      </c>
      <c r="AD158" s="5">
        <v>2</v>
      </c>
      <c r="AE158" s="35">
        <v>168.61000061035156</v>
      </c>
      <c r="AF158" s="5">
        <f t="shared" si="24"/>
        <v>58</v>
      </c>
      <c r="AG158" s="35">
        <f t="shared" si="25"/>
        <v>226.61000061035156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0</v>
      </c>
      <c r="AP158" s="5">
        <v>0</v>
      </c>
      <c r="AQ158" s="5">
        <v>0</v>
      </c>
      <c r="AR158" s="5">
        <v>0</v>
      </c>
      <c r="AS158" s="5">
        <v>0</v>
      </c>
      <c r="AT158" s="5">
        <v>2</v>
      </c>
      <c r="AU158" s="5">
        <v>0</v>
      </c>
      <c r="AV158" s="5">
        <v>2</v>
      </c>
      <c r="AW158" s="5">
        <v>0</v>
      </c>
      <c r="AX158" s="5">
        <v>0</v>
      </c>
      <c r="AY158" s="5">
        <v>0</v>
      </c>
      <c r="AZ158" s="5">
        <v>0</v>
      </c>
      <c r="BA158" s="5">
        <v>0</v>
      </c>
      <c r="BB158" s="5">
        <v>0</v>
      </c>
      <c r="BC158" s="35">
        <v>161.72999572753906</v>
      </c>
      <c r="BD158" s="5">
        <f t="shared" si="26"/>
        <v>4</v>
      </c>
      <c r="BE158" s="35">
        <f t="shared" si="27"/>
        <v>165.72999572753906</v>
      </c>
      <c r="BF158" s="35">
        <f t="shared" si="28"/>
        <v>165.72999572753906</v>
      </c>
      <c r="BG158" s="35">
        <f t="shared" si="29"/>
        <v>75.338554394348179</v>
      </c>
    </row>
    <row r="159" spans="1:59" ht="75" x14ac:dyDescent="0.25">
      <c r="A159" s="5">
        <v>35</v>
      </c>
      <c r="B159" s="17" t="s">
        <v>34</v>
      </c>
      <c r="C159" s="17">
        <v>1997</v>
      </c>
      <c r="D159" s="17">
        <v>1997</v>
      </c>
      <c r="E159" s="17">
        <v>1997</v>
      </c>
      <c r="F159" s="17" t="s">
        <v>11</v>
      </c>
      <c r="G159" s="17" t="s">
        <v>12</v>
      </c>
      <c r="H159" s="17" t="s">
        <v>35</v>
      </c>
      <c r="I159" s="17" t="s">
        <v>36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50</v>
      </c>
      <c r="W159" s="5">
        <v>50</v>
      </c>
      <c r="X159" s="5">
        <v>0</v>
      </c>
      <c r="Y159" s="5">
        <v>0</v>
      </c>
      <c r="Z159" s="5">
        <v>2</v>
      </c>
      <c r="AA159" s="5">
        <v>0</v>
      </c>
      <c r="AB159" s="5">
        <v>0</v>
      </c>
      <c r="AC159" s="5">
        <v>0</v>
      </c>
      <c r="AD159" s="5">
        <v>0</v>
      </c>
      <c r="AE159" s="35">
        <v>179.69999694824219</v>
      </c>
      <c r="AF159" s="5">
        <f t="shared" si="24"/>
        <v>102</v>
      </c>
      <c r="AG159" s="35">
        <f t="shared" si="25"/>
        <v>281.69999694824219</v>
      </c>
      <c r="AH159" s="5">
        <v>0</v>
      </c>
      <c r="AI159" s="5">
        <v>0</v>
      </c>
      <c r="AJ159" s="5">
        <v>0</v>
      </c>
      <c r="AK159" s="5">
        <v>0</v>
      </c>
      <c r="AL159" s="5">
        <v>2</v>
      </c>
      <c r="AM159" s="5">
        <v>0</v>
      </c>
      <c r="AN159" s="5">
        <v>0</v>
      </c>
      <c r="AO159" s="5">
        <v>0</v>
      </c>
      <c r="AP159" s="5">
        <v>0</v>
      </c>
      <c r="AQ159" s="5">
        <v>0</v>
      </c>
      <c r="AR159" s="5">
        <v>0</v>
      </c>
      <c r="AS159" s="5">
        <v>0</v>
      </c>
      <c r="AT159" s="5">
        <v>0</v>
      </c>
      <c r="AU159" s="5">
        <v>0</v>
      </c>
      <c r="AV159" s="5">
        <v>0</v>
      </c>
      <c r="AW159" s="5">
        <v>0</v>
      </c>
      <c r="AX159" s="5">
        <v>0</v>
      </c>
      <c r="AY159" s="5">
        <v>0</v>
      </c>
      <c r="AZ159" s="5">
        <v>0</v>
      </c>
      <c r="BA159" s="5">
        <v>0</v>
      </c>
      <c r="BB159" s="5">
        <v>0</v>
      </c>
      <c r="BC159" s="35">
        <v>170.55000305175781</v>
      </c>
      <c r="BD159" s="5">
        <f t="shared" si="26"/>
        <v>2</v>
      </c>
      <c r="BE159" s="35">
        <f t="shared" si="27"/>
        <v>172.55000305175781</v>
      </c>
      <c r="BF159" s="35">
        <f t="shared" si="28"/>
        <v>172.55000305175781</v>
      </c>
      <c r="BG159" s="35">
        <f t="shared" si="29"/>
        <v>82.553966546734287</v>
      </c>
    </row>
    <row r="160" spans="1:59" ht="30" x14ac:dyDescent="0.25">
      <c r="A160" s="5">
        <v>36</v>
      </c>
      <c r="B160" s="17" t="s">
        <v>250</v>
      </c>
      <c r="C160" s="17">
        <v>1999</v>
      </c>
      <c r="D160" s="17">
        <v>1999</v>
      </c>
      <c r="E160" s="17">
        <v>1999</v>
      </c>
      <c r="F160" s="17" t="s">
        <v>11</v>
      </c>
      <c r="G160" s="17" t="s">
        <v>12</v>
      </c>
      <c r="H160" s="17" t="s">
        <v>208</v>
      </c>
      <c r="I160" s="17" t="s">
        <v>36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35">
        <v>182.25</v>
      </c>
      <c r="AF160" s="5">
        <f t="shared" si="24"/>
        <v>0</v>
      </c>
      <c r="AG160" s="35">
        <f t="shared" si="25"/>
        <v>182.25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  <c r="AO160" s="5">
        <v>0</v>
      </c>
      <c r="AP160" s="5">
        <v>0</v>
      </c>
      <c r="AQ160" s="5">
        <v>0</v>
      </c>
      <c r="AR160" s="5">
        <v>0</v>
      </c>
      <c r="AS160" s="5">
        <v>0</v>
      </c>
      <c r="AT160" s="5">
        <v>0</v>
      </c>
      <c r="AU160" s="5">
        <v>2</v>
      </c>
      <c r="AV160" s="5">
        <v>0</v>
      </c>
      <c r="AW160" s="5">
        <v>0</v>
      </c>
      <c r="AX160" s="5">
        <v>0</v>
      </c>
      <c r="AY160" s="5">
        <v>0</v>
      </c>
      <c r="AZ160" s="5">
        <v>0</v>
      </c>
      <c r="BA160" s="5">
        <v>0</v>
      </c>
      <c r="BB160" s="5">
        <v>0</v>
      </c>
      <c r="BC160" s="35">
        <v>171.60000610351562</v>
      </c>
      <c r="BD160" s="5">
        <f t="shared" si="26"/>
        <v>2</v>
      </c>
      <c r="BE160" s="35">
        <f t="shared" si="27"/>
        <v>173.60000610351562</v>
      </c>
      <c r="BF160" s="35">
        <f t="shared" si="28"/>
        <v>173.60000610351562</v>
      </c>
      <c r="BG160" s="35">
        <f t="shared" si="29"/>
        <v>83.664845819956142</v>
      </c>
    </row>
    <row r="161" spans="1:59" ht="30" x14ac:dyDescent="0.25">
      <c r="A161" s="5">
        <v>37</v>
      </c>
      <c r="B161" s="17" t="s">
        <v>372</v>
      </c>
      <c r="C161" s="17">
        <v>2006</v>
      </c>
      <c r="D161" s="17">
        <v>2006</v>
      </c>
      <c r="E161" s="17">
        <v>2006</v>
      </c>
      <c r="F161" s="17" t="s">
        <v>84</v>
      </c>
      <c r="G161" s="17" t="s">
        <v>12</v>
      </c>
      <c r="H161" s="17" t="s">
        <v>90</v>
      </c>
      <c r="I161" s="17" t="s">
        <v>548</v>
      </c>
      <c r="J161" s="5">
        <v>0</v>
      </c>
      <c r="K161" s="5">
        <v>0</v>
      </c>
      <c r="L161" s="5">
        <v>0</v>
      </c>
      <c r="M161" s="5">
        <v>2</v>
      </c>
      <c r="N161" s="5">
        <v>2</v>
      </c>
      <c r="O161" s="5">
        <v>0</v>
      </c>
      <c r="P161" s="5">
        <v>0</v>
      </c>
      <c r="Q161" s="5">
        <v>0</v>
      </c>
      <c r="R161" s="5">
        <v>0</v>
      </c>
      <c r="S161" s="5">
        <v>2</v>
      </c>
      <c r="T161" s="5">
        <v>0</v>
      </c>
      <c r="U161" s="5">
        <v>0</v>
      </c>
      <c r="V161" s="5">
        <v>0</v>
      </c>
      <c r="W161" s="5">
        <v>0</v>
      </c>
      <c r="X161" s="5">
        <v>2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35">
        <v>213.69000244140625</v>
      </c>
      <c r="AF161" s="5">
        <f t="shared" si="24"/>
        <v>8</v>
      </c>
      <c r="AG161" s="35">
        <f t="shared" si="25"/>
        <v>221.69000244140625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0</v>
      </c>
      <c r="AT161" s="5">
        <v>0</v>
      </c>
      <c r="AU161" s="5">
        <v>0</v>
      </c>
      <c r="AV161" s="5">
        <v>0</v>
      </c>
      <c r="AW161" s="5">
        <v>0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35">
        <v>181.69000244140625</v>
      </c>
      <c r="BD161" s="5">
        <f t="shared" si="26"/>
        <v>0</v>
      </c>
      <c r="BE161" s="35">
        <f t="shared" si="27"/>
        <v>181.69000244140625</v>
      </c>
      <c r="BF161" s="35">
        <f t="shared" si="28"/>
        <v>181.69000244140625</v>
      </c>
      <c r="BG161" s="35">
        <f t="shared" si="29"/>
        <v>92.223877374348461</v>
      </c>
    </row>
    <row r="162" spans="1:59" ht="30" x14ac:dyDescent="0.25">
      <c r="A162" s="5">
        <v>38</v>
      </c>
      <c r="B162" s="17" t="s">
        <v>264</v>
      </c>
      <c r="C162" s="17">
        <v>1951</v>
      </c>
      <c r="D162" s="17">
        <v>1951</v>
      </c>
      <c r="E162" s="17">
        <v>1951</v>
      </c>
      <c r="F162" s="17" t="s">
        <v>54</v>
      </c>
      <c r="G162" s="17" t="s">
        <v>12</v>
      </c>
      <c r="H162" s="17" t="s">
        <v>55</v>
      </c>
      <c r="I162" s="17"/>
      <c r="J162" s="5">
        <v>0</v>
      </c>
      <c r="K162" s="5">
        <v>0</v>
      </c>
      <c r="L162" s="5">
        <v>0</v>
      </c>
      <c r="M162" s="5">
        <v>0</v>
      </c>
      <c r="N162" s="5">
        <v>2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35">
        <v>184.8800048828125</v>
      </c>
      <c r="AF162" s="5">
        <f t="shared" si="24"/>
        <v>2</v>
      </c>
      <c r="AG162" s="35">
        <f t="shared" si="25"/>
        <v>186.8800048828125</v>
      </c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35"/>
      <c r="BD162" s="5">
        <f t="shared" si="26"/>
        <v>0</v>
      </c>
      <c r="BE162" s="35" t="s">
        <v>839</v>
      </c>
      <c r="BF162" s="35">
        <f t="shared" si="28"/>
        <v>186.8800048828125</v>
      </c>
      <c r="BG162" s="35">
        <f t="shared" si="29"/>
        <v>97.714781548843021</v>
      </c>
    </row>
    <row r="163" spans="1:59" ht="45" x14ac:dyDescent="0.25">
      <c r="A163" s="5">
        <v>39</v>
      </c>
      <c r="B163" s="17" t="s">
        <v>201</v>
      </c>
      <c r="C163" s="17">
        <v>2005</v>
      </c>
      <c r="D163" s="17">
        <v>2005</v>
      </c>
      <c r="E163" s="17">
        <v>2005</v>
      </c>
      <c r="F163" s="17" t="s">
        <v>11</v>
      </c>
      <c r="G163" s="17" t="s">
        <v>12</v>
      </c>
      <c r="H163" s="17" t="s">
        <v>90</v>
      </c>
      <c r="I163" s="17" t="s">
        <v>543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2</v>
      </c>
      <c r="U163" s="5">
        <v>2</v>
      </c>
      <c r="V163" s="5">
        <v>0</v>
      </c>
      <c r="W163" s="5">
        <v>50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50</v>
      </c>
      <c r="AE163" s="35">
        <v>187.49000549316406</v>
      </c>
      <c r="AF163" s="5">
        <f t="shared" si="24"/>
        <v>104</v>
      </c>
      <c r="AG163" s="35">
        <f t="shared" si="25"/>
        <v>291.49000549316406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  <c r="AO163" s="5">
        <v>0</v>
      </c>
      <c r="AP163" s="5">
        <v>0</v>
      </c>
      <c r="AQ163" s="5">
        <v>0</v>
      </c>
      <c r="AR163" s="5">
        <v>0</v>
      </c>
      <c r="AS163" s="5">
        <v>0</v>
      </c>
      <c r="AT163" s="5">
        <v>0</v>
      </c>
      <c r="AU163" s="5">
        <v>2</v>
      </c>
      <c r="AV163" s="5">
        <v>50</v>
      </c>
      <c r="AW163" s="5">
        <v>2</v>
      </c>
      <c r="AX163" s="5">
        <v>0</v>
      </c>
      <c r="AY163" s="5">
        <v>0</v>
      </c>
      <c r="AZ163" s="5">
        <v>0</v>
      </c>
      <c r="BA163" s="5">
        <v>0</v>
      </c>
      <c r="BB163" s="5">
        <v>0</v>
      </c>
      <c r="BC163" s="35">
        <v>173.66999816894531</v>
      </c>
      <c r="BD163" s="5">
        <f t="shared" si="26"/>
        <v>54</v>
      </c>
      <c r="BE163" s="35">
        <f t="shared" si="27"/>
        <v>227.66999816894531</v>
      </c>
      <c r="BF163" s="35">
        <f t="shared" si="28"/>
        <v>227.66999816894531</v>
      </c>
      <c r="BG163" s="35">
        <f t="shared" si="29"/>
        <v>140.86966383281842</v>
      </c>
    </row>
    <row r="164" spans="1:59" ht="45" x14ac:dyDescent="0.25">
      <c r="A164" s="5">
        <v>40</v>
      </c>
      <c r="B164" s="17" t="s">
        <v>198</v>
      </c>
      <c r="C164" s="17">
        <v>2005</v>
      </c>
      <c r="D164" s="17">
        <v>2005</v>
      </c>
      <c r="E164" s="17">
        <v>2005</v>
      </c>
      <c r="F164" s="17" t="s">
        <v>11</v>
      </c>
      <c r="G164" s="17" t="s">
        <v>12</v>
      </c>
      <c r="H164" s="17" t="s">
        <v>90</v>
      </c>
      <c r="I164" s="17" t="s">
        <v>543</v>
      </c>
      <c r="J164" s="5">
        <v>0</v>
      </c>
      <c r="K164" s="5">
        <v>0</v>
      </c>
      <c r="L164" s="5">
        <v>50</v>
      </c>
      <c r="M164" s="5">
        <v>2</v>
      </c>
      <c r="N164" s="5">
        <v>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2</v>
      </c>
      <c r="W164" s="5">
        <v>50</v>
      </c>
      <c r="X164" s="5">
        <v>0</v>
      </c>
      <c r="Y164" s="5">
        <v>0</v>
      </c>
      <c r="Z164" s="5">
        <v>50</v>
      </c>
      <c r="AA164" s="5">
        <v>0</v>
      </c>
      <c r="AB164" s="5">
        <v>50</v>
      </c>
      <c r="AC164" s="5">
        <v>50</v>
      </c>
      <c r="AD164" s="5">
        <v>50</v>
      </c>
      <c r="AE164" s="35">
        <v>207.02000427246094</v>
      </c>
      <c r="AF164" s="5">
        <f t="shared" si="24"/>
        <v>306</v>
      </c>
      <c r="AG164" s="35">
        <f t="shared" si="25"/>
        <v>513.02000427246094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  <c r="AO164" s="5">
        <v>0</v>
      </c>
      <c r="AP164" s="5">
        <v>0</v>
      </c>
      <c r="AQ164" s="5">
        <v>0</v>
      </c>
      <c r="AR164" s="5">
        <v>0</v>
      </c>
      <c r="AS164" s="5">
        <v>2</v>
      </c>
      <c r="AT164" s="5">
        <v>0</v>
      </c>
      <c r="AU164" s="5">
        <v>0</v>
      </c>
      <c r="AV164" s="5">
        <v>2</v>
      </c>
      <c r="AW164" s="5">
        <v>0</v>
      </c>
      <c r="AX164" s="5">
        <v>50</v>
      </c>
      <c r="AY164" s="5">
        <v>2</v>
      </c>
      <c r="AZ164" s="5">
        <v>0</v>
      </c>
      <c r="BA164" s="5">
        <v>0</v>
      </c>
      <c r="BB164" s="5">
        <v>0</v>
      </c>
      <c r="BC164" s="35">
        <v>186.17999267578125</v>
      </c>
      <c r="BD164" s="5">
        <f t="shared" si="26"/>
        <v>56</v>
      </c>
      <c r="BE164" s="35">
        <f t="shared" si="27"/>
        <v>242.17999267578125</v>
      </c>
      <c r="BF164" s="35">
        <f t="shared" si="28"/>
        <v>242.17999267578125</v>
      </c>
      <c r="BG164" s="35">
        <f t="shared" si="29"/>
        <v>156.22090697941914</v>
      </c>
    </row>
    <row r="165" spans="1:59" ht="30" x14ac:dyDescent="0.25">
      <c r="A165" s="5">
        <v>41</v>
      </c>
      <c r="B165" s="17" t="s">
        <v>319</v>
      </c>
      <c r="C165" s="17">
        <v>2010</v>
      </c>
      <c r="D165" s="17">
        <v>2010</v>
      </c>
      <c r="E165" s="17">
        <v>2010</v>
      </c>
      <c r="F165" s="17" t="s">
        <v>11</v>
      </c>
      <c r="G165" s="17" t="s">
        <v>49</v>
      </c>
      <c r="H165" s="17" t="s">
        <v>100</v>
      </c>
      <c r="I165" s="17" t="s">
        <v>320</v>
      </c>
      <c r="J165" s="5">
        <v>0</v>
      </c>
      <c r="K165" s="5">
        <v>2</v>
      </c>
      <c r="L165" s="5">
        <v>2</v>
      </c>
      <c r="M165" s="5">
        <v>0</v>
      </c>
      <c r="N165" s="5">
        <v>0</v>
      </c>
      <c r="O165" s="5">
        <v>0</v>
      </c>
      <c r="P165" s="5">
        <v>2</v>
      </c>
      <c r="Q165" s="5">
        <v>2</v>
      </c>
      <c r="R165" s="5">
        <v>0</v>
      </c>
      <c r="S165" s="5">
        <v>2</v>
      </c>
      <c r="T165" s="5">
        <v>2</v>
      </c>
      <c r="U165" s="5">
        <v>50</v>
      </c>
      <c r="V165" s="5">
        <v>0</v>
      </c>
      <c r="W165" s="5">
        <v>50</v>
      </c>
      <c r="X165" s="5">
        <v>0</v>
      </c>
      <c r="Y165" s="5">
        <v>2</v>
      </c>
      <c r="Z165" s="5"/>
      <c r="AA165" s="5"/>
      <c r="AB165" s="5"/>
      <c r="AC165" s="5"/>
      <c r="AD165" s="5"/>
      <c r="AE165" s="35"/>
      <c r="AF165" s="5">
        <f t="shared" si="24"/>
        <v>114</v>
      </c>
      <c r="AG165" s="35" t="s">
        <v>840</v>
      </c>
      <c r="AH165" s="5">
        <v>0</v>
      </c>
      <c r="AI165" s="5">
        <v>0</v>
      </c>
      <c r="AJ165" s="5">
        <v>2</v>
      </c>
      <c r="AK165" s="5">
        <v>0</v>
      </c>
      <c r="AL165" s="5">
        <v>0</v>
      </c>
      <c r="AM165" s="5">
        <v>0</v>
      </c>
      <c r="AN165" s="5">
        <v>0</v>
      </c>
      <c r="AO165" s="5">
        <v>50</v>
      </c>
      <c r="AP165" s="5">
        <v>0</v>
      </c>
      <c r="AQ165" s="5">
        <v>50</v>
      </c>
      <c r="AR165" s="5">
        <v>50</v>
      </c>
      <c r="AS165" s="5">
        <v>2</v>
      </c>
      <c r="AT165" s="5">
        <v>0</v>
      </c>
      <c r="AU165" s="5">
        <v>50</v>
      </c>
      <c r="AV165" s="5">
        <v>0</v>
      </c>
      <c r="AW165" s="5">
        <v>0</v>
      </c>
      <c r="AX165" s="5">
        <v>0</v>
      </c>
      <c r="AY165" s="5">
        <v>0</v>
      </c>
      <c r="AZ165" s="5">
        <v>0</v>
      </c>
      <c r="BA165" s="5">
        <v>0</v>
      </c>
      <c r="BB165" s="5">
        <v>0</v>
      </c>
      <c r="BC165" s="35">
        <v>203.35000610351562</v>
      </c>
      <c r="BD165" s="5">
        <f t="shared" si="26"/>
        <v>204</v>
      </c>
      <c r="BE165" s="35">
        <f t="shared" si="27"/>
        <v>407.35000610351562</v>
      </c>
      <c r="BF165" s="35">
        <f t="shared" si="28"/>
        <v>407.35000610351562</v>
      </c>
      <c r="BG165" s="35">
        <f t="shared" si="29"/>
        <v>330.96701287641986</v>
      </c>
    </row>
    <row r="166" spans="1:59" ht="45" x14ac:dyDescent="0.25">
      <c r="A166" s="5">
        <v>42</v>
      </c>
      <c r="B166" s="17" t="s">
        <v>315</v>
      </c>
      <c r="C166" s="17">
        <v>2006</v>
      </c>
      <c r="D166" s="17">
        <v>2006</v>
      </c>
      <c r="E166" s="17">
        <v>2006</v>
      </c>
      <c r="F166" s="17" t="s">
        <v>11</v>
      </c>
      <c r="G166" s="17" t="s">
        <v>41</v>
      </c>
      <c r="H166" s="17" t="s">
        <v>204</v>
      </c>
      <c r="I166" s="17" t="s">
        <v>205</v>
      </c>
      <c r="J166" s="5">
        <v>0</v>
      </c>
      <c r="K166" s="5">
        <v>50</v>
      </c>
      <c r="L166" s="5">
        <v>0</v>
      </c>
      <c r="M166" s="5">
        <v>2</v>
      </c>
      <c r="N166" s="5">
        <v>2</v>
      </c>
      <c r="O166" s="5">
        <v>2</v>
      </c>
      <c r="P166" s="5">
        <v>2</v>
      </c>
      <c r="Q166" s="5">
        <v>2</v>
      </c>
      <c r="R166" s="5">
        <v>0</v>
      </c>
      <c r="S166" s="5">
        <v>50</v>
      </c>
      <c r="T166" s="5">
        <v>50</v>
      </c>
      <c r="U166" s="5">
        <v>50</v>
      </c>
      <c r="V166" s="5">
        <v>50</v>
      </c>
      <c r="W166" s="5">
        <v>50</v>
      </c>
      <c r="X166" s="5">
        <v>50</v>
      </c>
      <c r="Y166" s="5">
        <v>50</v>
      </c>
      <c r="Z166" s="5">
        <v>50</v>
      </c>
      <c r="AA166" s="5">
        <v>50</v>
      </c>
      <c r="AB166" s="5">
        <v>50</v>
      </c>
      <c r="AC166" s="5">
        <v>50</v>
      </c>
      <c r="AD166" s="5">
        <v>2</v>
      </c>
      <c r="AE166" s="35">
        <v>157.11000061035156</v>
      </c>
      <c r="AF166" s="5">
        <f t="shared" si="24"/>
        <v>612</v>
      </c>
      <c r="AG166" s="35">
        <f t="shared" si="25"/>
        <v>769.11000061035156</v>
      </c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35"/>
      <c r="BD166" s="5">
        <f t="shared" si="26"/>
        <v>0</v>
      </c>
      <c r="BE166" s="35" t="s">
        <v>839</v>
      </c>
      <c r="BF166" s="35">
        <f t="shared" si="28"/>
        <v>769.11000061035156</v>
      </c>
      <c r="BG166" s="35">
        <f t="shared" si="29"/>
        <v>713.7008336074357</v>
      </c>
    </row>
    <row r="167" spans="1:59" ht="30" x14ac:dyDescent="0.25">
      <c r="A167" s="5"/>
      <c r="B167" s="17" t="s">
        <v>168</v>
      </c>
      <c r="C167" s="17">
        <v>1994</v>
      </c>
      <c r="D167" s="17">
        <v>1994</v>
      </c>
      <c r="E167" s="17">
        <v>1994</v>
      </c>
      <c r="F167" s="17" t="s">
        <v>11</v>
      </c>
      <c r="G167" s="17" t="s">
        <v>12</v>
      </c>
      <c r="H167" s="17" t="s">
        <v>96</v>
      </c>
      <c r="I167" s="17" t="s">
        <v>36</v>
      </c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35"/>
      <c r="AF167" s="5">
        <f t="shared" si="24"/>
        <v>0</v>
      </c>
      <c r="AG167" s="35" t="s">
        <v>839</v>
      </c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35"/>
      <c r="BD167" s="5">
        <f t="shared" si="26"/>
        <v>0</v>
      </c>
      <c r="BE167" s="35" t="s">
        <v>839</v>
      </c>
      <c r="BF167" s="35"/>
      <c r="BG167" s="35" t="str">
        <f t="shared" si="29"/>
        <v/>
      </c>
    </row>
    <row r="168" spans="1:59" ht="60" x14ac:dyDescent="0.25">
      <c r="A168" s="5"/>
      <c r="B168" s="17" t="s">
        <v>212</v>
      </c>
      <c r="C168" s="17">
        <v>1997</v>
      </c>
      <c r="D168" s="17">
        <v>1997</v>
      </c>
      <c r="E168" s="17">
        <v>1997</v>
      </c>
      <c r="F168" s="17" t="s">
        <v>54</v>
      </c>
      <c r="G168" s="17" t="s">
        <v>12</v>
      </c>
      <c r="H168" s="17" t="s">
        <v>180</v>
      </c>
      <c r="I168" s="17" t="s">
        <v>181</v>
      </c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35"/>
      <c r="AF168" s="5">
        <f t="shared" si="24"/>
        <v>0</v>
      </c>
      <c r="AG168" s="35" t="s">
        <v>839</v>
      </c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35"/>
      <c r="BD168" s="5">
        <f t="shared" si="26"/>
        <v>0</v>
      </c>
      <c r="BE168" s="35" t="s">
        <v>839</v>
      </c>
      <c r="BF168" s="35"/>
      <c r="BG168" s="35" t="str">
        <f t="shared" si="29"/>
        <v/>
      </c>
    </row>
    <row r="169" spans="1:59" ht="30" x14ac:dyDescent="0.25">
      <c r="A169" s="5"/>
      <c r="B169" s="17" t="s">
        <v>408</v>
      </c>
      <c r="C169" s="17">
        <v>1985</v>
      </c>
      <c r="D169" s="17">
        <v>1985</v>
      </c>
      <c r="E169" s="17">
        <v>1985</v>
      </c>
      <c r="F169" s="17" t="s">
        <v>11</v>
      </c>
      <c r="G169" s="17" t="s">
        <v>12</v>
      </c>
      <c r="H169" s="17" t="s">
        <v>44</v>
      </c>
      <c r="I169" s="17" t="s">
        <v>45</v>
      </c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35"/>
      <c r="AF169" s="5">
        <f t="shared" si="24"/>
        <v>0</v>
      </c>
      <c r="AG169" s="35" t="s">
        <v>839</v>
      </c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35"/>
      <c r="BD169" s="5">
        <f t="shared" si="26"/>
        <v>0</v>
      </c>
      <c r="BE169" s="35" t="s">
        <v>839</v>
      </c>
      <c r="BF169" s="35"/>
      <c r="BG169" s="35" t="str">
        <f t="shared" si="29"/>
        <v/>
      </c>
    </row>
    <row r="171" spans="1:59" ht="18.75" x14ac:dyDescent="0.25">
      <c r="A171" s="21" t="s">
        <v>885</v>
      </c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59" x14ac:dyDescent="0.25">
      <c r="A172" s="26" t="s">
        <v>830</v>
      </c>
      <c r="B172" s="26" t="s">
        <v>1</v>
      </c>
      <c r="C172" s="26" t="s">
        <v>2</v>
      </c>
      <c r="D172" s="26" t="s">
        <v>441</v>
      </c>
      <c r="E172" s="26" t="s">
        <v>442</v>
      </c>
      <c r="F172" s="26" t="s">
        <v>3</v>
      </c>
      <c r="G172" s="26" t="s">
        <v>4</v>
      </c>
      <c r="H172" s="26" t="s">
        <v>5</v>
      </c>
      <c r="I172" s="26" t="s">
        <v>6</v>
      </c>
      <c r="J172" s="28" t="s">
        <v>832</v>
      </c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30"/>
      <c r="AH172" s="28" t="s">
        <v>836</v>
      </c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30"/>
      <c r="BF172" s="26" t="s">
        <v>837</v>
      </c>
      <c r="BG172" s="26" t="s">
        <v>838</v>
      </c>
    </row>
    <row r="173" spans="1:59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31">
        <v>1</v>
      </c>
      <c r="K173" s="31">
        <v>2</v>
      </c>
      <c r="L173" s="31">
        <v>3</v>
      </c>
      <c r="M173" s="31">
        <v>4</v>
      </c>
      <c r="N173" s="31">
        <v>5</v>
      </c>
      <c r="O173" s="31">
        <v>6</v>
      </c>
      <c r="P173" s="31">
        <v>7</v>
      </c>
      <c r="Q173" s="31">
        <v>8</v>
      </c>
      <c r="R173" s="31">
        <v>9</v>
      </c>
      <c r="S173" s="31">
        <v>10</v>
      </c>
      <c r="T173" s="31">
        <v>11</v>
      </c>
      <c r="U173" s="31">
        <v>12</v>
      </c>
      <c r="V173" s="31">
        <v>13</v>
      </c>
      <c r="W173" s="31">
        <v>14</v>
      </c>
      <c r="X173" s="31">
        <v>15</v>
      </c>
      <c r="Y173" s="31">
        <v>16</v>
      </c>
      <c r="Z173" s="31">
        <v>17</v>
      </c>
      <c r="AA173" s="31">
        <v>18</v>
      </c>
      <c r="AB173" s="31">
        <v>19</v>
      </c>
      <c r="AC173" s="31">
        <v>20</v>
      </c>
      <c r="AD173" s="31">
        <v>21</v>
      </c>
      <c r="AE173" s="31" t="s">
        <v>833</v>
      </c>
      <c r="AF173" s="31" t="s">
        <v>834</v>
      </c>
      <c r="AG173" s="31" t="s">
        <v>835</v>
      </c>
      <c r="AH173" s="31">
        <v>1</v>
      </c>
      <c r="AI173" s="31">
        <v>2</v>
      </c>
      <c r="AJ173" s="31">
        <v>3</v>
      </c>
      <c r="AK173" s="31">
        <v>4</v>
      </c>
      <c r="AL173" s="31">
        <v>5</v>
      </c>
      <c r="AM173" s="31">
        <v>6</v>
      </c>
      <c r="AN173" s="31">
        <v>7</v>
      </c>
      <c r="AO173" s="31">
        <v>8</v>
      </c>
      <c r="AP173" s="31">
        <v>9</v>
      </c>
      <c r="AQ173" s="31">
        <v>10</v>
      </c>
      <c r="AR173" s="31">
        <v>11</v>
      </c>
      <c r="AS173" s="31">
        <v>12</v>
      </c>
      <c r="AT173" s="31">
        <v>13</v>
      </c>
      <c r="AU173" s="31">
        <v>14</v>
      </c>
      <c r="AV173" s="31">
        <v>15</v>
      </c>
      <c r="AW173" s="31">
        <v>16</v>
      </c>
      <c r="AX173" s="31">
        <v>17</v>
      </c>
      <c r="AY173" s="31">
        <v>18</v>
      </c>
      <c r="AZ173" s="31">
        <v>19</v>
      </c>
      <c r="BA173" s="31">
        <v>20</v>
      </c>
      <c r="BB173" s="31">
        <v>21</v>
      </c>
      <c r="BC173" s="31" t="s">
        <v>833</v>
      </c>
      <c r="BD173" s="31" t="s">
        <v>834</v>
      </c>
      <c r="BE173" s="31" t="s">
        <v>835</v>
      </c>
      <c r="BF173" s="27"/>
      <c r="BG173" s="27"/>
    </row>
    <row r="174" spans="1:59" ht="45" x14ac:dyDescent="0.25">
      <c r="A174" s="32">
        <v>1</v>
      </c>
      <c r="B174" s="33" t="s">
        <v>294</v>
      </c>
      <c r="C174" s="33">
        <v>1995</v>
      </c>
      <c r="D174" s="33">
        <v>1995</v>
      </c>
      <c r="E174" s="33">
        <v>1995</v>
      </c>
      <c r="F174" s="33" t="s">
        <v>54</v>
      </c>
      <c r="G174" s="33" t="s">
        <v>49</v>
      </c>
      <c r="H174" s="33" t="s">
        <v>295</v>
      </c>
      <c r="I174" s="33" t="s">
        <v>296</v>
      </c>
      <c r="J174" s="32">
        <v>0</v>
      </c>
      <c r="K174" s="32">
        <v>0</v>
      </c>
      <c r="L174" s="32">
        <v>0</v>
      </c>
      <c r="M174" s="32">
        <v>0</v>
      </c>
      <c r="N174" s="32">
        <v>0</v>
      </c>
      <c r="O174" s="32">
        <v>0</v>
      </c>
      <c r="P174" s="32">
        <v>0</v>
      </c>
      <c r="Q174" s="32">
        <v>0</v>
      </c>
      <c r="R174" s="32">
        <v>0</v>
      </c>
      <c r="S174" s="32">
        <v>0</v>
      </c>
      <c r="T174" s="32">
        <v>0</v>
      </c>
      <c r="U174" s="32">
        <v>0</v>
      </c>
      <c r="V174" s="32">
        <v>0</v>
      </c>
      <c r="W174" s="32">
        <v>0</v>
      </c>
      <c r="X174" s="32">
        <v>0</v>
      </c>
      <c r="Y174" s="32">
        <v>0</v>
      </c>
      <c r="Z174" s="32">
        <v>0</v>
      </c>
      <c r="AA174" s="32">
        <v>0</v>
      </c>
      <c r="AB174" s="32">
        <v>0</v>
      </c>
      <c r="AC174" s="32">
        <v>0</v>
      </c>
      <c r="AD174" s="32">
        <v>0</v>
      </c>
      <c r="AE174" s="34">
        <v>92.410003662109375</v>
      </c>
      <c r="AF174" s="32">
        <f t="shared" ref="AF174:AF214" si="30">SUM(J174:AD174)</f>
        <v>0</v>
      </c>
      <c r="AG174" s="34">
        <f t="shared" ref="AG174:AG214" si="31">AE174+AF174</f>
        <v>92.410003662109375</v>
      </c>
      <c r="AH174" s="32">
        <v>0</v>
      </c>
      <c r="AI174" s="32">
        <v>0</v>
      </c>
      <c r="AJ174" s="32">
        <v>0</v>
      </c>
      <c r="AK174" s="32">
        <v>0</v>
      </c>
      <c r="AL174" s="32">
        <v>0</v>
      </c>
      <c r="AM174" s="32">
        <v>0</v>
      </c>
      <c r="AN174" s="32">
        <v>0</v>
      </c>
      <c r="AO174" s="32">
        <v>0</v>
      </c>
      <c r="AP174" s="32">
        <v>0</v>
      </c>
      <c r="AQ174" s="32">
        <v>0</v>
      </c>
      <c r="AR174" s="32">
        <v>0</v>
      </c>
      <c r="AS174" s="32">
        <v>0</v>
      </c>
      <c r="AT174" s="32">
        <v>0</v>
      </c>
      <c r="AU174" s="32">
        <v>2</v>
      </c>
      <c r="AV174" s="32">
        <v>0</v>
      </c>
      <c r="AW174" s="32">
        <v>0</v>
      </c>
      <c r="AX174" s="32">
        <v>0</v>
      </c>
      <c r="AY174" s="32">
        <v>0</v>
      </c>
      <c r="AZ174" s="32">
        <v>0</v>
      </c>
      <c r="BA174" s="32">
        <v>0</v>
      </c>
      <c r="BB174" s="32">
        <v>0</v>
      </c>
      <c r="BC174" s="34">
        <v>92.599998474121094</v>
      </c>
      <c r="BD174" s="32">
        <f t="shared" ref="BD174:BD214" si="32">SUM(AH174:BB174)</f>
        <v>2</v>
      </c>
      <c r="BE174" s="34">
        <f t="shared" ref="BE174:BE214" si="33">BC174+BD174</f>
        <v>94.599998474121094</v>
      </c>
      <c r="BF174" s="34">
        <f t="shared" ref="BF174:BF214" si="34">MIN(BE174,AG174)</f>
        <v>92.410003662109375</v>
      </c>
      <c r="BG174" s="34">
        <f t="shared" ref="BG174:BG214" si="35">IF( AND(ISNUMBER(BF$174),ISNUMBER(BF174)),(BF174-BF$174)/BF$174*100,"")</f>
        <v>0</v>
      </c>
    </row>
    <row r="175" spans="1:59" x14ac:dyDescent="0.25">
      <c r="A175" s="5">
        <v>2</v>
      </c>
      <c r="B175" s="17" t="s">
        <v>105</v>
      </c>
      <c r="C175" s="17">
        <v>1995</v>
      </c>
      <c r="D175" s="17">
        <v>1995</v>
      </c>
      <c r="E175" s="17">
        <v>1995</v>
      </c>
      <c r="F175" s="17" t="s">
        <v>77</v>
      </c>
      <c r="G175" s="17" t="s">
        <v>12</v>
      </c>
      <c r="H175" s="17" t="s">
        <v>90</v>
      </c>
      <c r="I175" s="17" t="s">
        <v>106</v>
      </c>
      <c r="J175" s="5">
        <v>0</v>
      </c>
      <c r="K175" s="5">
        <v>0</v>
      </c>
      <c r="L175" s="5">
        <v>0</v>
      </c>
      <c r="M175" s="5">
        <v>0</v>
      </c>
      <c r="N175" s="5">
        <v>2</v>
      </c>
      <c r="O175" s="5">
        <v>0</v>
      </c>
      <c r="P175" s="5">
        <v>0</v>
      </c>
      <c r="Q175" s="5">
        <v>0</v>
      </c>
      <c r="R175" s="5">
        <v>2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35">
        <v>96.639999389648438</v>
      </c>
      <c r="AF175" s="5">
        <f t="shared" si="30"/>
        <v>4</v>
      </c>
      <c r="AG175" s="35">
        <f t="shared" si="31"/>
        <v>100.63999938964844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  <c r="AO175" s="5">
        <v>0</v>
      </c>
      <c r="AP175" s="5">
        <v>0</v>
      </c>
      <c r="AQ175" s="5">
        <v>0</v>
      </c>
      <c r="AR175" s="5">
        <v>0</v>
      </c>
      <c r="AS175" s="5">
        <v>0</v>
      </c>
      <c r="AT175" s="5">
        <v>0</v>
      </c>
      <c r="AU175" s="5">
        <v>0</v>
      </c>
      <c r="AV175" s="5">
        <v>0</v>
      </c>
      <c r="AW175" s="5">
        <v>0</v>
      </c>
      <c r="AX175" s="5">
        <v>0</v>
      </c>
      <c r="AY175" s="5">
        <v>0</v>
      </c>
      <c r="AZ175" s="5">
        <v>0</v>
      </c>
      <c r="BA175" s="5">
        <v>0</v>
      </c>
      <c r="BB175" s="5">
        <v>0</v>
      </c>
      <c r="BC175" s="35">
        <v>92.419998168945313</v>
      </c>
      <c r="BD175" s="5">
        <f t="shared" si="32"/>
        <v>0</v>
      </c>
      <c r="BE175" s="35">
        <f t="shared" si="33"/>
        <v>92.419998168945313</v>
      </c>
      <c r="BF175" s="35">
        <f t="shared" si="34"/>
        <v>92.419998168945313</v>
      </c>
      <c r="BG175" s="35">
        <f t="shared" si="35"/>
        <v>1.0815394913825245E-2</v>
      </c>
    </row>
    <row r="176" spans="1:59" ht="75" x14ac:dyDescent="0.25">
      <c r="A176" s="5">
        <v>3</v>
      </c>
      <c r="B176" s="17" t="s">
        <v>214</v>
      </c>
      <c r="C176" s="17">
        <v>2000</v>
      </c>
      <c r="D176" s="17">
        <v>2000</v>
      </c>
      <c r="E176" s="17">
        <v>2000</v>
      </c>
      <c r="F176" s="17" t="s">
        <v>77</v>
      </c>
      <c r="G176" s="17" t="s">
        <v>215</v>
      </c>
      <c r="H176" s="17" t="s">
        <v>216</v>
      </c>
      <c r="I176" s="17" t="s">
        <v>217</v>
      </c>
      <c r="J176" s="5">
        <v>0</v>
      </c>
      <c r="K176" s="5">
        <v>0</v>
      </c>
      <c r="L176" s="5">
        <v>2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35">
        <v>94.430000305175781</v>
      </c>
      <c r="AF176" s="5">
        <f t="shared" si="30"/>
        <v>2</v>
      </c>
      <c r="AG176" s="35">
        <f t="shared" si="31"/>
        <v>96.430000305175781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0</v>
      </c>
      <c r="AS176" s="5">
        <v>0</v>
      </c>
      <c r="AT176" s="5">
        <v>0</v>
      </c>
      <c r="AU176" s="5">
        <v>0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0</v>
      </c>
      <c r="BC176" s="35">
        <v>92.569999694824219</v>
      </c>
      <c r="BD176" s="5">
        <f t="shared" si="32"/>
        <v>0</v>
      </c>
      <c r="BE176" s="35">
        <f t="shared" si="33"/>
        <v>92.569999694824219</v>
      </c>
      <c r="BF176" s="35">
        <f t="shared" si="34"/>
        <v>92.569999694824219</v>
      </c>
      <c r="BG176" s="35">
        <f t="shared" si="35"/>
        <v>0.17313713491437346</v>
      </c>
    </row>
    <row r="177" spans="1:59" ht="90" x14ac:dyDescent="0.25">
      <c r="A177" s="5">
        <v>4</v>
      </c>
      <c r="B177" s="17" t="s">
        <v>345</v>
      </c>
      <c r="C177" s="17">
        <v>2003</v>
      </c>
      <c r="D177" s="17">
        <v>2003</v>
      </c>
      <c r="E177" s="17">
        <v>2003</v>
      </c>
      <c r="F177" s="17" t="s">
        <v>77</v>
      </c>
      <c r="G177" s="17" t="s">
        <v>49</v>
      </c>
      <c r="H177" s="17" t="s">
        <v>346</v>
      </c>
      <c r="I177" s="17" t="s">
        <v>347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35">
        <v>95.949996948242188</v>
      </c>
      <c r="AF177" s="5">
        <f t="shared" si="30"/>
        <v>0</v>
      </c>
      <c r="AG177" s="35">
        <f t="shared" si="31"/>
        <v>95.949996948242188</v>
      </c>
      <c r="AH177" s="5">
        <v>0</v>
      </c>
      <c r="AI177" s="5">
        <v>0</v>
      </c>
      <c r="AJ177" s="5">
        <v>2</v>
      </c>
      <c r="AK177" s="5">
        <v>0</v>
      </c>
      <c r="AL177" s="5">
        <v>0</v>
      </c>
      <c r="AM177" s="5">
        <v>0</v>
      </c>
      <c r="AN177" s="5">
        <v>0</v>
      </c>
      <c r="AO177" s="5">
        <v>0</v>
      </c>
      <c r="AP177" s="5">
        <v>0</v>
      </c>
      <c r="AQ177" s="5">
        <v>0</v>
      </c>
      <c r="AR177" s="5">
        <v>0</v>
      </c>
      <c r="AS177" s="5">
        <v>0</v>
      </c>
      <c r="AT177" s="5">
        <v>0</v>
      </c>
      <c r="AU177" s="5">
        <v>0</v>
      </c>
      <c r="AV177" s="5">
        <v>0</v>
      </c>
      <c r="AW177" s="5">
        <v>0</v>
      </c>
      <c r="AX177" s="5">
        <v>0</v>
      </c>
      <c r="AY177" s="5">
        <v>0</v>
      </c>
      <c r="AZ177" s="5">
        <v>0</v>
      </c>
      <c r="BA177" s="5">
        <v>0</v>
      </c>
      <c r="BB177" s="5">
        <v>0</v>
      </c>
      <c r="BC177" s="35">
        <v>94.330001831054688</v>
      </c>
      <c r="BD177" s="5">
        <f t="shared" si="32"/>
        <v>2</v>
      </c>
      <c r="BE177" s="35">
        <f t="shared" si="33"/>
        <v>96.330001831054687</v>
      </c>
      <c r="BF177" s="35">
        <f t="shared" si="34"/>
        <v>95.949996948242188</v>
      </c>
      <c r="BG177" s="35">
        <f t="shared" si="35"/>
        <v>3.830746830263688</v>
      </c>
    </row>
    <row r="178" spans="1:59" ht="105" x14ac:dyDescent="0.25">
      <c r="A178" s="5">
        <v>5</v>
      </c>
      <c r="B178" s="17" t="s">
        <v>303</v>
      </c>
      <c r="C178" s="17">
        <v>2000</v>
      </c>
      <c r="D178" s="17">
        <v>2000</v>
      </c>
      <c r="E178" s="17">
        <v>2000</v>
      </c>
      <c r="F178" s="17" t="s">
        <v>77</v>
      </c>
      <c r="G178" s="17" t="s">
        <v>215</v>
      </c>
      <c r="H178" s="17" t="s">
        <v>304</v>
      </c>
      <c r="I178" s="17" t="s">
        <v>305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35">
        <v>100.54000091552734</v>
      </c>
      <c r="AF178" s="5">
        <f t="shared" si="30"/>
        <v>0</v>
      </c>
      <c r="AG178" s="35">
        <f t="shared" si="31"/>
        <v>100.54000091552734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  <c r="AO178" s="5">
        <v>0</v>
      </c>
      <c r="AP178" s="5">
        <v>0</v>
      </c>
      <c r="AQ178" s="5">
        <v>0</v>
      </c>
      <c r="AR178" s="5">
        <v>0</v>
      </c>
      <c r="AS178" s="5">
        <v>0</v>
      </c>
      <c r="AT178" s="5">
        <v>0</v>
      </c>
      <c r="AU178" s="5">
        <v>0</v>
      </c>
      <c r="AV178" s="5">
        <v>0</v>
      </c>
      <c r="AW178" s="5">
        <v>0</v>
      </c>
      <c r="AX178" s="5">
        <v>0</v>
      </c>
      <c r="AY178" s="5">
        <v>0</v>
      </c>
      <c r="AZ178" s="5">
        <v>0</v>
      </c>
      <c r="BA178" s="5">
        <v>0</v>
      </c>
      <c r="BB178" s="5">
        <v>0</v>
      </c>
      <c r="BC178" s="35">
        <v>99.010002136230469</v>
      </c>
      <c r="BD178" s="5">
        <f t="shared" si="32"/>
        <v>0</v>
      </c>
      <c r="BE178" s="35">
        <f t="shared" si="33"/>
        <v>99.010002136230469</v>
      </c>
      <c r="BF178" s="35">
        <f t="shared" si="34"/>
        <v>99.010002136230469</v>
      </c>
      <c r="BG178" s="35">
        <f t="shared" si="35"/>
        <v>7.1420822557842545</v>
      </c>
    </row>
    <row r="179" spans="1:59" ht="30" x14ac:dyDescent="0.25">
      <c r="A179" s="5">
        <v>6</v>
      </c>
      <c r="B179" s="17" t="s">
        <v>174</v>
      </c>
      <c r="C179" s="17">
        <v>2000</v>
      </c>
      <c r="D179" s="17">
        <v>2000</v>
      </c>
      <c r="E179" s="17">
        <v>2000</v>
      </c>
      <c r="F179" s="17" t="s">
        <v>77</v>
      </c>
      <c r="G179" s="17" t="s">
        <v>12</v>
      </c>
      <c r="H179" s="17" t="s">
        <v>90</v>
      </c>
      <c r="I179" s="17" t="s">
        <v>91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2</v>
      </c>
      <c r="AC179" s="5">
        <v>0</v>
      </c>
      <c r="AD179" s="5">
        <v>0</v>
      </c>
      <c r="AE179" s="35">
        <v>99.139999389648437</v>
      </c>
      <c r="AF179" s="5">
        <f t="shared" si="30"/>
        <v>2</v>
      </c>
      <c r="AG179" s="35">
        <f t="shared" si="31"/>
        <v>101.13999938964844</v>
      </c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35"/>
      <c r="BD179" s="5">
        <f t="shared" si="32"/>
        <v>0</v>
      </c>
      <c r="BE179" s="35" t="s">
        <v>839</v>
      </c>
      <c r="BF179" s="35">
        <f t="shared" si="34"/>
        <v>101.13999938964844</v>
      </c>
      <c r="BG179" s="35">
        <f t="shared" si="35"/>
        <v>9.4470245445067533</v>
      </c>
    </row>
    <row r="180" spans="1:59" x14ac:dyDescent="0.25">
      <c r="A180" s="5">
        <v>7</v>
      </c>
      <c r="B180" s="17" t="s">
        <v>58</v>
      </c>
      <c r="C180" s="17">
        <v>1984</v>
      </c>
      <c r="D180" s="17">
        <v>1984</v>
      </c>
      <c r="E180" s="17">
        <v>1984</v>
      </c>
      <c r="F180" s="17" t="s">
        <v>54</v>
      </c>
      <c r="G180" s="17" t="s">
        <v>12</v>
      </c>
      <c r="H180" s="17" t="s">
        <v>59</v>
      </c>
      <c r="I180" s="17"/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35">
        <v>102.19000244140625</v>
      </c>
      <c r="AF180" s="5">
        <f t="shared" si="30"/>
        <v>0</v>
      </c>
      <c r="AG180" s="35">
        <f t="shared" si="31"/>
        <v>102.19000244140625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  <c r="AO180" s="5">
        <v>0</v>
      </c>
      <c r="AP180" s="5">
        <v>0</v>
      </c>
      <c r="AQ180" s="5">
        <v>0</v>
      </c>
      <c r="AR180" s="5">
        <v>0</v>
      </c>
      <c r="AS180" s="5">
        <v>0</v>
      </c>
      <c r="AT180" s="5">
        <v>0</v>
      </c>
      <c r="AU180" s="5">
        <v>0</v>
      </c>
      <c r="AV180" s="5">
        <v>0</v>
      </c>
      <c r="AW180" s="5">
        <v>0</v>
      </c>
      <c r="AX180" s="5">
        <v>0</v>
      </c>
      <c r="AY180" s="5">
        <v>0</v>
      </c>
      <c r="AZ180" s="5">
        <v>2</v>
      </c>
      <c r="BA180" s="5">
        <v>0</v>
      </c>
      <c r="BB180" s="5">
        <v>0</v>
      </c>
      <c r="BC180" s="35">
        <v>105.16999816894531</v>
      </c>
      <c r="BD180" s="5">
        <f t="shared" si="32"/>
        <v>2</v>
      </c>
      <c r="BE180" s="35">
        <f t="shared" si="33"/>
        <v>107.16999816894531</v>
      </c>
      <c r="BF180" s="35">
        <f t="shared" si="34"/>
        <v>102.19000244140625</v>
      </c>
      <c r="BG180" s="35">
        <f t="shared" si="35"/>
        <v>10.583268468483938</v>
      </c>
    </row>
    <row r="181" spans="1:59" ht="30" x14ac:dyDescent="0.25">
      <c r="A181" s="5">
        <v>8</v>
      </c>
      <c r="B181" s="17" t="s">
        <v>89</v>
      </c>
      <c r="C181" s="17">
        <v>1999</v>
      </c>
      <c r="D181" s="17">
        <v>1999</v>
      </c>
      <c r="E181" s="17">
        <v>1999</v>
      </c>
      <c r="F181" s="17" t="s">
        <v>77</v>
      </c>
      <c r="G181" s="17" t="s">
        <v>12</v>
      </c>
      <c r="H181" s="17" t="s">
        <v>90</v>
      </c>
      <c r="I181" s="17" t="s">
        <v>91</v>
      </c>
      <c r="J181" s="5">
        <v>0</v>
      </c>
      <c r="K181" s="5">
        <v>0</v>
      </c>
      <c r="L181" s="5">
        <v>0</v>
      </c>
      <c r="M181" s="5">
        <v>0</v>
      </c>
      <c r="N181" s="5">
        <v>2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35">
        <v>104.33000183105469</v>
      </c>
      <c r="AF181" s="5">
        <f t="shared" si="30"/>
        <v>2</v>
      </c>
      <c r="AG181" s="35">
        <f t="shared" si="31"/>
        <v>106.33000183105469</v>
      </c>
      <c r="AH181" s="5">
        <v>0</v>
      </c>
      <c r="AI181" s="5">
        <v>0</v>
      </c>
      <c r="AJ181" s="5">
        <v>0</v>
      </c>
      <c r="AK181" s="5">
        <v>2</v>
      </c>
      <c r="AL181" s="5">
        <v>0</v>
      </c>
      <c r="AM181" s="5">
        <v>0</v>
      </c>
      <c r="AN181" s="5">
        <v>0</v>
      </c>
      <c r="AO181" s="5">
        <v>0</v>
      </c>
      <c r="AP181" s="5">
        <v>0</v>
      </c>
      <c r="AQ181" s="5">
        <v>0</v>
      </c>
      <c r="AR181" s="5">
        <v>0</v>
      </c>
      <c r="AS181" s="5">
        <v>0</v>
      </c>
      <c r="AT181" s="5">
        <v>0</v>
      </c>
      <c r="AU181" s="5">
        <v>0</v>
      </c>
      <c r="AV181" s="5">
        <v>0</v>
      </c>
      <c r="AW181" s="5">
        <v>0</v>
      </c>
      <c r="AX181" s="5">
        <v>0</v>
      </c>
      <c r="AY181" s="5">
        <v>0</v>
      </c>
      <c r="AZ181" s="5">
        <v>0</v>
      </c>
      <c r="BA181" s="5">
        <v>0</v>
      </c>
      <c r="BB181" s="5">
        <v>0</v>
      </c>
      <c r="BC181" s="35">
        <v>102</v>
      </c>
      <c r="BD181" s="5">
        <f t="shared" si="32"/>
        <v>2</v>
      </c>
      <c r="BE181" s="35">
        <f t="shared" si="33"/>
        <v>104</v>
      </c>
      <c r="BF181" s="35">
        <f t="shared" si="34"/>
        <v>104</v>
      </c>
      <c r="BG181" s="35">
        <f t="shared" si="35"/>
        <v>12.54192823135104</v>
      </c>
    </row>
    <row r="182" spans="1:59" ht="60" x14ac:dyDescent="0.25">
      <c r="A182" s="5">
        <v>9</v>
      </c>
      <c r="B182" s="17" t="s">
        <v>385</v>
      </c>
      <c r="C182" s="17">
        <v>2002</v>
      </c>
      <c r="D182" s="17">
        <v>2002</v>
      </c>
      <c r="E182" s="17">
        <v>2002</v>
      </c>
      <c r="F182" s="17">
        <v>1</v>
      </c>
      <c r="G182" s="17" t="s">
        <v>99</v>
      </c>
      <c r="H182" s="17" t="s">
        <v>100</v>
      </c>
      <c r="I182" s="17" t="s">
        <v>101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35">
        <v>105.69000244140625</v>
      </c>
      <c r="AF182" s="5">
        <f t="shared" si="30"/>
        <v>0</v>
      </c>
      <c r="AG182" s="35">
        <f t="shared" si="31"/>
        <v>105.69000244140625</v>
      </c>
      <c r="AH182" s="5">
        <v>0</v>
      </c>
      <c r="AI182" s="5">
        <v>0</v>
      </c>
      <c r="AJ182" s="5">
        <v>0</v>
      </c>
      <c r="AK182" s="5">
        <v>2</v>
      </c>
      <c r="AL182" s="5">
        <v>0</v>
      </c>
      <c r="AM182" s="5">
        <v>0</v>
      </c>
      <c r="AN182" s="5">
        <v>0</v>
      </c>
      <c r="AO182" s="5">
        <v>0</v>
      </c>
      <c r="AP182" s="5">
        <v>0</v>
      </c>
      <c r="AQ182" s="5">
        <v>0</v>
      </c>
      <c r="AR182" s="5">
        <v>0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35">
        <v>103.61000061035156</v>
      </c>
      <c r="BD182" s="5">
        <f t="shared" si="32"/>
        <v>2</v>
      </c>
      <c r="BE182" s="35">
        <f t="shared" si="33"/>
        <v>105.61000061035156</v>
      </c>
      <c r="BF182" s="35">
        <f t="shared" si="34"/>
        <v>105.61000061035156</v>
      </c>
      <c r="BG182" s="35">
        <f t="shared" si="35"/>
        <v>14.284164511568509</v>
      </c>
    </row>
    <row r="183" spans="1:59" ht="30" x14ac:dyDescent="0.25">
      <c r="A183" s="5">
        <v>10</v>
      </c>
      <c r="B183" s="17" t="s">
        <v>196</v>
      </c>
      <c r="C183" s="17">
        <v>2000</v>
      </c>
      <c r="D183" s="17">
        <v>2000</v>
      </c>
      <c r="E183" s="17">
        <v>2000</v>
      </c>
      <c r="F183" s="17" t="s">
        <v>77</v>
      </c>
      <c r="G183" s="17" t="s">
        <v>12</v>
      </c>
      <c r="H183" s="17" t="s">
        <v>90</v>
      </c>
      <c r="I183" s="17" t="s">
        <v>91</v>
      </c>
      <c r="J183" s="5">
        <v>0</v>
      </c>
      <c r="K183" s="5">
        <v>2</v>
      </c>
      <c r="L183" s="5">
        <v>2</v>
      </c>
      <c r="M183" s="5">
        <v>0</v>
      </c>
      <c r="N183" s="5">
        <v>2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2</v>
      </c>
      <c r="AB183" s="5">
        <v>0</v>
      </c>
      <c r="AC183" s="5">
        <v>0</v>
      </c>
      <c r="AD183" s="5">
        <v>0</v>
      </c>
      <c r="AE183" s="35">
        <v>110</v>
      </c>
      <c r="AF183" s="5">
        <f t="shared" si="30"/>
        <v>8</v>
      </c>
      <c r="AG183" s="35">
        <f t="shared" si="31"/>
        <v>118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  <c r="AO183" s="5">
        <v>0</v>
      </c>
      <c r="AP183" s="5">
        <v>0</v>
      </c>
      <c r="AQ183" s="5">
        <v>0</v>
      </c>
      <c r="AR183" s="5">
        <v>0</v>
      </c>
      <c r="AS183" s="5">
        <v>0</v>
      </c>
      <c r="AT183" s="5">
        <v>0</v>
      </c>
      <c r="AU183" s="5">
        <v>0</v>
      </c>
      <c r="AV183" s="5">
        <v>0</v>
      </c>
      <c r="AW183" s="5">
        <v>0</v>
      </c>
      <c r="AX183" s="5">
        <v>0</v>
      </c>
      <c r="AY183" s="5">
        <v>0</v>
      </c>
      <c r="AZ183" s="5">
        <v>0</v>
      </c>
      <c r="BA183" s="5">
        <v>0</v>
      </c>
      <c r="BB183" s="5">
        <v>0</v>
      </c>
      <c r="BC183" s="35">
        <v>106.47000122070312</v>
      </c>
      <c r="BD183" s="5">
        <f t="shared" si="32"/>
        <v>0</v>
      </c>
      <c r="BE183" s="35">
        <f t="shared" si="33"/>
        <v>106.47000122070312</v>
      </c>
      <c r="BF183" s="35">
        <f t="shared" si="34"/>
        <v>106.47000122070312</v>
      </c>
      <c r="BG183" s="35">
        <f t="shared" si="35"/>
        <v>15.21480034780989</v>
      </c>
    </row>
    <row r="184" spans="1:59" ht="75" x14ac:dyDescent="0.25">
      <c r="A184" s="5">
        <v>11</v>
      </c>
      <c r="B184" s="17" t="s">
        <v>410</v>
      </c>
      <c r="C184" s="17">
        <v>2003</v>
      </c>
      <c r="D184" s="17">
        <v>2003</v>
      </c>
      <c r="E184" s="17">
        <v>2003</v>
      </c>
      <c r="F184" s="17">
        <v>1</v>
      </c>
      <c r="G184" s="17" t="s">
        <v>111</v>
      </c>
      <c r="H184" s="17" t="s">
        <v>394</v>
      </c>
      <c r="I184" s="17" t="s">
        <v>411</v>
      </c>
      <c r="J184" s="5">
        <v>0</v>
      </c>
      <c r="K184" s="5">
        <v>0</v>
      </c>
      <c r="L184" s="5">
        <v>2</v>
      </c>
      <c r="M184" s="5">
        <v>0</v>
      </c>
      <c r="N184" s="5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5">
        <v>0</v>
      </c>
      <c r="AE184" s="35">
        <v>105.30000305175781</v>
      </c>
      <c r="AF184" s="5">
        <f t="shared" si="30"/>
        <v>2</v>
      </c>
      <c r="AG184" s="35">
        <f t="shared" si="31"/>
        <v>107.30000305175781</v>
      </c>
      <c r="AH184" s="5">
        <v>0</v>
      </c>
      <c r="AI184" s="5">
        <v>0</v>
      </c>
      <c r="AJ184" s="5">
        <v>2</v>
      </c>
      <c r="AK184" s="5">
        <v>0</v>
      </c>
      <c r="AL184" s="5">
        <v>0</v>
      </c>
      <c r="AM184" s="5">
        <v>0</v>
      </c>
      <c r="AN184" s="5">
        <v>0</v>
      </c>
      <c r="AO184" s="5">
        <v>0</v>
      </c>
      <c r="AP184" s="5">
        <v>0</v>
      </c>
      <c r="AQ184" s="5">
        <v>0</v>
      </c>
      <c r="AR184" s="5">
        <v>0</v>
      </c>
      <c r="AS184" s="5">
        <v>0</v>
      </c>
      <c r="AT184" s="5">
        <v>0</v>
      </c>
      <c r="AU184" s="5">
        <v>2</v>
      </c>
      <c r="AV184" s="5">
        <v>0</v>
      </c>
      <c r="AW184" s="5">
        <v>0</v>
      </c>
      <c r="AX184" s="5">
        <v>0</v>
      </c>
      <c r="AY184" s="5">
        <v>0</v>
      </c>
      <c r="AZ184" s="5">
        <v>0</v>
      </c>
      <c r="BA184" s="5">
        <v>0</v>
      </c>
      <c r="BB184" s="5">
        <v>0</v>
      </c>
      <c r="BC184" s="35">
        <v>106.87999725341797</v>
      </c>
      <c r="BD184" s="5">
        <f t="shared" si="32"/>
        <v>4</v>
      </c>
      <c r="BE184" s="35">
        <f t="shared" si="33"/>
        <v>110.87999725341797</v>
      </c>
      <c r="BF184" s="35">
        <f t="shared" si="34"/>
        <v>107.30000305175781</v>
      </c>
      <c r="BG184" s="35">
        <f t="shared" si="35"/>
        <v>16.112973487256493</v>
      </c>
    </row>
    <row r="185" spans="1:59" ht="30" x14ac:dyDescent="0.25">
      <c r="A185" s="5">
        <v>12</v>
      </c>
      <c r="B185" s="17" t="s">
        <v>367</v>
      </c>
      <c r="C185" s="17">
        <v>1985</v>
      </c>
      <c r="D185" s="17">
        <v>1985</v>
      </c>
      <c r="E185" s="17">
        <v>1985</v>
      </c>
      <c r="F185" s="17" t="s">
        <v>77</v>
      </c>
      <c r="G185" s="17" t="s">
        <v>12</v>
      </c>
      <c r="H185" s="17" t="s">
        <v>368</v>
      </c>
      <c r="I185" s="17" t="s">
        <v>56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35">
        <v>107.59999847412109</v>
      </c>
      <c r="AF185" s="5">
        <f t="shared" si="30"/>
        <v>0</v>
      </c>
      <c r="AG185" s="35">
        <f t="shared" si="31"/>
        <v>107.59999847412109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  <c r="AO185" s="5">
        <v>0</v>
      </c>
      <c r="AP185" s="5">
        <v>0</v>
      </c>
      <c r="AQ185" s="5">
        <v>0</v>
      </c>
      <c r="AR185" s="5">
        <v>0</v>
      </c>
      <c r="AS185" s="5">
        <v>0</v>
      </c>
      <c r="AT185" s="5">
        <v>0</v>
      </c>
      <c r="AU185" s="5">
        <v>0</v>
      </c>
      <c r="AV185" s="5">
        <v>0</v>
      </c>
      <c r="AW185" s="5">
        <v>0</v>
      </c>
      <c r="AX185" s="5">
        <v>0</v>
      </c>
      <c r="AY185" s="5">
        <v>0</v>
      </c>
      <c r="AZ185" s="5">
        <v>2</v>
      </c>
      <c r="BA185" s="5">
        <v>0</v>
      </c>
      <c r="BB185" s="5">
        <v>0</v>
      </c>
      <c r="BC185" s="35">
        <v>105.61000061035156</v>
      </c>
      <c r="BD185" s="5">
        <f t="shared" si="32"/>
        <v>2</v>
      </c>
      <c r="BE185" s="35">
        <f t="shared" si="33"/>
        <v>107.61000061035156</v>
      </c>
      <c r="BF185" s="35">
        <f t="shared" si="34"/>
        <v>107.59999847412109</v>
      </c>
      <c r="BG185" s="35">
        <f t="shared" si="35"/>
        <v>16.437608711230936</v>
      </c>
    </row>
    <row r="186" spans="1:59" ht="60" x14ac:dyDescent="0.25">
      <c r="A186" s="5">
        <v>13</v>
      </c>
      <c r="B186" s="17" t="s">
        <v>110</v>
      </c>
      <c r="C186" s="17">
        <v>1998</v>
      </c>
      <c r="D186" s="17">
        <v>1998</v>
      </c>
      <c r="E186" s="17">
        <v>1998</v>
      </c>
      <c r="F186" s="17" t="s">
        <v>77</v>
      </c>
      <c r="G186" s="17" t="s">
        <v>111</v>
      </c>
      <c r="H186" s="17" t="s">
        <v>112</v>
      </c>
      <c r="I186" s="17" t="s">
        <v>113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35">
        <v>109.26999664306641</v>
      </c>
      <c r="AF186" s="5">
        <f t="shared" si="30"/>
        <v>0</v>
      </c>
      <c r="AG186" s="35">
        <f t="shared" si="31"/>
        <v>109.26999664306641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  <c r="AO186" s="5">
        <v>0</v>
      </c>
      <c r="AP186" s="5">
        <v>0</v>
      </c>
      <c r="AQ186" s="5">
        <v>0</v>
      </c>
      <c r="AR186" s="5">
        <v>2</v>
      </c>
      <c r="AS186" s="5">
        <v>0</v>
      </c>
      <c r="AT186" s="5">
        <v>2</v>
      </c>
      <c r="AU186" s="5">
        <v>2</v>
      </c>
      <c r="AV186" s="5">
        <v>0</v>
      </c>
      <c r="AW186" s="5">
        <v>0</v>
      </c>
      <c r="AX186" s="5">
        <v>0</v>
      </c>
      <c r="AY186" s="5">
        <v>0</v>
      </c>
      <c r="AZ186" s="5">
        <v>0</v>
      </c>
      <c r="BA186" s="5">
        <v>0</v>
      </c>
      <c r="BB186" s="5">
        <v>0</v>
      </c>
      <c r="BC186" s="35">
        <v>108.63999938964844</v>
      </c>
      <c r="BD186" s="5">
        <f t="shared" si="32"/>
        <v>6</v>
      </c>
      <c r="BE186" s="35">
        <f t="shared" si="33"/>
        <v>114.63999938964844</v>
      </c>
      <c r="BF186" s="35">
        <f t="shared" si="34"/>
        <v>109.26999664306641</v>
      </c>
      <c r="BG186" s="35">
        <f t="shared" si="35"/>
        <v>18.244770385037967</v>
      </c>
    </row>
    <row r="187" spans="1:59" ht="30" x14ac:dyDescent="0.25">
      <c r="A187" s="5">
        <v>14</v>
      </c>
      <c r="B187" s="17" t="s">
        <v>382</v>
      </c>
      <c r="C187" s="17">
        <v>1990</v>
      </c>
      <c r="D187" s="17">
        <v>1990</v>
      </c>
      <c r="E187" s="17">
        <v>1990</v>
      </c>
      <c r="F187" s="17" t="s">
        <v>54</v>
      </c>
      <c r="G187" s="17" t="s">
        <v>12</v>
      </c>
      <c r="H187" s="17" t="s">
        <v>379</v>
      </c>
      <c r="I187" s="17" t="s">
        <v>383</v>
      </c>
      <c r="J187" s="5">
        <v>0</v>
      </c>
      <c r="K187" s="5">
        <v>0</v>
      </c>
      <c r="L187" s="5">
        <v>0</v>
      </c>
      <c r="M187" s="5">
        <v>0</v>
      </c>
      <c r="N187" s="5">
        <v>2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2</v>
      </c>
      <c r="Y187" s="5">
        <v>0</v>
      </c>
      <c r="Z187" s="5">
        <v>0</v>
      </c>
      <c r="AA187" s="5">
        <v>0</v>
      </c>
      <c r="AB187" s="5">
        <v>2</v>
      </c>
      <c r="AC187" s="5">
        <v>0</v>
      </c>
      <c r="AD187" s="5">
        <v>0</v>
      </c>
      <c r="AE187" s="35">
        <v>114.59999847412109</v>
      </c>
      <c r="AF187" s="5">
        <f t="shared" si="30"/>
        <v>6</v>
      </c>
      <c r="AG187" s="35">
        <f t="shared" si="31"/>
        <v>120.59999847412109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  <c r="AO187" s="5">
        <v>0</v>
      </c>
      <c r="AP187" s="5">
        <v>0</v>
      </c>
      <c r="AQ187" s="5">
        <v>0</v>
      </c>
      <c r="AR187" s="5">
        <v>0</v>
      </c>
      <c r="AS187" s="5">
        <v>0</v>
      </c>
      <c r="AT187" s="5">
        <v>0</v>
      </c>
      <c r="AU187" s="5">
        <v>0</v>
      </c>
      <c r="AV187" s="5">
        <v>0</v>
      </c>
      <c r="AW187" s="5">
        <v>0</v>
      </c>
      <c r="AX187" s="5">
        <v>0</v>
      </c>
      <c r="AY187" s="5">
        <v>0</v>
      </c>
      <c r="AZ187" s="5">
        <v>0</v>
      </c>
      <c r="BA187" s="5">
        <v>2</v>
      </c>
      <c r="BB187" s="5">
        <v>0</v>
      </c>
      <c r="BC187" s="35">
        <v>109.37999725341797</v>
      </c>
      <c r="BD187" s="5">
        <f t="shared" si="32"/>
        <v>2</v>
      </c>
      <c r="BE187" s="35">
        <f t="shared" si="33"/>
        <v>111.37999725341797</v>
      </c>
      <c r="BF187" s="35">
        <f t="shared" si="34"/>
        <v>111.37999725341797</v>
      </c>
      <c r="BG187" s="35">
        <f t="shared" si="35"/>
        <v>20.528073627906164</v>
      </c>
    </row>
    <row r="188" spans="1:59" x14ac:dyDescent="0.25">
      <c r="A188" s="5">
        <v>15</v>
      </c>
      <c r="B188" s="17" t="s">
        <v>272</v>
      </c>
      <c r="C188" s="17">
        <v>2004</v>
      </c>
      <c r="D188" s="17">
        <v>2004</v>
      </c>
      <c r="E188" s="17">
        <v>2004</v>
      </c>
      <c r="F188" s="17">
        <v>2</v>
      </c>
      <c r="G188" s="17" t="s">
        <v>12</v>
      </c>
      <c r="H188" s="17" t="s">
        <v>90</v>
      </c>
      <c r="I188" s="17" t="s">
        <v>273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2</v>
      </c>
      <c r="S188" s="5">
        <v>0</v>
      </c>
      <c r="T188" s="5">
        <v>2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35">
        <v>115.45999908447266</v>
      </c>
      <c r="AF188" s="5">
        <f t="shared" si="30"/>
        <v>4</v>
      </c>
      <c r="AG188" s="35">
        <f t="shared" si="31"/>
        <v>119.45999908447266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  <c r="AO188" s="5">
        <v>0</v>
      </c>
      <c r="AP188" s="5">
        <v>0</v>
      </c>
      <c r="AQ188" s="5">
        <v>0</v>
      </c>
      <c r="AR188" s="5">
        <v>0</v>
      </c>
      <c r="AS188" s="5">
        <v>0</v>
      </c>
      <c r="AT188" s="5">
        <v>0</v>
      </c>
      <c r="AU188" s="5">
        <v>0</v>
      </c>
      <c r="AV188" s="5">
        <v>0</v>
      </c>
      <c r="AW188" s="5">
        <v>0</v>
      </c>
      <c r="AX188" s="5">
        <v>0</v>
      </c>
      <c r="AY188" s="5">
        <v>0</v>
      </c>
      <c r="AZ188" s="5">
        <v>0</v>
      </c>
      <c r="BA188" s="5">
        <v>0</v>
      </c>
      <c r="BB188" s="5">
        <v>0</v>
      </c>
      <c r="BC188" s="35">
        <v>113.37000274658203</v>
      </c>
      <c r="BD188" s="5">
        <f t="shared" si="32"/>
        <v>0</v>
      </c>
      <c r="BE188" s="35">
        <f t="shared" si="33"/>
        <v>113.37000274658203</v>
      </c>
      <c r="BF188" s="35">
        <f t="shared" si="34"/>
        <v>113.37000274658203</v>
      </c>
      <c r="BG188" s="35">
        <f t="shared" si="35"/>
        <v>22.681526083595241</v>
      </c>
    </row>
    <row r="189" spans="1:59" ht="30" x14ac:dyDescent="0.25">
      <c r="A189" s="5">
        <v>16</v>
      </c>
      <c r="B189" s="17" t="s">
        <v>378</v>
      </c>
      <c r="C189" s="17">
        <v>1990</v>
      </c>
      <c r="D189" s="17">
        <v>1990</v>
      </c>
      <c r="E189" s="17">
        <v>1990</v>
      </c>
      <c r="F189" s="17" t="s">
        <v>54</v>
      </c>
      <c r="G189" s="17" t="s">
        <v>12</v>
      </c>
      <c r="H189" s="17" t="s">
        <v>379</v>
      </c>
      <c r="I189" s="17" t="s">
        <v>380</v>
      </c>
      <c r="J189" s="5">
        <v>0</v>
      </c>
      <c r="K189" s="5">
        <v>0</v>
      </c>
      <c r="L189" s="5">
        <v>0</v>
      </c>
      <c r="M189" s="5">
        <v>0</v>
      </c>
      <c r="N189" s="5">
        <v>2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2</v>
      </c>
      <c r="AC189" s="5">
        <v>0</v>
      </c>
      <c r="AD189" s="5">
        <v>0</v>
      </c>
      <c r="AE189" s="35">
        <v>109.48000335693359</v>
      </c>
      <c r="AF189" s="5">
        <f t="shared" si="30"/>
        <v>4</v>
      </c>
      <c r="AG189" s="35">
        <f t="shared" si="31"/>
        <v>113.48000335693359</v>
      </c>
      <c r="AH189" s="5">
        <v>2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  <c r="AO189" s="5">
        <v>0</v>
      </c>
      <c r="AP189" s="5">
        <v>2</v>
      </c>
      <c r="AQ189" s="5">
        <v>0</v>
      </c>
      <c r="AR189" s="5">
        <v>0</v>
      </c>
      <c r="AS189" s="5">
        <v>0</v>
      </c>
      <c r="AT189" s="5">
        <v>0</v>
      </c>
      <c r="AU189" s="5">
        <v>0</v>
      </c>
      <c r="AV189" s="5">
        <v>2</v>
      </c>
      <c r="AW189" s="5">
        <v>0</v>
      </c>
      <c r="AX189" s="5">
        <v>0</v>
      </c>
      <c r="AY189" s="5">
        <v>0</v>
      </c>
      <c r="AZ189" s="5">
        <v>0</v>
      </c>
      <c r="BA189" s="5">
        <v>0</v>
      </c>
      <c r="BB189" s="5">
        <v>2</v>
      </c>
      <c r="BC189" s="35">
        <v>109.13999938964844</v>
      </c>
      <c r="BD189" s="5">
        <f t="shared" si="32"/>
        <v>8</v>
      </c>
      <c r="BE189" s="35">
        <f t="shared" si="33"/>
        <v>117.13999938964844</v>
      </c>
      <c r="BF189" s="35">
        <f t="shared" si="34"/>
        <v>113.48000335693359</v>
      </c>
      <c r="BG189" s="35">
        <f t="shared" si="35"/>
        <v>22.800561475860533</v>
      </c>
    </row>
    <row r="190" spans="1:59" ht="60" x14ac:dyDescent="0.25">
      <c r="A190" s="5">
        <v>17</v>
      </c>
      <c r="B190" s="17" t="s">
        <v>87</v>
      </c>
      <c r="C190" s="17">
        <v>2004</v>
      </c>
      <c r="D190" s="17">
        <v>2004</v>
      </c>
      <c r="E190" s="17">
        <v>2004</v>
      </c>
      <c r="F190" s="17">
        <v>1</v>
      </c>
      <c r="G190" s="17" t="s">
        <v>49</v>
      </c>
      <c r="H190" s="17" t="s">
        <v>50</v>
      </c>
      <c r="I190" s="17" t="s">
        <v>51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2</v>
      </c>
      <c r="W190" s="5">
        <v>0</v>
      </c>
      <c r="X190" s="5">
        <v>2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35">
        <v>117.65000152587891</v>
      </c>
      <c r="AF190" s="5">
        <f t="shared" si="30"/>
        <v>4</v>
      </c>
      <c r="AG190" s="35">
        <f t="shared" si="31"/>
        <v>121.65000152587891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0</v>
      </c>
      <c r="AX190" s="5">
        <v>0</v>
      </c>
      <c r="AY190" s="5">
        <v>0</v>
      </c>
      <c r="AZ190" s="5">
        <v>0</v>
      </c>
      <c r="BA190" s="5">
        <v>0</v>
      </c>
      <c r="BB190" s="5">
        <v>0</v>
      </c>
      <c r="BC190" s="35">
        <v>114.01000213623047</v>
      </c>
      <c r="BD190" s="5">
        <f t="shared" si="32"/>
        <v>0</v>
      </c>
      <c r="BE190" s="35">
        <f t="shared" si="33"/>
        <v>114.01000213623047</v>
      </c>
      <c r="BF190" s="35">
        <f t="shared" si="34"/>
        <v>114.01000213623047</v>
      </c>
      <c r="BG190" s="35">
        <f t="shared" si="35"/>
        <v>23.374091135306038</v>
      </c>
    </row>
    <row r="191" spans="1:59" ht="60" x14ac:dyDescent="0.25">
      <c r="A191" s="5">
        <v>18</v>
      </c>
      <c r="B191" s="17" t="s">
        <v>98</v>
      </c>
      <c r="C191" s="17">
        <v>2003</v>
      </c>
      <c r="D191" s="17">
        <v>2003</v>
      </c>
      <c r="E191" s="17">
        <v>2003</v>
      </c>
      <c r="F191" s="17">
        <v>1</v>
      </c>
      <c r="G191" s="17" t="s">
        <v>99</v>
      </c>
      <c r="H191" s="17" t="s">
        <v>100</v>
      </c>
      <c r="I191" s="17" t="s">
        <v>101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2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35">
        <v>115.41000366210937</v>
      </c>
      <c r="AF191" s="5">
        <f t="shared" si="30"/>
        <v>2</v>
      </c>
      <c r="AG191" s="35">
        <f t="shared" si="31"/>
        <v>117.41000366210937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0</v>
      </c>
      <c r="AX191" s="5">
        <v>0</v>
      </c>
      <c r="AY191" s="5">
        <v>0</v>
      </c>
      <c r="AZ191" s="5">
        <v>0</v>
      </c>
      <c r="BA191" s="5">
        <v>0</v>
      </c>
      <c r="BB191" s="5">
        <v>0</v>
      </c>
      <c r="BC191" s="35">
        <v>115.05999755859375</v>
      </c>
      <c r="BD191" s="5">
        <f t="shared" si="32"/>
        <v>0</v>
      </c>
      <c r="BE191" s="35">
        <f t="shared" si="33"/>
        <v>115.05999755859375</v>
      </c>
      <c r="BF191" s="35">
        <f t="shared" si="34"/>
        <v>115.05999755859375</v>
      </c>
      <c r="BG191" s="35">
        <f t="shared" si="35"/>
        <v>24.510326803256575</v>
      </c>
    </row>
    <row r="192" spans="1:59" ht="60" x14ac:dyDescent="0.25">
      <c r="A192" s="5">
        <v>19</v>
      </c>
      <c r="B192" s="17" t="s">
        <v>136</v>
      </c>
      <c r="C192" s="17">
        <v>2005</v>
      </c>
      <c r="D192" s="17">
        <v>2005</v>
      </c>
      <c r="E192" s="17">
        <v>2005</v>
      </c>
      <c r="F192" s="17">
        <v>1</v>
      </c>
      <c r="G192" s="17" t="s">
        <v>49</v>
      </c>
      <c r="H192" s="17" t="s">
        <v>50</v>
      </c>
      <c r="I192" s="17" t="s">
        <v>51</v>
      </c>
      <c r="J192" s="5">
        <v>0</v>
      </c>
      <c r="K192" s="5">
        <v>0</v>
      </c>
      <c r="L192" s="5">
        <v>0</v>
      </c>
      <c r="M192" s="5">
        <v>2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2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35">
        <v>122.62999725341797</v>
      </c>
      <c r="AF192" s="5">
        <f t="shared" si="30"/>
        <v>4</v>
      </c>
      <c r="AG192" s="35">
        <f t="shared" si="31"/>
        <v>126.62999725341797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  <c r="AO192" s="5">
        <v>0</v>
      </c>
      <c r="AP192" s="5">
        <v>0</v>
      </c>
      <c r="AQ192" s="5">
        <v>0</v>
      </c>
      <c r="AR192" s="5">
        <v>0</v>
      </c>
      <c r="AS192" s="5">
        <v>0</v>
      </c>
      <c r="AT192" s="5">
        <v>2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5">
        <v>0</v>
      </c>
      <c r="BB192" s="5">
        <v>0</v>
      </c>
      <c r="BC192" s="35">
        <v>113.54000091552734</v>
      </c>
      <c r="BD192" s="5">
        <f t="shared" si="32"/>
        <v>2</v>
      </c>
      <c r="BE192" s="35">
        <f t="shared" si="33"/>
        <v>115.54000091552734</v>
      </c>
      <c r="BF192" s="35">
        <f t="shared" si="34"/>
        <v>115.54000091552734</v>
      </c>
      <c r="BG192" s="35">
        <f t="shared" si="35"/>
        <v>25.029754720052999</v>
      </c>
    </row>
    <row r="193" spans="1:59" ht="45" x14ac:dyDescent="0.25">
      <c r="A193" s="5">
        <v>20</v>
      </c>
      <c r="B193" s="17" t="s">
        <v>417</v>
      </c>
      <c r="C193" s="17">
        <v>1989</v>
      </c>
      <c r="D193" s="17">
        <v>1989</v>
      </c>
      <c r="E193" s="17">
        <v>1989</v>
      </c>
      <c r="F193" s="17">
        <v>1</v>
      </c>
      <c r="G193" s="17" t="s">
        <v>41</v>
      </c>
      <c r="H193" s="17" t="s">
        <v>204</v>
      </c>
      <c r="I193" s="17" t="s">
        <v>205</v>
      </c>
      <c r="J193" s="5">
        <v>0</v>
      </c>
      <c r="K193" s="5">
        <v>0</v>
      </c>
      <c r="L193" s="5">
        <v>0</v>
      </c>
      <c r="M193" s="5">
        <v>2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35">
        <v>115.93000030517578</v>
      </c>
      <c r="AF193" s="5">
        <f t="shared" si="30"/>
        <v>2</v>
      </c>
      <c r="AG193" s="35">
        <f t="shared" si="31"/>
        <v>117.93000030517578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0</v>
      </c>
      <c r="AU193" s="5">
        <v>0</v>
      </c>
      <c r="AV193" s="5">
        <v>0</v>
      </c>
      <c r="AW193" s="5">
        <v>0</v>
      </c>
      <c r="AX193" s="5">
        <v>2</v>
      </c>
      <c r="AY193" s="5">
        <v>0</v>
      </c>
      <c r="AZ193" s="5">
        <v>0</v>
      </c>
      <c r="BA193" s="5">
        <v>0</v>
      </c>
      <c r="BB193" s="5">
        <v>0</v>
      </c>
      <c r="BC193" s="35">
        <v>115.26999664306641</v>
      </c>
      <c r="BD193" s="5">
        <f t="shared" si="32"/>
        <v>2</v>
      </c>
      <c r="BE193" s="35">
        <f t="shared" si="33"/>
        <v>117.26999664306641</v>
      </c>
      <c r="BF193" s="35">
        <f t="shared" si="34"/>
        <v>117.26999664306641</v>
      </c>
      <c r="BG193" s="35">
        <f t="shared" si="35"/>
        <v>26.90184178744958</v>
      </c>
    </row>
    <row r="194" spans="1:59" ht="30" x14ac:dyDescent="0.25">
      <c r="A194" s="5">
        <v>21</v>
      </c>
      <c r="B194" s="17" t="s">
        <v>126</v>
      </c>
      <c r="C194" s="17">
        <v>1986</v>
      </c>
      <c r="D194" s="17">
        <v>1986</v>
      </c>
      <c r="E194" s="17">
        <v>1986</v>
      </c>
      <c r="F194" s="17" t="s">
        <v>77</v>
      </c>
      <c r="G194" s="17" t="s">
        <v>12</v>
      </c>
      <c r="H194" s="17" t="s">
        <v>121</v>
      </c>
      <c r="I194" s="17" t="s">
        <v>127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2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35">
        <v>119.05999755859375</v>
      </c>
      <c r="AF194" s="5">
        <f t="shared" si="30"/>
        <v>2</v>
      </c>
      <c r="AG194" s="35">
        <f t="shared" si="31"/>
        <v>121.05999755859375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  <c r="AO194" s="5">
        <v>0</v>
      </c>
      <c r="AP194" s="5">
        <v>0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5">
        <v>0</v>
      </c>
      <c r="BB194" s="5">
        <v>0</v>
      </c>
      <c r="BC194" s="35">
        <v>117.58000183105469</v>
      </c>
      <c r="BD194" s="5">
        <f t="shared" si="32"/>
        <v>0</v>
      </c>
      <c r="BE194" s="35">
        <f t="shared" si="33"/>
        <v>117.58000183105469</v>
      </c>
      <c r="BF194" s="35">
        <f t="shared" si="34"/>
        <v>117.58000183105469</v>
      </c>
      <c r="BG194" s="35">
        <f t="shared" si="35"/>
        <v>27.237308918391157</v>
      </c>
    </row>
    <row r="195" spans="1:59" x14ac:dyDescent="0.25">
      <c r="A195" s="5">
        <v>22</v>
      </c>
      <c r="B195" s="17" t="s">
        <v>262</v>
      </c>
      <c r="C195" s="17">
        <v>1992</v>
      </c>
      <c r="D195" s="17">
        <v>1992</v>
      </c>
      <c r="E195" s="17">
        <v>1992</v>
      </c>
      <c r="F195" s="17" t="s">
        <v>11</v>
      </c>
      <c r="G195" s="17" t="s">
        <v>41</v>
      </c>
      <c r="H195" s="17"/>
      <c r="I195" s="17" t="s">
        <v>205</v>
      </c>
      <c r="J195" s="5">
        <v>0</v>
      </c>
      <c r="K195" s="5">
        <v>0</v>
      </c>
      <c r="L195" s="5">
        <v>0</v>
      </c>
      <c r="M195" s="5">
        <v>2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2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35">
        <v>115.05000305175781</v>
      </c>
      <c r="AF195" s="5">
        <f t="shared" si="30"/>
        <v>4</v>
      </c>
      <c r="AG195" s="35">
        <f t="shared" si="31"/>
        <v>119.05000305175781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0</v>
      </c>
      <c r="AV195" s="5">
        <v>0</v>
      </c>
      <c r="AW195" s="5">
        <v>0</v>
      </c>
      <c r="AX195" s="5">
        <v>0</v>
      </c>
      <c r="AY195" s="5">
        <v>0</v>
      </c>
      <c r="AZ195" s="5">
        <v>2</v>
      </c>
      <c r="BA195" s="5">
        <v>0</v>
      </c>
      <c r="BB195" s="5">
        <v>0</v>
      </c>
      <c r="BC195" s="35">
        <v>117.30999755859375</v>
      </c>
      <c r="BD195" s="5">
        <f t="shared" si="32"/>
        <v>2</v>
      </c>
      <c r="BE195" s="35">
        <f t="shared" si="33"/>
        <v>119.30999755859375</v>
      </c>
      <c r="BF195" s="35">
        <f t="shared" si="34"/>
        <v>119.05000305175781</v>
      </c>
      <c r="BG195" s="35">
        <f t="shared" si="35"/>
        <v>28.828047109548553</v>
      </c>
    </row>
    <row r="196" spans="1:59" ht="30" x14ac:dyDescent="0.25">
      <c r="A196" s="5">
        <v>23</v>
      </c>
      <c r="B196" s="17" t="s">
        <v>355</v>
      </c>
      <c r="C196" s="17">
        <v>1973</v>
      </c>
      <c r="D196" s="17">
        <v>1973</v>
      </c>
      <c r="E196" s="17">
        <v>1973</v>
      </c>
      <c r="F196" s="17" t="s">
        <v>54</v>
      </c>
      <c r="G196" s="17" t="s">
        <v>12</v>
      </c>
      <c r="H196" s="17" t="s">
        <v>121</v>
      </c>
      <c r="I196" s="17" t="s">
        <v>127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35">
        <v>119.18000030517578</v>
      </c>
      <c r="AF196" s="5">
        <f t="shared" si="30"/>
        <v>0</v>
      </c>
      <c r="AG196" s="35">
        <f t="shared" si="31"/>
        <v>119.18000030517578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  <c r="AO196" s="5">
        <v>0</v>
      </c>
      <c r="AP196" s="5">
        <v>0</v>
      </c>
      <c r="AQ196" s="5">
        <v>0</v>
      </c>
      <c r="AR196" s="5">
        <v>0</v>
      </c>
      <c r="AS196" s="5">
        <v>0</v>
      </c>
      <c r="AT196" s="5">
        <v>0</v>
      </c>
      <c r="AU196" s="5">
        <v>0</v>
      </c>
      <c r="AV196" s="5">
        <v>0</v>
      </c>
      <c r="AW196" s="5">
        <v>0</v>
      </c>
      <c r="AX196" s="5">
        <v>0</v>
      </c>
      <c r="AY196" s="5">
        <v>0</v>
      </c>
      <c r="AZ196" s="5">
        <v>0</v>
      </c>
      <c r="BA196" s="5">
        <v>0</v>
      </c>
      <c r="BB196" s="5">
        <v>0</v>
      </c>
      <c r="BC196" s="35">
        <v>120.93000030517578</v>
      </c>
      <c r="BD196" s="5">
        <f t="shared" si="32"/>
        <v>0</v>
      </c>
      <c r="BE196" s="35">
        <f t="shared" si="33"/>
        <v>120.93000030517578</v>
      </c>
      <c r="BF196" s="35">
        <f t="shared" si="34"/>
        <v>119.18000030517578</v>
      </c>
      <c r="BG196" s="35">
        <f t="shared" si="35"/>
        <v>28.968721547668153</v>
      </c>
    </row>
    <row r="197" spans="1:59" ht="90" x14ac:dyDescent="0.25">
      <c r="A197" s="5">
        <v>24</v>
      </c>
      <c r="B197" s="17" t="s">
        <v>278</v>
      </c>
      <c r="C197" s="17">
        <v>1978</v>
      </c>
      <c r="D197" s="17">
        <v>1978</v>
      </c>
      <c r="E197" s="17">
        <v>1978</v>
      </c>
      <c r="F197" s="17">
        <v>1</v>
      </c>
      <c r="G197" s="17" t="s">
        <v>18</v>
      </c>
      <c r="H197" s="17" t="s">
        <v>279</v>
      </c>
      <c r="I197" s="17" t="s">
        <v>56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35">
        <v>123.87000274658203</v>
      </c>
      <c r="AF197" s="5">
        <f t="shared" si="30"/>
        <v>0</v>
      </c>
      <c r="AG197" s="35">
        <f t="shared" si="31"/>
        <v>123.87000274658203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  <c r="AO197" s="5">
        <v>0</v>
      </c>
      <c r="AP197" s="5">
        <v>0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0</v>
      </c>
      <c r="AZ197" s="5">
        <v>0</v>
      </c>
      <c r="BA197" s="5">
        <v>0</v>
      </c>
      <c r="BB197" s="5">
        <v>0</v>
      </c>
      <c r="BC197" s="35">
        <v>121.16999816894531</v>
      </c>
      <c r="BD197" s="5">
        <f t="shared" si="32"/>
        <v>0</v>
      </c>
      <c r="BE197" s="35">
        <f t="shared" si="33"/>
        <v>121.16999816894531</v>
      </c>
      <c r="BF197" s="35">
        <f t="shared" si="34"/>
        <v>121.16999816894531</v>
      </c>
      <c r="BG197" s="35">
        <f t="shared" si="35"/>
        <v>31.122165747330577</v>
      </c>
    </row>
    <row r="198" spans="1:59" ht="30" x14ac:dyDescent="0.25">
      <c r="A198" s="5">
        <v>25</v>
      </c>
      <c r="B198" s="17" t="s">
        <v>120</v>
      </c>
      <c r="C198" s="17">
        <v>1988</v>
      </c>
      <c r="D198" s="17">
        <v>1988</v>
      </c>
      <c r="E198" s="17">
        <v>1988</v>
      </c>
      <c r="F198" s="17">
        <v>2</v>
      </c>
      <c r="G198" s="17" t="s">
        <v>12</v>
      </c>
      <c r="H198" s="17" t="s">
        <v>121</v>
      </c>
      <c r="I198" s="17" t="s">
        <v>122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  <c r="AB198" s="5">
        <v>0</v>
      </c>
      <c r="AC198" s="5">
        <v>0</v>
      </c>
      <c r="AD198" s="5">
        <v>0</v>
      </c>
      <c r="AE198" s="35">
        <v>121.95999908447266</v>
      </c>
      <c r="AF198" s="5">
        <f t="shared" si="30"/>
        <v>0</v>
      </c>
      <c r="AG198" s="35">
        <f t="shared" si="31"/>
        <v>121.95999908447266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0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5">
        <v>0</v>
      </c>
      <c r="BB198" s="5">
        <v>0</v>
      </c>
      <c r="BC198" s="35">
        <v>122.94000244140625</v>
      </c>
      <c r="BD198" s="5">
        <f t="shared" si="32"/>
        <v>0</v>
      </c>
      <c r="BE198" s="35">
        <f t="shared" si="33"/>
        <v>122.94000244140625</v>
      </c>
      <c r="BF198" s="35">
        <f t="shared" si="34"/>
        <v>121.95999908447266</v>
      </c>
      <c r="BG198" s="35">
        <f t="shared" si="35"/>
        <v>31.977052539041921</v>
      </c>
    </row>
    <row r="199" spans="1:59" ht="60" x14ac:dyDescent="0.25">
      <c r="A199" s="5">
        <v>26</v>
      </c>
      <c r="B199" s="17" t="s">
        <v>245</v>
      </c>
      <c r="C199" s="17">
        <v>2003</v>
      </c>
      <c r="D199" s="17">
        <v>2003</v>
      </c>
      <c r="E199" s="17">
        <v>2003</v>
      </c>
      <c r="F199" s="17">
        <v>1</v>
      </c>
      <c r="G199" s="17" t="s">
        <v>49</v>
      </c>
      <c r="H199" s="17" t="s">
        <v>50</v>
      </c>
      <c r="I199" s="17" t="s">
        <v>51</v>
      </c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35"/>
      <c r="AF199" s="5">
        <f t="shared" si="30"/>
        <v>0</v>
      </c>
      <c r="AG199" s="35" t="s">
        <v>839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  <c r="AO199" s="5">
        <v>0</v>
      </c>
      <c r="AP199" s="5">
        <v>0</v>
      </c>
      <c r="AQ199" s="5">
        <v>0</v>
      </c>
      <c r="AR199" s="5">
        <v>0</v>
      </c>
      <c r="AS199" s="5">
        <v>0</v>
      </c>
      <c r="AT199" s="5">
        <v>0</v>
      </c>
      <c r="AU199" s="5">
        <v>2</v>
      </c>
      <c r="AV199" s="5">
        <v>0</v>
      </c>
      <c r="AW199" s="5">
        <v>0</v>
      </c>
      <c r="AX199" s="5">
        <v>0</v>
      </c>
      <c r="AY199" s="5">
        <v>0</v>
      </c>
      <c r="AZ199" s="5">
        <v>0</v>
      </c>
      <c r="BA199" s="5">
        <v>0</v>
      </c>
      <c r="BB199" s="5">
        <v>0</v>
      </c>
      <c r="BC199" s="35">
        <v>120.01999664306641</v>
      </c>
      <c r="BD199" s="5">
        <f t="shared" si="32"/>
        <v>2</v>
      </c>
      <c r="BE199" s="35">
        <f t="shared" si="33"/>
        <v>122.01999664306641</v>
      </c>
      <c r="BF199" s="35">
        <f t="shared" si="34"/>
        <v>122.01999664306641</v>
      </c>
      <c r="BG199" s="35">
        <f t="shared" si="35"/>
        <v>32.041977932631482</v>
      </c>
    </row>
    <row r="200" spans="1:59" ht="60" x14ac:dyDescent="0.25">
      <c r="A200" s="5">
        <v>27</v>
      </c>
      <c r="B200" s="17" t="s">
        <v>322</v>
      </c>
      <c r="C200" s="17">
        <v>1998</v>
      </c>
      <c r="D200" s="17">
        <v>1998</v>
      </c>
      <c r="E200" s="17">
        <v>1998</v>
      </c>
      <c r="F200" s="17" t="s">
        <v>77</v>
      </c>
      <c r="G200" s="17" t="s">
        <v>111</v>
      </c>
      <c r="H200" s="17" t="s">
        <v>112</v>
      </c>
      <c r="I200" s="17" t="s">
        <v>113</v>
      </c>
      <c r="J200" s="5">
        <v>0</v>
      </c>
      <c r="K200" s="5">
        <v>2</v>
      </c>
      <c r="L200" s="5">
        <v>0</v>
      </c>
      <c r="M200" s="5">
        <v>2</v>
      </c>
      <c r="N200" s="5">
        <v>2</v>
      </c>
      <c r="O200" s="5">
        <v>0</v>
      </c>
      <c r="P200" s="5">
        <v>0</v>
      </c>
      <c r="Q200" s="5">
        <v>0</v>
      </c>
      <c r="R200" s="5">
        <v>2</v>
      </c>
      <c r="S200" s="5">
        <v>0</v>
      </c>
      <c r="T200" s="5">
        <v>0</v>
      </c>
      <c r="U200" s="5">
        <v>0</v>
      </c>
      <c r="V200" s="5">
        <v>0</v>
      </c>
      <c r="W200" s="5">
        <v>2</v>
      </c>
      <c r="X200" s="5">
        <v>0</v>
      </c>
      <c r="Y200" s="5">
        <v>0</v>
      </c>
      <c r="Z200" s="5">
        <v>0</v>
      </c>
      <c r="AA200" s="5">
        <v>0</v>
      </c>
      <c r="AB200" s="5">
        <v>2</v>
      </c>
      <c r="AC200" s="5">
        <v>2</v>
      </c>
      <c r="AD200" s="5">
        <v>0</v>
      </c>
      <c r="AE200" s="35">
        <v>108.26000213623047</v>
      </c>
      <c r="AF200" s="5">
        <f t="shared" si="30"/>
        <v>14</v>
      </c>
      <c r="AG200" s="35">
        <f t="shared" si="31"/>
        <v>122.26000213623047</v>
      </c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35"/>
      <c r="BD200" s="5">
        <f t="shared" si="32"/>
        <v>0</v>
      </c>
      <c r="BE200" s="35" t="s">
        <v>839</v>
      </c>
      <c r="BF200" s="35">
        <f t="shared" si="34"/>
        <v>122.26000213623047</v>
      </c>
      <c r="BG200" s="35">
        <f t="shared" si="35"/>
        <v>32.301696019043021</v>
      </c>
    </row>
    <row r="201" spans="1:59" ht="30" x14ac:dyDescent="0.25">
      <c r="A201" s="5">
        <v>28</v>
      </c>
      <c r="B201" s="17" t="s">
        <v>143</v>
      </c>
      <c r="C201" s="17">
        <v>1988</v>
      </c>
      <c r="D201" s="17">
        <v>1988</v>
      </c>
      <c r="E201" s="17">
        <v>1988</v>
      </c>
      <c r="F201" s="17" t="s">
        <v>54</v>
      </c>
      <c r="G201" s="17" t="s">
        <v>49</v>
      </c>
      <c r="H201" s="17" t="s">
        <v>144</v>
      </c>
      <c r="I201" s="17" t="s">
        <v>56</v>
      </c>
      <c r="J201" s="5">
        <v>0</v>
      </c>
      <c r="K201" s="5">
        <v>0</v>
      </c>
      <c r="L201" s="5">
        <v>0</v>
      </c>
      <c r="M201" s="5">
        <v>0</v>
      </c>
      <c r="N201" s="5">
        <v>2</v>
      </c>
      <c r="O201" s="5">
        <v>0</v>
      </c>
      <c r="P201" s="5">
        <v>2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2</v>
      </c>
      <c r="AC201" s="5">
        <v>0</v>
      </c>
      <c r="AD201" s="5">
        <v>0</v>
      </c>
      <c r="AE201" s="35">
        <v>119.65000152587891</v>
      </c>
      <c r="AF201" s="5">
        <f t="shared" si="30"/>
        <v>6</v>
      </c>
      <c r="AG201" s="35">
        <f t="shared" si="31"/>
        <v>125.65000152587891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2</v>
      </c>
      <c r="AO201" s="5">
        <v>0</v>
      </c>
      <c r="AP201" s="5">
        <v>0</v>
      </c>
      <c r="AQ201" s="5">
        <v>2</v>
      </c>
      <c r="AR201" s="5">
        <v>0</v>
      </c>
      <c r="AS201" s="5">
        <v>0</v>
      </c>
      <c r="AT201" s="5">
        <v>0</v>
      </c>
      <c r="AU201" s="5">
        <v>2</v>
      </c>
      <c r="AV201" s="5">
        <v>0</v>
      </c>
      <c r="AW201" s="5">
        <v>0</v>
      </c>
      <c r="AX201" s="5">
        <v>0</v>
      </c>
      <c r="AY201" s="5">
        <v>0</v>
      </c>
      <c r="AZ201" s="5">
        <v>2</v>
      </c>
      <c r="BA201" s="5">
        <v>0</v>
      </c>
      <c r="BB201" s="5">
        <v>0</v>
      </c>
      <c r="BC201" s="35">
        <v>122.93000030517578</v>
      </c>
      <c r="BD201" s="5">
        <f t="shared" si="32"/>
        <v>8</v>
      </c>
      <c r="BE201" s="35">
        <f t="shared" si="33"/>
        <v>130.93000030517578</v>
      </c>
      <c r="BF201" s="35">
        <f t="shared" si="34"/>
        <v>125.65000152587891</v>
      </c>
      <c r="BG201" s="35">
        <f t="shared" si="35"/>
        <v>35.970129365332816</v>
      </c>
    </row>
    <row r="202" spans="1:59" ht="45" x14ac:dyDescent="0.25">
      <c r="A202" s="5">
        <v>29</v>
      </c>
      <c r="B202" s="17" t="s">
        <v>76</v>
      </c>
      <c r="C202" s="17">
        <v>2002</v>
      </c>
      <c r="D202" s="17">
        <v>2002</v>
      </c>
      <c r="E202" s="17">
        <v>2002</v>
      </c>
      <c r="F202" s="17" t="s">
        <v>77</v>
      </c>
      <c r="G202" s="17" t="s">
        <v>12</v>
      </c>
      <c r="H202" s="17" t="s">
        <v>78</v>
      </c>
      <c r="I202" s="17" t="s">
        <v>79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2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50</v>
      </c>
      <c r="AB202" s="5">
        <v>0</v>
      </c>
      <c r="AC202" s="5">
        <v>0</v>
      </c>
      <c r="AD202" s="5">
        <v>0</v>
      </c>
      <c r="AE202" s="35">
        <v>124.48000335693359</v>
      </c>
      <c r="AF202" s="5">
        <f t="shared" si="30"/>
        <v>52</v>
      </c>
      <c r="AG202" s="35">
        <f t="shared" si="31"/>
        <v>176.48000335693359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5">
        <v>0</v>
      </c>
      <c r="BA202" s="5">
        <v>0</v>
      </c>
      <c r="BB202" s="5">
        <v>0</v>
      </c>
      <c r="BC202" s="35">
        <v>126.55000305175781</v>
      </c>
      <c r="BD202" s="5">
        <f t="shared" si="32"/>
        <v>0</v>
      </c>
      <c r="BE202" s="35">
        <f t="shared" si="33"/>
        <v>126.55000305175781</v>
      </c>
      <c r="BF202" s="35">
        <f t="shared" si="34"/>
        <v>126.55000305175781</v>
      </c>
      <c r="BG202" s="35">
        <f t="shared" si="35"/>
        <v>36.944051549309449</v>
      </c>
    </row>
    <row r="203" spans="1:59" ht="45" x14ac:dyDescent="0.25">
      <c r="A203" s="5">
        <v>30</v>
      </c>
      <c r="B203" s="17" t="s">
        <v>269</v>
      </c>
      <c r="C203" s="17">
        <v>2002</v>
      </c>
      <c r="D203" s="17">
        <v>2002</v>
      </c>
      <c r="E203" s="17">
        <v>2002</v>
      </c>
      <c r="F203" s="17">
        <v>1</v>
      </c>
      <c r="G203" s="17" t="s">
        <v>18</v>
      </c>
      <c r="H203" s="17" t="s">
        <v>19</v>
      </c>
      <c r="I203" s="17" t="s">
        <v>270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50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35">
        <v>120.54000091552734</v>
      </c>
      <c r="AF203" s="5">
        <f t="shared" si="30"/>
        <v>50</v>
      </c>
      <c r="AG203" s="35">
        <f t="shared" si="31"/>
        <v>170.54000091552734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2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2</v>
      </c>
      <c r="AU203" s="5">
        <v>0</v>
      </c>
      <c r="AV203" s="5">
        <v>0</v>
      </c>
      <c r="AW203" s="5">
        <v>0</v>
      </c>
      <c r="AX203" s="5">
        <v>2</v>
      </c>
      <c r="AY203" s="5">
        <v>0</v>
      </c>
      <c r="AZ203" s="5">
        <v>0</v>
      </c>
      <c r="BA203" s="5">
        <v>0</v>
      </c>
      <c r="BB203" s="5">
        <v>0</v>
      </c>
      <c r="BC203" s="35">
        <v>121.87999725341797</v>
      </c>
      <c r="BD203" s="5">
        <f t="shared" si="32"/>
        <v>6</v>
      </c>
      <c r="BE203" s="35">
        <f t="shared" si="33"/>
        <v>127.87999725341797</v>
      </c>
      <c r="BF203" s="35">
        <f t="shared" si="34"/>
        <v>127.87999725341797</v>
      </c>
      <c r="BG203" s="35">
        <f t="shared" si="35"/>
        <v>38.383283395380126</v>
      </c>
    </row>
    <row r="204" spans="1:59" ht="45" x14ac:dyDescent="0.25">
      <c r="A204" s="5">
        <v>31</v>
      </c>
      <c r="B204" s="17" t="s">
        <v>81</v>
      </c>
      <c r="C204" s="17">
        <v>2000</v>
      </c>
      <c r="D204" s="17">
        <v>2000</v>
      </c>
      <c r="E204" s="17">
        <v>2000</v>
      </c>
      <c r="F204" s="17" t="s">
        <v>77</v>
      </c>
      <c r="G204" s="17" t="s">
        <v>12</v>
      </c>
      <c r="H204" s="17" t="s">
        <v>78</v>
      </c>
      <c r="I204" s="17" t="s">
        <v>79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2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35">
        <v>128.1300048828125</v>
      </c>
      <c r="AF204" s="5">
        <f t="shared" si="30"/>
        <v>2</v>
      </c>
      <c r="AG204" s="35">
        <f t="shared" si="31"/>
        <v>130.1300048828125</v>
      </c>
      <c r="AH204" s="5">
        <v>0</v>
      </c>
      <c r="AI204" s="5">
        <v>0</v>
      </c>
      <c r="AJ204" s="5">
        <v>0</v>
      </c>
      <c r="AK204" s="5">
        <v>0</v>
      </c>
      <c r="AL204" s="5">
        <v>2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5">
        <v>0</v>
      </c>
      <c r="BA204" s="5">
        <v>0</v>
      </c>
      <c r="BB204" s="5">
        <v>0</v>
      </c>
      <c r="BC204" s="35">
        <v>159.83999633789062</v>
      </c>
      <c r="BD204" s="5">
        <f t="shared" si="32"/>
        <v>2</v>
      </c>
      <c r="BE204" s="35">
        <f t="shared" si="33"/>
        <v>161.83999633789062</v>
      </c>
      <c r="BF204" s="35">
        <f t="shared" si="34"/>
        <v>130.1300048828125</v>
      </c>
      <c r="BG204" s="35">
        <f t="shared" si="35"/>
        <v>40.818092983335049</v>
      </c>
    </row>
    <row r="205" spans="1:59" ht="60" x14ac:dyDescent="0.25">
      <c r="A205" s="5">
        <v>32</v>
      </c>
      <c r="B205" s="17" t="s">
        <v>400</v>
      </c>
      <c r="C205" s="17">
        <v>2004</v>
      </c>
      <c r="D205" s="17">
        <v>2004</v>
      </c>
      <c r="E205" s="17">
        <v>2004</v>
      </c>
      <c r="F205" s="17">
        <v>2</v>
      </c>
      <c r="G205" s="17" t="s">
        <v>12</v>
      </c>
      <c r="H205" s="17" t="s">
        <v>78</v>
      </c>
      <c r="I205" s="17" t="s">
        <v>85</v>
      </c>
      <c r="J205" s="5">
        <v>0</v>
      </c>
      <c r="K205" s="5">
        <v>0</v>
      </c>
      <c r="L205" s="5">
        <v>0</v>
      </c>
      <c r="M205" s="5">
        <v>0</v>
      </c>
      <c r="N205" s="5">
        <v>2</v>
      </c>
      <c r="O205" s="5">
        <v>2</v>
      </c>
      <c r="P205" s="5">
        <v>2</v>
      </c>
      <c r="Q205" s="5">
        <v>2</v>
      </c>
      <c r="R205" s="5">
        <v>2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35">
        <v>128.25</v>
      </c>
      <c r="AF205" s="5">
        <f t="shared" si="30"/>
        <v>10</v>
      </c>
      <c r="AG205" s="35">
        <f t="shared" si="31"/>
        <v>138.25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5">
        <v>0</v>
      </c>
      <c r="BA205" s="5">
        <v>0</v>
      </c>
      <c r="BB205" s="5">
        <v>0</v>
      </c>
      <c r="BC205" s="35">
        <v>132.24000549316406</v>
      </c>
      <c r="BD205" s="5">
        <f t="shared" si="32"/>
        <v>0</v>
      </c>
      <c r="BE205" s="35">
        <f t="shared" si="33"/>
        <v>132.24000549316406</v>
      </c>
      <c r="BF205" s="35">
        <f t="shared" si="34"/>
        <v>132.24000549316406</v>
      </c>
      <c r="BG205" s="35">
        <f t="shared" si="35"/>
        <v>43.101396226203242</v>
      </c>
    </row>
    <row r="206" spans="1:59" ht="30" x14ac:dyDescent="0.25">
      <c r="A206" s="5">
        <v>33</v>
      </c>
      <c r="B206" s="17" t="s">
        <v>156</v>
      </c>
      <c r="C206" s="17">
        <v>2003</v>
      </c>
      <c r="D206" s="17">
        <v>2003</v>
      </c>
      <c r="E206" s="17">
        <v>2003</v>
      </c>
      <c r="F206" s="17">
        <v>1</v>
      </c>
      <c r="G206" s="17" t="s">
        <v>49</v>
      </c>
      <c r="H206" s="17" t="s">
        <v>157</v>
      </c>
      <c r="I206" s="17" t="s">
        <v>158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2</v>
      </c>
      <c r="AB206" s="5">
        <v>0</v>
      </c>
      <c r="AC206" s="5">
        <v>0</v>
      </c>
      <c r="AD206" s="5">
        <v>2</v>
      </c>
      <c r="AE206" s="35">
        <v>136.69999694824219</v>
      </c>
      <c r="AF206" s="5">
        <f t="shared" si="30"/>
        <v>4</v>
      </c>
      <c r="AG206" s="35">
        <f t="shared" si="31"/>
        <v>140.69999694824219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2</v>
      </c>
      <c r="AN206" s="5">
        <v>0</v>
      </c>
      <c r="AO206" s="5">
        <v>0</v>
      </c>
      <c r="AP206" s="5">
        <v>0</v>
      </c>
      <c r="AQ206" s="5">
        <v>0</v>
      </c>
      <c r="AR206" s="5">
        <v>0</v>
      </c>
      <c r="AS206" s="5">
        <v>0</v>
      </c>
      <c r="AT206" s="5">
        <v>0</v>
      </c>
      <c r="AU206" s="5">
        <v>0</v>
      </c>
      <c r="AV206" s="5">
        <v>0</v>
      </c>
      <c r="AW206" s="5">
        <v>0</v>
      </c>
      <c r="AX206" s="5">
        <v>0</v>
      </c>
      <c r="AY206" s="5">
        <v>2</v>
      </c>
      <c r="AZ206" s="5">
        <v>2</v>
      </c>
      <c r="BA206" s="5">
        <v>0</v>
      </c>
      <c r="BB206" s="5">
        <v>2</v>
      </c>
      <c r="BC206" s="35">
        <v>135.57000732421875</v>
      </c>
      <c r="BD206" s="5">
        <f t="shared" si="32"/>
        <v>8</v>
      </c>
      <c r="BE206" s="35">
        <f t="shared" si="33"/>
        <v>143.57000732421875</v>
      </c>
      <c r="BF206" s="35">
        <f t="shared" si="34"/>
        <v>140.69999694824219</v>
      </c>
      <c r="BG206" s="35">
        <f t="shared" si="35"/>
        <v>52.256239987503683</v>
      </c>
    </row>
    <row r="207" spans="1:59" ht="45" x14ac:dyDescent="0.25">
      <c r="A207" s="5">
        <v>34</v>
      </c>
      <c r="B207" s="17" t="s">
        <v>146</v>
      </c>
      <c r="C207" s="17">
        <v>2004</v>
      </c>
      <c r="D207" s="17">
        <v>2004</v>
      </c>
      <c r="E207" s="17">
        <v>2004</v>
      </c>
      <c r="F207" s="17">
        <v>3</v>
      </c>
      <c r="G207" s="17" t="s">
        <v>18</v>
      </c>
      <c r="H207" s="17" t="s">
        <v>19</v>
      </c>
      <c r="I207" s="17" t="s">
        <v>20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2</v>
      </c>
      <c r="R207" s="5">
        <v>0</v>
      </c>
      <c r="S207" s="5">
        <v>0</v>
      </c>
      <c r="T207" s="5">
        <v>0</v>
      </c>
      <c r="U207" s="5">
        <v>0</v>
      </c>
      <c r="V207" s="5">
        <v>2</v>
      </c>
      <c r="W207" s="5">
        <v>50</v>
      </c>
      <c r="X207" s="5">
        <v>0</v>
      </c>
      <c r="Y207" s="5">
        <v>0</v>
      </c>
      <c r="Z207" s="5">
        <v>0</v>
      </c>
      <c r="AA207" s="5">
        <v>2</v>
      </c>
      <c r="AB207" s="5">
        <v>0</v>
      </c>
      <c r="AC207" s="5">
        <v>0</v>
      </c>
      <c r="AD207" s="5">
        <v>0</v>
      </c>
      <c r="AE207" s="35">
        <v>181.89999389648437</v>
      </c>
      <c r="AF207" s="5">
        <f t="shared" si="30"/>
        <v>56</v>
      </c>
      <c r="AG207" s="35">
        <f t="shared" si="31"/>
        <v>237.89999389648437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  <c r="AO207" s="5">
        <v>0</v>
      </c>
      <c r="AP207" s="5">
        <v>0</v>
      </c>
      <c r="AQ207" s="5">
        <v>0</v>
      </c>
      <c r="AR207" s="5">
        <v>0</v>
      </c>
      <c r="AS207" s="5">
        <v>0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5">
        <v>0</v>
      </c>
      <c r="BB207" s="5">
        <v>0</v>
      </c>
      <c r="BC207" s="35">
        <v>155.55000305175781</v>
      </c>
      <c r="BD207" s="5">
        <f t="shared" si="32"/>
        <v>0</v>
      </c>
      <c r="BE207" s="35">
        <f t="shared" si="33"/>
        <v>155.55000305175781</v>
      </c>
      <c r="BF207" s="35">
        <f t="shared" si="34"/>
        <v>155.55000305175781</v>
      </c>
      <c r="BG207" s="35">
        <f t="shared" si="35"/>
        <v>68.325935383051558</v>
      </c>
    </row>
    <row r="208" spans="1:59" ht="45" x14ac:dyDescent="0.25">
      <c r="A208" s="5">
        <v>35</v>
      </c>
      <c r="B208" s="17" t="s">
        <v>16</v>
      </c>
      <c r="C208" s="17">
        <v>2004</v>
      </c>
      <c r="D208" s="17">
        <v>2004</v>
      </c>
      <c r="E208" s="17">
        <v>2004</v>
      </c>
      <c r="F208" s="17">
        <v>3</v>
      </c>
      <c r="G208" s="17" t="s">
        <v>18</v>
      </c>
      <c r="H208" s="17" t="s">
        <v>19</v>
      </c>
      <c r="I208" s="17" t="s">
        <v>20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2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2</v>
      </c>
      <c r="AE208" s="35">
        <v>153.55000305175781</v>
      </c>
      <c r="AF208" s="5">
        <f t="shared" si="30"/>
        <v>4</v>
      </c>
      <c r="AG208" s="35">
        <f t="shared" si="31"/>
        <v>157.55000305175781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  <c r="AO208" s="5">
        <v>0</v>
      </c>
      <c r="AP208" s="5">
        <v>0</v>
      </c>
      <c r="AQ208" s="5">
        <v>0</v>
      </c>
      <c r="AR208" s="5">
        <v>2</v>
      </c>
      <c r="AS208" s="5">
        <v>0</v>
      </c>
      <c r="AT208" s="5">
        <v>2</v>
      </c>
      <c r="AU208" s="5">
        <v>0</v>
      </c>
      <c r="AV208" s="5">
        <v>0</v>
      </c>
      <c r="AW208" s="5">
        <v>0</v>
      </c>
      <c r="AX208" s="5">
        <v>0</v>
      </c>
      <c r="AY208" s="5">
        <v>0</v>
      </c>
      <c r="AZ208" s="5">
        <v>0</v>
      </c>
      <c r="BA208" s="5">
        <v>0</v>
      </c>
      <c r="BB208" s="5">
        <v>0</v>
      </c>
      <c r="BC208" s="35">
        <v>155.05000305175781</v>
      </c>
      <c r="BD208" s="5">
        <f t="shared" si="32"/>
        <v>4</v>
      </c>
      <c r="BE208" s="35">
        <f t="shared" si="33"/>
        <v>159.05000305175781</v>
      </c>
      <c r="BF208" s="35">
        <f t="shared" si="34"/>
        <v>157.55000305175781</v>
      </c>
      <c r="BG208" s="35">
        <f t="shared" si="35"/>
        <v>70.490203233654469</v>
      </c>
    </row>
    <row r="209" spans="1:59" ht="60" x14ac:dyDescent="0.25">
      <c r="A209" s="5">
        <v>36</v>
      </c>
      <c r="B209" s="17" t="s">
        <v>160</v>
      </c>
      <c r="C209" s="17">
        <v>2007</v>
      </c>
      <c r="D209" s="17">
        <v>2007</v>
      </c>
      <c r="E209" s="17">
        <v>2007</v>
      </c>
      <c r="F209" s="17" t="s">
        <v>48</v>
      </c>
      <c r="G209" s="17" t="s">
        <v>49</v>
      </c>
      <c r="H209" s="17" t="s">
        <v>50</v>
      </c>
      <c r="I209" s="17" t="s">
        <v>51</v>
      </c>
      <c r="J209" s="5">
        <v>0</v>
      </c>
      <c r="K209" s="5">
        <v>0</v>
      </c>
      <c r="L209" s="5">
        <v>2</v>
      </c>
      <c r="M209" s="5">
        <v>0</v>
      </c>
      <c r="N209" s="5">
        <v>2</v>
      </c>
      <c r="O209" s="5">
        <v>0</v>
      </c>
      <c r="P209" s="5">
        <v>0</v>
      </c>
      <c r="Q209" s="5">
        <v>2</v>
      </c>
      <c r="R209" s="5">
        <v>0</v>
      </c>
      <c r="S209" s="5">
        <v>2</v>
      </c>
      <c r="T209" s="5">
        <v>0</v>
      </c>
      <c r="U209" s="5">
        <v>0</v>
      </c>
      <c r="V209" s="5">
        <v>0</v>
      </c>
      <c r="W209" s="5">
        <v>2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35">
        <v>162.07000732421875</v>
      </c>
      <c r="AF209" s="5">
        <f t="shared" si="30"/>
        <v>10</v>
      </c>
      <c r="AG209" s="35">
        <f t="shared" si="31"/>
        <v>172.07000732421875</v>
      </c>
      <c r="AH209" s="5">
        <v>0</v>
      </c>
      <c r="AI209" s="5">
        <v>0</v>
      </c>
      <c r="AJ209" s="5">
        <v>0</v>
      </c>
      <c r="AK209" s="5">
        <v>2</v>
      </c>
      <c r="AL209" s="5">
        <v>0</v>
      </c>
      <c r="AM209" s="5">
        <v>0</v>
      </c>
      <c r="AN209" s="5">
        <v>0</v>
      </c>
      <c r="AO209" s="5">
        <v>0</v>
      </c>
      <c r="AP209" s="5">
        <v>0</v>
      </c>
      <c r="AQ209" s="5">
        <v>0</v>
      </c>
      <c r="AR209" s="5">
        <v>0</v>
      </c>
      <c r="AS209" s="5">
        <v>0</v>
      </c>
      <c r="AT209" s="5">
        <v>0</v>
      </c>
      <c r="AU209" s="5">
        <v>0</v>
      </c>
      <c r="AV209" s="5">
        <v>0</v>
      </c>
      <c r="AW209" s="5">
        <v>0</v>
      </c>
      <c r="AX209" s="5">
        <v>2</v>
      </c>
      <c r="AY209" s="5">
        <v>0</v>
      </c>
      <c r="AZ209" s="5">
        <v>0</v>
      </c>
      <c r="BA209" s="5">
        <v>0</v>
      </c>
      <c r="BB209" s="5">
        <v>0</v>
      </c>
      <c r="BC209" s="35">
        <v>166.41999816894531</v>
      </c>
      <c r="BD209" s="5">
        <f t="shared" si="32"/>
        <v>4</v>
      </c>
      <c r="BE209" s="35">
        <f t="shared" si="33"/>
        <v>170.41999816894531</v>
      </c>
      <c r="BF209" s="35">
        <f t="shared" si="34"/>
        <v>170.41999816894531</v>
      </c>
      <c r="BG209" s="35">
        <f t="shared" si="35"/>
        <v>84.417261568427108</v>
      </c>
    </row>
    <row r="210" spans="1:59" ht="60" x14ac:dyDescent="0.25">
      <c r="A210" s="5">
        <v>37</v>
      </c>
      <c r="B210" s="17" t="s">
        <v>141</v>
      </c>
      <c r="C210" s="17">
        <v>2006</v>
      </c>
      <c r="D210" s="17">
        <v>2006</v>
      </c>
      <c r="E210" s="17">
        <v>2006</v>
      </c>
      <c r="F210" s="17">
        <v>3</v>
      </c>
      <c r="G210" s="17" t="s">
        <v>49</v>
      </c>
      <c r="H210" s="17" t="s">
        <v>50</v>
      </c>
      <c r="I210" s="17" t="s">
        <v>51</v>
      </c>
      <c r="J210" s="5">
        <v>0</v>
      </c>
      <c r="K210" s="5">
        <v>0</v>
      </c>
      <c r="L210" s="5">
        <v>0</v>
      </c>
      <c r="M210" s="5">
        <v>0</v>
      </c>
      <c r="N210" s="5">
        <v>2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2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35">
        <v>191.69999694824219</v>
      </c>
      <c r="AF210" s="5">
        <f t="shared" si="30"/>
        <v>4</v>
      </c>
      <c r="AG210" s="35">
        <f t="shared" si="31"/>
        <v>195.69999694824219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  <c r="AO210" s="5">
        <v>0</v>
      </c>
      <c r="AP210" s="5">
        <v>0</v>
      </c>
      <c r="AQ210" s="5">
        <v>0</v>
      </c>
      <c r="AR210" s="5">
        <v>0</v>
      </c>
      <c r="AS210" s="5">
        <v>0</v>
      </c>
      <c r="AT210" s="5">
        <v>0</v>
      </c>
      <c r="AU210" s="5">
        <v>50</v>
      </c>
      <c r="AV210" s="5">
        <v>0</v>
      </c>
      <c r="AW210" s="5">
        <v>0</v>
      </c>
      <c r="AX210" s="5">
        <v>0</v>
      </c>
      <c r="AY210" s="5">
        <v>2</v>
      </c>
      <c r="AZ210" s="5">
        <v>0</v>
      </c>
      <c r="BA210" s="5">
        <v>0</v>
      </c>
      <c r="BB210" s="5">
        <v>0</v>
      </c>
      <c r="BC210" s="35">
        <v>176.28999328613281</v>
      </c>
      <c r="BD210" s="5">
        <f t="shared" si="32"/>
        <v>52</v>
      </c>
      <c r="BE210" s="35">
        <f t="shared" si="33"/>
        <v>228.28999328613281</v>
      </c>
      <c r="BF210" s="35">
        <f t="shared" si="34"/>
        <v>195.69999694824219</v>
      </c>
      <c r="BG210" s="35">
        <f t="shared" si="35"/>
        <v>111.77360587908356</v>
      </c>
    </row>
    <row r="211" spans="1:59" ht="60" x14ac:dyDescent="0.25">
      <c r="A211" s="5">
        <v>38</v>
      </c>
      <c r="B211" s="17" t="s">
        <v>176</v>
      </c>
      <c r="C211" s="17">
        <v>2007</v>
      </c>
      <c r="D211" s="17">
        <v>2007</v>
      </c>
      <c r="E211" s="17">
        <v>2007</v>
      </c>
      <c r="F211" s="17" t="s">
        <v>84</v>
      </c>
      <c r="G211" s="17" t="s">
        <v>12</v>
      </c>
      <c r="H211" s="17" t="s">
        <v>78</v>
      </c>
      <c r="I211" s="17" t="s">
        <v>177</v>
      </c>
      <c r="J211" s="5">
        <v>0</v>
      </c>
      <c r="K211" s="5">
        <v>0</v>
      </c>
      <c r="L211" s="5">
        <v>0</v>
      </c>
      <c r="M211" s="5">
        <v>0</v>
      </c>
      <c r="N211" s="5">
        <v>2</v>
      </c>
      <c r="O211" s="5">
        <v>2</v>
      </c>
      <c r="P211" s="5">
        <v>0</v>
      </c>
      <c r="Q211" s="5">
        <v>0</v>
      </c>
      <c r="R211" s="5">
        <v>2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2</v>
      </c>
      <c r="AA211" s="5">
        <v>0</v>
      </c>
      <c r="AB211" s="5">
        <v>0</v>
      </c>
      <c r="AC211" s="5">
        <v>0</v>
      </c>
      <c r="AD211" s="5">
        <v>0</v>
      </c>
      <c r="AE211" s="35">
        <v>233.66000366210937</v>
      </c>
      <c r="AF211" s="5">
        <f t="shared" si="30"/>
        <v>8</v>
      </c>
      <c r="AG211" s="35">
        <f t="shared" si="31"/>
        <v>241.66000366210937</v>
      </c>
      <c r="AH211" s="5">
        <v>0</v>
      </c>
      <c r="AI211" s="5">
        <v>2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  <c r="AO211" s="5">
        <v>0</v>
      </c>
      <c r="AP211" s="5">
        <v>2</v>
      </c>
      <c r="AQ211" s="5">
        <v>0</v>
      </c>
      <c r="AR211" s="5">
        <v>0</v>
      </c>
      <c r="AS211" s="5">
        <v>0</v>
      </c>
      <c r="AT211" s="5">
        <v>0</v>
      </c>
      <c r="AU211" s="5">
        <v>0</v>
      </c>
      <c r="AV211" s="5">
        <v>2</v>
      </c>
      <c r="AW211" s="5">
        <v>2</v>
      </c>
      <c r="AX211" s="5">
        <v>0</v>
      </c>
      <c r="AY211" s="5">
        <v>0</v>
      </c>
      <c r="AZ211" s="5">
        <v>2</v>
      </c>
      <c r="BA211" s="5">
        <v>0</v>
      </c>
      <c r="BB211" s="5">
        <v>2</v>
      </c>
      <c r="BC211" s="35">
        <v>207.58999633789063</v>
      </c>
      <c r="BD211" s="5">
        <f t="shared" si="32"/>
        <v>12</v>
      </c>
      <c r="BE211" s="35">
        <f t="shared" si="33"/>
        <v>219.58999633789062</v>
      </c>
      <c r="BF211" s="35">
        <f t="shared" si="34"/>
        <v>219.58999633789062</v>
      </c>
      <c r="BG211" s="35">
        <f t="shared" si="35"/>
        <v>137.62578469405312</v>
      </c>
    </row>
    <row r="212" spans="1:59" ht="45" x14ac:dyDescent="0.25">
      <c r="A212" s="5">
        <v>39</v>
      </c>
      <c r="B212" s="17" t="s">
        <v>365</v>
      </c>
      <c r="C212" s="17">
        <v>2008</v>
      </c>
      <c r="D212" s="17">
        <v>2008</v>
      </c>
      <c r="E212" s="17">
        <v>2008</v>
      </c>
      <c r="F212" s="17">
        <v>3</v>
      </c>
      <c r="G212" s="17" t="s">
        <v>41</v>
      </c>
      <c r="H212" s="17" t="s">
        <v>204</v>
      </c>
      <c r="I212" s="17" t="s">
        <v>205</v>
      </c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35"/>
      <c r="AF212" s="5">
        <f t="shared" si="30"/>
        <v>0</v>
      </c>
      <c r="AG212" s="35" t="s">
        <v>839</v>
      </c>
      <c r="AH212" s="5">
        <v>0</v>
      </c>
      <c r="AI212" s="5">
        <v>2</v>
      </c>
      <c r="AJ212" s="5">
        <v>0</v>
      </c>
      <c r="AK212" s="5">
        <v>0</v>
      </c>
      <c r="AL212" s="5">
        <v>0</v>
      </c>
      <c r="AM212" s="5">
        <v>0</v>
      </c>
      <c r="AN212" s="5">
        <v>2</v>
      </c>
      <c r="AO212" s="5">
        <v>0</v>
      </c>
      <c r="AP212" s="5">
        <v>0</v>
      </c>
      <c r="AQ212" s="5">
        <v>0</v>
      </c>
      <c r="AR212" s="5">
        <v>0</v>
      </c>
      <c r="AS212" s="5">
        <v>2</v>
      </c>
      <c r="AT212" s="5">
        <v>0</v>
      </c>
      <c r="AU212" s="5">
        <v>50</v>
      </c>
      <c r="AV212" s="5">
        <v>0</v>
      </c>
      <c r="AW212" s="5">
        <v>0</v>
      </c>
      <c r="AX212" s="5">
        <v>0</v>
      </c>
      <c r="AY212" s="5">
        <v>0</v>
      </c>
      <c r="AZ212" s="5">
        <v>2</v>
      </c>
      <c r="BA212" s="5">
        <v>0</v>
      </c>
      <c r="BB212" s="5">
        <v>0</v>
      </c>
      <c r="BC212" s="35">
        <v>170.89999389648437</v>
      </c>
      <c r="BD212" s="5">
        <f t="shared" si="32"/>
        <v>58</v>
      </c>
      <c r="BE212" s="35">
        <f t="shared" si="33"/>
        <v>228.89999389648437</v>
      </c>
      <c r="BF212" s="35">
        <f t="shared" si="34"/>
        <v>228.89999389648437</v>
      </c>
      <c r="BG212" s="35">
        <f t="shared" si="35"/>
        <v>147.70044889668111</v>
      </c>
    </row>
    <row r="213" spans="1:59" ht="30" x14ac:dyDescent="0.25">
      <c r="A213" s="5"/>
      <c r="B213" s="17" t="s">
        <v>95</v>
      </c>
      <c r="C213" s="17">
        <v>1998</v>
      </c>
      <c r="D213" s="17">
        <v>1998</v>
      </c>
      <c r="E213" s="17">
        <v>1998</v>
      </c>
      <c r="F213" s="17">
        <v>3</v>
      </c>
      <c r="G213" s="17" t="s">
        <v>12</v>
      </c>
      <c r="H213" s="17" t="s">
        <v>96</v>
      </c>
      <c r="I213" s="17" t="s">
        <v>36</v>
      </c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35"/>
      <c r="AF213" s="5">
        <f t="shared" si="30"/>
        <v>0</v>
      </c>
      <c r="AG213" s="35" t="s">
        <v>839</v>
      </c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35"/>
      <c r="BD213" s="5">
        <f t="shared" si="32"/>
        <v>0</v>
      </c>
      <c r="BE213" s="35" t="s">
        <v>839</v>
      </c>
      <c r="BF213" s="35"/>
      <c r="BG213" s="35" t="str">
        <f t="shared" si="35"/>
        <v/>
      </c>
    </row>
    <row r="214" spans="1:59" ht="75" x14ac:dyDescent="0.25">
      <c r="A214" s="5"/>
      <c r="B214" s="17" t="s">
        <v>393</v>
      </c>
      <c r="C214" s="17">
        <v>2002</v>
      </c>
      <c r="D214" s="17">
        <v>2002</v>
      </c>
      <c r="E214" s="17">
        <v>2002</v>
      </c>
      <c r="F214" s="17">
        <v>1</v>
      </c>
      <c r="G214" s="17" t="s">
        <v>111</v>
      </c>
      <c r="H214" s="17" t="s">
        <v>394</v>
      </c>
      <c r="I214" s="17" t="s">
        <v>255</v>
      </c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35"/>
      <c r="AF214" s="5">
        <f t="shared" si="30"/>
        <v>0</v>
      </c>
      <c r="AG214" s="35" t="s">
        <v>839</v>
      </c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35"/>
      <c r="BD214" s="5">
        <f t="shared" si="32"/>
        <v>0</v>
      </c>
      <c r="BE214" s="35" t="s">
        <v>839</v>
      </c>
      <c r="BF214" s="35"/>
      <c r="BG214" s="35" t="str">
        <f t="shared" si="35"/>
        <v/>
      </c>
    </row>
    <row r="216" spans="1:59" ht="18.75" x14ac:dyDescent="0.25">
      <c r="A216" s="21" t="s">
        <v>886</v>
      </c>
      <c r="B216" s="21"/>
      <c r="C216" s="21"/>
      <c r="D216" s="21"/>
      <c r="E216" s="21"/>
      <c r="F216" s="21"/>
      <c r="G216" s="21"/>
      <c r="H216" s="21"/>
      <c r="I216" s="21"/>
      <c r="J216" s="21"/>
    </row>
    <row r="217" spans="1:59" x14ac:dyDescent="0.25">
      <c r="A217" s="26" t="s">
        <v>830</v>
      </c>
      <c r="B217" s="26" t="s">
        <v>1</v>
      </c>
      <c r="C217" s="26" t="s">
        <v>2</v>
      </c>
      <c r="D217" s="26" t="s">
        <v>441</v>
      </c>
      <c r="E217" s="26" t="s">
        <v>442</v>
      </c>
      <c r="F217" s="26" t="s">
        <v>3</v>
      </c>
      <c r="G217" s="26" t="s">
        <v>4</v>
      </c>
      <c r="H217" s="26" t="s">
        <v>5</v>
      </c>
      <c r="I217" s="26" t="s">
        <v>6</v>
      </c>
      <c r="J217" s="28" t="s">
        <v>832</v>
      </c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30"/>
      <c r="AH217" s="28" t="s">
        <v>836</v>
      </c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30"/>
      <c r="BF217" s="26" t="s">
        <v>837</v>
      </c>
      <c r="BG217" s="26" t="s">
        <v>838</v>
      </c>
    </row>
    <row r="218" spans="1:59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31">
        <v>1</v>
      </c>
      <c r="K218" s="31">
        <v>2</v>
      </c>
      <c r="L218" s="31">
        <v>3</v>
      </c>
      <c r="M218" s="31">
        <v>4</v>
      </c>
      <c r="N218" s="31">
        <v>5</v>
      </c>
      <c r="O218" s="31">
        <v>6</v>
      </c>
      <c r="P218" s="31">
        <v>7</v>
      </c>
      <c r="Q218" s="31">
        <v>8</v>
      </c>
      <c r="R218" s="31">
        <v>9</v>
      </c>
      <c r="S218" s="31">
        <v>10</v>
      </c>
      <c r="T218" s="31">
        <v>11</v>
      </c>
      <c r="U218" s="31">
        <v>12</v>
      </c>
      <c r="V218" s="31">
        <v>13</v>
      </c>
      <c r="W218" s="31">
        <v>14</v>
      </c>
      <c r="X218" s="31">
        <v>15</v>
      </c>
      <c r="Y218" s="31">
        <v>16</v>
      </c>
      <c r="Z218" s="31">
        <v>17</v>
      </c>
      <c r="AA218" s="31">
        <v>18</v>
      </c>
      <c r="AB218" s="31">
        <v>19</v>
      </c>
      <c r="AC218" s="31">
        <v>20</v>
      </c>
      <c r="AD218" s="31">
        <v>21</v>
      </c>
      <c r="AE218" s="31" t="s">
        <v>833</v>
      </c>
      <c r="AF218" s="31" t="s">
        <v>834</v>
      </c>
      <c r="AG218" s="31" t="s">
        <v>835</v>
      </c>
      <c r="AH218" s="31">
        <v>1</v>
      </c>
      <c r="AI218" s="31">
        <v>2</v>
      </c>
      <c r="AJ218" s="31">
        <v>3</v>
      </c>
      <c r="AK218" s="31">
        <v>4</v>
      </c>
      <c r="AL218" s="31">
        <v>5</v>
      </c>
      <c r="AM218" s="31">
        <v>6</v>
      </c>
      <c r="AN218" s="31">
        <v>7</v>
      </c>
      <c r="AO218" s="31">
        <v>8</v>
      </c>
      <c r="AP218" s="31">
        <v>9</v>
      </c>
      <c r="AQ218" s="31">
        <v>10</v>
      </c>
      <c r="AR218" s="31">
        <v>11</v>
      </c>
      <c r="AS218" s="31">
        <v>12</v>
      </c>
      <c r="AT218" s="31">
        <v>13</v>
      </c>
      <c r="AU218" s="31">
        <v>14</v>
      </c>
      <c r="AV218" s="31">
        <v>15</v>
      </c>
      <c r="AW218" s="31">
        <v>16</v>
      </c>
      <c r="AX218" s="31">
        <v>17</v>
      </c>
      <c r="AY218" s="31">
        <v>18</v>
      </c>
      <c r="AZ218" s="31">
        <v>19</v>
      </c>
      <c r="BA218" s="31">
        <v>20</v>
      </c>
      <c r="BB218" s="31">
        <v>21</v>
      </c>
      <c r="BC218" s="31" t="s">
        <v>833</v>
      </c>
      <c r="BD218" s="31" t="s">
        <v>834</v>
      </c>
      <c r="BE218" s="31" t="s">
        <v>835</v>
      </c>
      <c r="BF218" s="27"/>
      <c r="BG218" s="27"/>
    </row>
    <row r="219" spans="1:59" ht="45" x14ac:dyDescent="0.25">
      <c r="A219" s="32">
        <v>1</v>
      </c>
      <c r="B219" s="33" t="s">
        <v>219</v>
      </c>
      <c r="C219" s="33">
        <v>1999</v>
      </c>
      <c r="D219" s="33">
        <v>1999</v>
      </c>
      <c r="E219" s="33">
        <v>1999</v>
      </c>
      <c r="F219" s="33" t="s">
        <v>77</v>
      </c>
      <c r="G219" s="33" t="s">
        <v>12</v>
      </c>
      <c r="H219" s="33" t="s">
        <v>220</v>
      </c>
      <c r="I219" s="33" t="s">
        <v>221</v>
      </c>
      <c r="J219" s="32">
        <v>0</v>
      </c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32">
        <v>0</v>
      </c>
      <c r="Y219" s="32">
        <v>0</v>
      </c>
      <c r="Z219" s="32">
        <v>0</v>
      </c>
      <c r="AA219" s="32">
        <v>0</v>
      </c>
      <c r="AB219" s="32">
        <v>0</v>
      </c>
      <c r="AC219" s="32">
        <v>0</v>
      </c>
      <c r="AD219" s="32">
        <v>0</v>
      </c>
      <c r="AE219" s="34">
        <v>107.02999877929687</v>
      </c>
      <c r="AF219" s="32">
        <f t="shared" ref="AF219:AF242" si="36">SUM(J219:AD219)</f>
        <v>0</v>
      </c>
      <c r="AG219" s="34">
        <f t="shared" ref="AG219:AG242" si="37">AE219+AF219</f>
        <v>107.02999877929687</v>
      </c>
      <c r="AH219" s="32">
        <v>0</v>
      </c>
      <c r="AI219" s="32">
        <v>0</v>
      </c>
      <c r="AJ219" s="32">
        <v>0</v>
      </c>
      <c r="AK219" s="32">
        <v>0</v>
      </c>
      <c r="AL219" s="32">
        <v>0</v>
      </c>
      <c r="AM219" s="32">
        <v>0</v>
      </c>
      <c r="AN219" s="32">
        <v>0</v>
      </c>
      <c r="AO219" s="32">
        <v>0</v>
      </c>
      <c r="AP219" s="32">
        <v>0</v>
      </c>
      <c r="AQ219" s="32">
        <v>0</v>
      </c>
      <c r="AR219" s="32">
        <v>0</v>
      </c>
      <c r="AS219" s="32">
        <v>0</v>
      </c>
      <c r="AT219" s="32">
        <v>0</v>
      </c>
      <c r="AU219" s="32">
        <v>0</v>
      </c>
      <c r="AV219" s="32">
        <v>0</v>
      </c>
      <c r="AW219" s="32">
        <v>0</v>
      </c>
      <c r="AX219" s="32">
        <v>0</v>
      </c>
      <c r="AY219" s="32">
        <v>0</v>
      </c>
      <c r="AZ219" s="32">
        <v>0</v>
      </c>
      <c r="BA219" s="32">
        <v>0</v>
      </c>
      <c r="BB219" s="32">
        <v>0</v>
      </c>
      <c r="BC219" s="34">
        <v>108.44999694824219</v>
      </c>
      <c r="BD219" s="32">
        <f t="shared" ref="BD219:BD242" si="38">SUM(AH219:BB219)</f>
        <v>0</v>
      </c>
      <c r="BE219" s="34">
        <f t="shared" ref="BE219:BE242" si="39">BC219+BD219</f>
        <v>108.44999694824219</v>
      </c>
      <c r="BF219" s="34">
        <f t="shared" ref="BF219:BF242" si="40">MIN(BE219,AG219)</f>
        <v>107.02999877929687</v>
      </c>
      <c r="BG219" s="34">
        <f t="shared" ref="BG219:BG242" si="41">IF( AND(ISNUMBER(BF$219),ISNUMBER(BF219)),(BF219-BF$219)/BF$219*100,"")</f>
        <v>0</v>
      </c>
    </row>
    <row r="220" spans="1:59" ht="60" x14ac:dyDescent="0.25">
      <c r="A220" s="5">
        <v>2</v>
      </c>
      <c r="B220" s="17" t="s">
        <v>361</v>
      </c>
      <c r="C220" s="17">
        <v>2001</v>
      </c>
      <c r="D220" s="17">
        <v>2001</v>
      </c>
      <c r="E220" s="17">
        <v>2001</v>
      </c>
      <c r="F220" s="17" t="s">
        <v>77</v>
      </c>
      <c r="G220" s="17" t="s">
        <v>49</v>
      </c>
      <c r="H220" s="17" t="s">
        <v>362</v>
      </c>
      <c r="I220" s="17" t="s">
        <v>363</v>
      </c>
      <c r="J220" s="5">
        <v>0</v>
      </c>
      <c r="K220" s="5">
        <v>2</v>
      </c>
      <c r="L220" s="5">
        <v>0</v>
      </c>
      <c r="M220" s="5">
        <v>0</v>
      </c>
      <c r="N220" s="5">
        <v>2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35">
        <v>106.51000213623047</v>
      </c>
      <c r="AF220" s="5">
        <f t="shared" si="36"/>
        <v>4</v>
      </c>
      <c r="AG220" s="35">
        <f t="shared" si="37"/>
        <v>110.51000213623047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  <c r="AO220" s="5">
        <v>0</v>
      </c>
      <c r="AP220" s="5">
        <v>0</v>
      </c>
      <c r="AQ220" s="5">
        <v>0</v>
      </c>
      <c r="AR220" s="5">
        <v>0</v>
      </c>
      <c r="AS220" s="5">
        <v>0</v>
      </c>
      <c r="AT220" s="5">
        <v>0</v>
      </c>
      <c r="AU220" s="5">
        <v>0</v>
      </c>
      <c r="AV220" s="5">
        <v>0</v>
      </c>
      <c r="AW220" s="5">
        <v>0</v>
      </c>
      <c r="AX220" s="5">
        <v>0</v>
      </c>
      <c r="AY220" s="5">
        <v>2</v>
      </c>
      <c r="AZ220" s="5">
        <v>0</v>
      </c>
      <c r="BA220" s="5">
        <v>0</v>
      </c>
      <c r="BB220" s="5">
        <v>0</v>
      </c>
      <c r="BC220" s="35">
        <v>109.54000091552734</v>
      </c>
      <c r="BD220" s="5">
        <f t="shared" si="38"/>
        <v>2</v>
      </c>
      <c r="BE220" s="35">
        <f t="shared" si="39"/>
        <v>111.54000091552734</v>
      </c>
      <c r="BF220" s="35">
        <f t="shared" si="40"/>
        <v>110.51000213623047</v>
      </c>
      <c r="BG220" s="35">
        <f t="shared" si="41"/>
        <v>3.2514280076837121</v>
      </c>
    </row>
    <row r="221" spans="1:59" ht="90" x14ac:dyDescent="0.25">
      <c r="A221" s="5">
        <v>3</v>
      </c>
      <c r="B221" s="17" t="s">
        <v>349</v>
      </c>
      <c r="C221" s="17">
        <v>2001</v>
      </c>
      <c r="D221" s="17">
        <v>2001</v>
      </c>
      <c r="E221" s="17">
        <v>2001</v>
      </c>
      <c r="F221" s="17" t="s">
        <v>77</v>
      </c>
      <c r="G221" s="17" t="s">
        <v>49</v>
      </c>
      <c r="H221" s="17" t="s">
        <v>346</v>
      </c>
      <c r="I221" s="17" t="s">
        <v>347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35">
        <v>117.61000061035156</v>
      </c>
      <c r="AF221" s="5">
        <f t="shared" si="36"/>
        <v>0</v>
      </c>
      <c r="AG221" s="35">
        <f t="shared" si="37"/>
        <v>117.61000061035156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  <c r="AO221" s="5">
        <v>0</v>
      </c>
      <c r="AP221" s="5">
        <v>0</v>
      </c>
      <c r="AQ221" s="5">
        <v>0</v>
      </c>
      <c r="AR221" s="5">
        <v>0</v>
      </c>
      <c r="AS221" s="5">
        <v>0</v>
      </c>
      <c r="AT221" s="5">
        <v>0</v>
      </c>
      <c r="AU221" s="5">
        <v>0</v>
      </c>
      <c r="AV221" s="5">
        <v>0</v>
      </c>
      <c r="AW221" s="5">
        <v>0</v>
      </c>
      <c r="AX221" s="5">
        <v>0</v>
      </c>
      <c r="AY221" s="5">
        <v>0</v>
      </c>
      <c r="AZ221" s="5">
        <v>0</v>
      </c>
      <c r="BA221" s="5">
        <v>0</v>
      </c>
      <c r="BB221" s="5">
        <v>0</v>
      </c>
      <c r="BC221" s="35">
        <v>115.22000122070312</v>
      </c>
      <c r="BD221" s="5">
        <f t="shared" si="38"/>
        <v>0</v>
      </c>
      <c r="BE221" s="35">
        <f t="shared" si="39"/>
        <v>115.22000122070312</v>
      </c>
      <c r="BF221" s="35">
        <f t="shared" si="40"/>
        <v>115.22000122070312</v>
      </c>
      <c r="BG221" s="35">
        <f t="shared" si="41"/>
        <v>7.6520625383679501</v>
      </c>
    </row>
    <row r="222" spans="1:59" ht="60" x14ac:dyDescent="0.25">
      <c r="A222" s="5">
        <v>4</v>
      </c>
      <c r="B222" s="17" t="s">
        <v>254</v>
      </c>
      <c r="C222" s="17">
        <v>2003</v>
      </c>
      <c r="D222" s="17">
        <v>2003</v>
      </c>
      <c r="E222" s="17">
        <v>2003</v>
      </c>
      <c r="F222" s="17" t="s">
        <v>77</v>
      </c>
      <c r="G222" s="17" t="s">
        <v>111</v>
      </c>
      <c r="H222" s="17" t="s">
        <v>112</v>
      </c>
      <c r="I222" s="17" t="s">
        <v>255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2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35">
        <v>134.61000061035156</v>
      </c>
      <c r="AF222" s="5">
        <f t="shared" si="36"/>
        <v>2</v>
      </c>
      <c r="AG222" s="35">
        <f t="shared" si="37"/>
        <v>136.61000061035156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  <c r="AO222" s="5">
        <v>0</v>
      </c>
      <c r="AP222" s="5">
        <v>0</v>
      </c>
      <c r="AQ222" s="5">
        <v>0</v>
      </c>
      <c r="AR222" s="5">
        <v>0</v>
      </c>
      <c r="AS222" s="5">
        <v>0</v>
      </c>
      <c r="AT222" s="5">
        <v>0</v>
      </c>
      <c r="AU222" s="5">
        <v>0</v>
      </c>
      <c r="AV222" s="5">
        <v>0</v>
      </c>
      <c r="AW222" s="5">
        <v>0</v>
      </c>
      <c r="AX222" s="5">
        <v>0</v>
      </c>
      <c r="AY222" s="5">
        <v>0</v>
      </c>
      <c r="AZ222" s="5">
        <v>0</v>
      </c>
      <c r="BA222" s="5">
        <v>0</v>
      </c>
      <c r="BB222" s="5">
        <v>0</v>
      </c>
      <c r="BC222" s="35">
        <v>116.79000091552734</v>
      </c>
      <c r="BD222" s="5">
        <f t="shared" si="38"/>
        <v>0</v>
      </c>
      <c r="BE222" s="35">
        <f t="shared" si="39"/>
        <v>116.79000091552734</v>
      </c>
      <c r="BF222" s="35">
        <f t="shared" si="40"/>
        <v>116.79000091552734</v>
      </c>
      <c r="BG222" s="35">
        <f t="shared" si="41"/>
        <v>9.1189407152626956</v>
      </c>
    </row>
    <row r="223" spans="1:59" ht="45" x14ac:dyDescent="0.25">
      <c r="A223" s="5">
        <v>5</v>
      </c>
      <c r="B223" s="17" t="s">
        <v>275</v>
      </c>
      <c r="C223" s="17">
        <v>1998</v>
      </c>
      <c r="D223" s="17">
        <v>1998</v>
      </c>
      <c r="E223" s="17">
        <v>1998</v>
      </c>
      <c r="F223" s="17" t="s">
        <v>77</v>
      </c>
      <c r="G223" s="17" t="s">
        <v>49</v>
      </c>
      <c r="H223" s="17" t="s">
        <v>100</v>
      </c>
      <c r="I223" s="17" t="s">
        <v>276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35">
        <v>120.41000366210937</v>
      </c>
      <c r="AF223" s="5">
        <f t="shared" si="36"/>
        <v>0</v>
      </c>
      <c r="AG223" s="35">
        <f t="shared" si="37"/>
        <v>120.41000366210937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  <c r="AO223" s="5">
        <v>0</v>
      </c>
      <c r="AP223" s="5">
        <v>0</v>
      </c>
      <c r="AQ223" s="5">
        <v>0</v>
      </c>
      <c r="AR223" s="5">
        <v>0</v>
      </c>
      <c r="AS223" s="5">
        <v>0</v>
      </c>
      <c r="AT223" s="5">
        <v>0</v>
      </c>
      <c r="AU223" s="5">
        <v>0</v>
      </c>
      <c r="AV223" s="5">
        <v>0</v>
      </c>
      <c r="AW223" s="5">
        <v>0</v>
      </c>
      <c r="AX223" s="5">
        <v>0</v>
      </c>
      <c r="AY223" s="5">
        <v>0</v>
      </c>
      <c r="AZ223" s="5">
        <v>0</v>
      </c>
      <c r="BA223" s="5">
        <v>2</v>
      </c>
      <c r="BB223" s="5">
        <v>0</v>
      </c>
      <c r="BC223" s="35">
        <v>117.91000366210937</v>
      </c>
      <c r="BD223" s="5">
        <f t="shared" si="38"/>
        <v>2</v>
      </c>
      <c r="BE223" s="35">
        <f t="shared" si="39"/>
        <v>119.91000366210937</v>
      </c>
      <c r="BF223" s="35">
        <f t="shared" si="40"/>
        <v>119.91000366210937</v>
      </c>
      <c r="BG223" s="35">
        <f t="shared" si="41"/>
        <v>12.034013855659238</v>
      </c>
    </row>
    <row r="224" spans="1:59" ht="45" x14ac:dyDescent="0.25">
      <c r="A224" s="5">
        <v>6</v>
      </c>
      <c r="B224" s="17" t="s">
        <v>236</v>
      </c>
      <c r="C224" s="17">
        <v>2005</v>
      </c>
      <c r="D224" s="17">
        <v>2005</v>
      </c>
      <c r="E224" s="17">
        <v>2005</v>
      </c>
      <c r="F224" s="17">
        <v>2</v>
      </c>
      <c r="G224" s="17" t="s">
        <v>18</v>
      </c>
      <c r="H224" s="17" t="s">
        <v>19</v>
      </c>
      <c r="I224" s="17" t="s">
        <v>20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2</v>
      </c>
      <c r="AB224" s="5">
        <v>0</v>
      </c>
      <c r="AC224" s="5">
        <v>0</v>
      </c>
      <c r="AD224" s="5">
        <v>0</v>
      </c>
      <c r="AE224" s="35">
        <v>123.83999633789062</v>
      </c>
      <c r="AF224" s="5">
        <f t="shared" si="36"/>
        <v>2</v>
      </c>
      <c r="AG224" s="35">
        <f t="shared" si="37"/>
        <v>125.83999633789062</v>
      </c>
      <c r="AH224" s="5">
        <v>0</v>
      </c>
      <c r="AI224" s="5">
        <v>0</v>
      </c>
      <c r="AJ224" s="5">
        <v>0</v>
      </c>
      <c r="AK224" s="5">
        <v>2</v>
      </c>
      <c r="AL224" s="5">
        <v>2</v>
      </c>
      <c r="AM224" s="5">
        <v>0</v>
      </c>
      <c r="AN224" s="5">
        <v>0</v>
      </c>
      <c r="AO224" s="5">
        <v>0</v>
      </c>
      <c r="AP224" s="5">
        <v>0</v>
      </c>
      <c r="AQ224" s="5">
        <v>0</v>
      </c>
      <c r="AR224" s="5">
        <v>0</v>
      </c>
      <c r="AS224" s="5">
        <v>0</v>
      </c>
      <c r="AT224" s="5">
        <v>0</v>
      </c>
      <c r="AU224" s="5">
        <v>0</v>
      </c>
      <c r="AV224" s="5">
        <v>0</v>
      </c>
      <c r="AW224" s="5">
        <v>0</v>
      </c>
      <c r="AX224" s="5">
        <v>0</v>
      </c>
      <c r="AY224" s="5">
        <v>0</v>
      </c>
      <c r="AZ224" s="5">
        <v>0</v>
      </c>
      <c r="BA224" s="5">
        <v>0</v>
      </c>
      <c r="BB224" s="5">
        <v>0</v>
      </c>
      <c r="BC224" s="35">
        <v>123.15000152587891</v>
      </c>
      <c r="BD224" s="5">
        <f t="shared" si="38"/>
        <v>4</v>
      </c>
      <c r="BE224" s="35">
        <f t="shared" si="39"/>
        <v>127.15000152587891</v>
      </c>
      <c r="BF224" s="35">
        <f t="shared" si="40"/>
        <v>125.83999633789062</v>
      </c>
      <c r="BG224" s="35">
        <f t="shared" si="41"/>
        <v>17.574509738509146</v>
      </c>
    </row>
    <row r="225" spans="1:59" ht="60" x14ac:dyDescent="0.25">
      <c r="A225" s="5">
        <v>7</v>
      </c>
      <c r="B225" s="17" t="s">
        <v>103</v>
      </c>
      <c r="C225" s="17">
        <v>2003</v>
      </c>
      <c r="D225" s="17">
        <v>2003</v>
      </c>
      <c r="E225" s="17">
        <v>2003</v>
      </c>
      <c r="F225" s="17" t="s">
        <v>77</v>
      </c>
      <c r="G225" s="17" t="s">
        <v>49</v>
      </c>
      <c r="H225" s="17" t="s">
        <v>50</v>
      </c>
      <c r="I225" s="17" t="s">
        <v>51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35">
        <v>127.12999725341797</v>
      </c>
      <c r="AF225" s="5">
        <f t="shared" si="36"/>
        <v>0</v>
      </c>
      <c r="AG225" s="35">
        <f t="shared" si="37"/>
        <v>127.12999725341797</v>
      </c>
      <c r="AH225" s="5">
        <v>0</v>
      </c>
      <c r="AI225" s="5">
        <v>0</v>
      </c>
      <c r="AJ225" s="5">
        <v>0</v>
      </c>
      <c r="AK225" s="5">
        <v>0</v>
      </c>
      <c r="AL225" s="5">
        <v>2</v>
      </c>
      <c r="AM225" s="5">
        <v>0</v>
      </c>
      <c r="AN225" s="5">
        <v>0</v>
      </c>
      <c r="AO225" s="5">
        <v>0</v>
      </c>
      <c r="AP225" s="5">
        <v>2</v>
      </c>
      <c r="AQ225" s="5">
        <v>0</v>
      </c>
      <c r="AR225" s="5">
        <v>0</v>
      </c>
      <c r="AS225" s="5">
        <v>0</v>
      </c>
      <c r="AT225" s="5">
        <v>0</v>
      </c>
      <c r="AU225" s="5">
        <v>0</v>
      </c>
      <c r="AV225" s="5">
        <v>0</v>
      </c>
      <c r="AW225" s="5">
        <v>0</v>
      </c>
      <c r="AX225" s="5">
        <v>0</v>
      </c>
      <c r="AY225" s="5">
        <v>0</v>
      </c>
      <c r="AZ225" s="5">
        <v>0</v>
      </c>
      <c r="BA225" s="5">
        <v>0</v>
      </c>
      <c r="BB225" s="5">
        <v>0</v>
      </c>
      <c r="BC225" s="35">
        <v>124.83999633789063</v>
      </c>
      <c r="BD225" s="5">
        <f t="shared" si="38"/>
        <v>4</v>
      </c>
      <c r="BE225" s="35">
        <f t="shared" si="39"/>
        <v>128.83999633789062</v>
      </c>
      <c r="BF225" s="35">
        <f t="shared" si="40"/>
        <v>127.12999725341797</v>
      </c>
      <c r="BG225" s="35">
        <f t="shared" si="41"/>
        <v>18.77978015824204</v>
      </c>
    </row>
    <row r="226" spans="1:59" ht="45" x14ac:dyDescent="0.25">
      <c r="A226" s="5">
        <v>8</v>
      </c>
      <c r="B226" s="17" t="s">
        <v>203</v>
      </c>
      <c r="C226" s="17">
        <v>2006</v>
      </c>
      <c r="D226" s="17">
        <v>2006</v>
      </c>
      <c r="E226" s="17">
        <v>2006</v>
      </c>
      <c r="F226" s="17">
        <v>2</v>
      </c>
      <c r="G226" s="17" t="s">
        <v>41</v>
      </c>
      <c r="H226" s="17" t="s">
        <v>204</v>
      </c>
      <c r="I226" s="17" t="s">
        <v>205</v>
      </c>
      <c r="J226" s="5">
        <v>0</v>
      </c>
      <c r="K226" s="5">
        <v>0</v>
      </c>
      <c r="L226" s="5">
        <v>0</v>
      </c>
      <c r="M226" s="5">
        <v>0</v>
      </c>
      <c r="N226" s="5">
        <v>2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50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35">
        <v>134.97999572753906</v>
      </c>
      <c r="AF226" s="5">
        <f t="shared" si="36"/>
        <v>52</v>
      </c>
      <c r="AG226" s="35">
        <f t="shared" si="37"/>
        <v>186.97999572753906</v>
      </c>
      <c r="AH226" s="5">
        <v>0</v>
      </c>
      <c r="AI226" s="5">
        <v>0</v>
      </c>
      <c r="AJ226" s="5">
        <v>0</v>
      </c>
      <c r="AK226" s="5">
        <v>0</v>
      </c>
      <c r="AL226" s="5">
        <v>2</v>
      </c>
      <c r="AM226" s="5">
        <v>0</v>
      </c>
      <c r="AN226" s="5">
        <v>0</v>
      </c>
      <c r="AO226" s="5">
        <v>0</v>
      </c>
      <c r="AP226" s="5">
        <v>0</v>
      </c>
      <c r="AQ226" s="5">
        <v>0</v>
      </c>
      <c r="AR226" s="5">
        <v>0</v>
      </c>
      <c r="AS226" s="5">
        <v>0</v>
      </c>
      <c r="AT226" s="5">
        <v>0</v>
      </c>
      <c r="AU226" s="5">
        <v>0</v>
      </c>
      <c r="AV226" s="5">
        <v>0</v>
      </c>
      <c r="AW226" s="5">
        <v>0</v>
      </c>
      <c r="AX226" s="5">
        <v>0</v>
      </c>
      <c r="AY226" s="5">
        <v>0</v>
      </c>
      <c r="AZ226" s="5">
        <v>0</v>
      </c>
      <c r="BA226" s="5">
        <v>0</v>
      </c>
      <c r="BB226" s="5">
        <v>0</v>
      </c>
      <c r="BC226" s="35">
        <v>130.92999267578125</v>
      </c>
      <c r="BD226" s="5">
        <f t="shared" si="38"/>
        <v>2</v>
      </c>
      <c r="BE226" s="35">
        <f t="shared" si="39"/>
        <v>132.92999267578125</v>
      </c>
      <c r="BF226" s="35">
        <f t="shared" si="40"/>
        <v>132.92999267578125</v>
      </c>
      <c r="BG226" s="35">
        <f t="shared" si="41"/>
        <v>24.198817333345879</v>
      </c>
    </row>
    <row r="227" spans="1:59" ht="45" x14ac:dyDescent="0.25">
      <c r="A227" s="5">
        <v>9</v>
      </c>
      <c r="B227" s="17" t="s">
        <v>330</v>
      </c>
      <c r="C227" s="17">
        <v>1996</v>
      </c>
      <c r="D227" s="17">
        <v>1996</v>
      </c>
      <c r="E227" s="17">
        <v>1996</v>
      </c>
      <c r="F227" s="17" t="s">
        <v>77</v>
      </c>
      <c r="G227" s="17" t="s">
        <v>12</v>
      </c>
      <c r="H227" s="17" t="s">
        <v>331</v>
      </c>
      <c r="I227" s="17" t="s">
        <v>79</v>
      </c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35"/>
      <c r="AF227" s="5">
        <f t="shared" si="36"/>
        <v>0</v>
      </c>
      <c r="AG227" s="35" t="s">
        <v>839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  <c r="AO227" s="5">
        <v>0</v>
      </c>
      <c r="AP227" s="5">
        <v>0</v>
      </c>
      <c r="AQ227" s="5">
        <v>0</v>
      </c>
      <c r="AR227" s="5">
        <v>0</v>
      </c>
      <c r="AS227" s="5">
        <v>0</v>
      </c>
      <c r="AT227" s="5">
        <v>0</v>
      </c>
      <c r="AU227" s="5">
        <v>0</v>
      </c>
      <c r="AV227" s="5">
        <v>0</v>
      </c>
      <c r="AW227" s="5">
        <v>0</v>
      </c>
      <c r="AX227" s="5">
        <v>0</v>
      </c>
      <c r="AY227" s="5">
        <v>0</v>
      </c>
      <c r="AZ227" s="5">
        <v>0</v>
      </c>
      <c r="BA227" s="5">
        <v>0</v>
      </c>
      <c r="BB227" s="5">
        <v>0</v>
      </c>
      <c r="BC227" s="35">
        <v>138.21000671386719</v>
      </c>
      <c r="BD227" s="5">
        <f t="shared" si="38"/>
        <v>0</v>
      </c>
      <c r="BE227" s="35">
        <f t="shared" si="39"/>
        <v>138.21000671386719</v>
      </c>
      <c r="BF227" s="35">
        <f t="shared" si="40"/>
        <v>138.21000671386719</v>
      </c>
      <c r="BG227" s="35">
        <f t="shared" si="41"/>
        <v>29.132026805742196</v>
      </c>
    </row>
    <row r="228" spans="1:59" ht="45" x14ac:dyDescent="0.25">
      <c r="A228" s="5">
        <v>10</v>
      </c>
      <c r="B228" s="17" t="s">
        <v>170</v>
      </c>
      <c r="C228" s="17">
        <v>1997</v>
      </c>
      <c r="D228" s="17">
        <v>1997</v>
      </c>
      <c r="E228" s="17">
        <v>1997</v>
      </c>
      <c r="F228" s="17" t="s">
        <v>77</v>
      </c>
      <c r="G228" s="17" t="s">
        <v>12</v>
      </c>
      <c r="H228" s="17" t="s">
        <v>78</v>
      </c>
      <c r="I228" s="17" t="s">
        <v>79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2</v>
      </c>
      <c r="AB228" s="5">
        <v>0</v>
      </c>
      <c r="AC228" s="5">
        <v>0</v>
      </c>
      <c r="AD228" s="5">
        <v>0</v>
      </c>
      <c r="AE228" s="35">
        <v>139.13999938964844</v>
      </c>
      <c r="AF228" s="5">
        <f t="shared" si="36"/>
        <v>2</v>
      </c>
      <c r="AG228" s="35">
        <f t="shared" si="37"/>
        <v>141.13999938964844</v>
      </c>
      <c r="AH228" s="5">
        <v>0</v>
      </c>
      <c r="AI228" s="5">
        <v>0</v>
      </c>
      <c r="AJ228" s="5">
        <v>0</v>
      </c>
      <c r="AK228" s="5">
        <v>0</v>
      </c>
      <c r="AL228" s="5">
        <v>2</v>
      </c>
      <c r="AM228" s="5">
        <v>0</v>
      </c>
      <c r="AN228" s="5">
        <v>0</v>
      </c>
      <c r="AO228" s="5">
        <v>0</v>
      </c>
      <c r="AP228" s="5">
        <v>0</v>
      </c>
      <c r="AQ228" s="5">
        <v>0</v>
      </c>
      <c r="AR228" s="5">
        <v>0</v>
      </c>
      <c r="AS228" s="5">
        <v>0</v>
      </c>
      <c r="AT228" s="5">
        <v>0</v>
      </c>
      <c r="AU228" s="5">
        <v>0</v>
      </c>
      <c r="AV228" s="5">
        <v>0</v>
      </c>
      <c r="AW228" s="5">
        <v>0</v>
      </c>
      <c r="AX228" s="5">
        <v>0</v>
      </c>
      <c r="AY228" s="5">
        <v>0</v>
      </c>
      <c r="AZ228" s="5">
        <v>0</v>
      </c>
      <c r="BA228" s="5">
        <v>0</v>
      </c>
      <c r="BB228" s="5">
        <v>0</v>
      </c>
      <c r="BC228" s="35">
        <v>138.41000366210937</v>
      </c>
      <c r="BD228" s="5">
        <f t="shared" si="38"/>
        <v>2</v>
      </c>
      <c r="BE228" s="35">
        <f t="shared" si="39"/>
        <v>140.41000366210937</v>
      </c>
      <c r="BF228" s="35">
        <f t="shared" si="40"/>
        <v>140.41000366210937</v>
      </c>
      <c r="BG228" s="35">
        <f t="shared" si="41"/>
        <v>31.187522436251108</v>
      </c>
    </row>
    <row r="229" spans="1:59" ht="30" x14ac:dyDescent="0.25">
      <c r="A229" s="5">
        <v>11</v>
      </c>
      <c r="B229" s="17" t="s">
        <v>207</v>
      </c>
      <c r="C229" s="17">
        <v>1997</v>
      </c>
      <c r="D229" s="17">
        <v>1997</v>
      </c>
      <c r="E229" s="17">
        <v>1997</v>
      </c>
      <c r="F229" s="17" t="s">
        <v>11</v>
      </c>
      <c r="G229" s="17" t="s">
        <v>12</v>
      </c>
      <c r="H229" s="17" t="s">
        <v>208</v>
      </c>
      <c r="I229" s="17" t="s">
        <v>36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2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35">
        <v>158.46000671386719</v>
      </c>
      <c r="AF229" s="5">
        <f t="shared" si="36"/>
        <v>2</v>
      </c>
      <c r="AG229" s="35">
        <f t="shared" si="37"/>
        <v>160.46000671386719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  <c r="AO229" s="5">
        <v>0</v>
      </c>
      <c r="AP229" s="5">
        <v>0</v>
      </c>
      <c r="AQ229" s="5">
        <v>0</v>
      </c>
      <c r="AR229" s="5">
        <v>0</v>
      </c>
      <c r="AS229" s="5">
        <v>0</v>
      </c>
      <c r="AT229" s="5">
        <v>0</v>
      </c>
      <c r="AU229" s="5">
        <v>0</v>
      </c>
      <c r="AV229" s="5">
        <v>0</v>
      </c>
      <c r="AW229" s="5">
        <v>0</v>
      </c>
      <c r="AX229" s="5">
        <v>0</v>
      </c>
      <c r="AY229" s="5">
        <v>0</v>
      </c>
      <c r="AZ229" s="5">
        <v>0</v>
      </c>
      <c r="BA229" s="5">
        <v>0</v>
      </c>
      <c r="BB229" s="5">
        <v>0</v>
      </c>
      <c r="BC229" s="35">
        <v>152.6300048828125</v>
      </c>
      <c r="BD229" s="5">
        <f t="shared" si="38"/>
        <v>0</v>
      </c>
      <c r="BE229" s="35">
        <f t="shared" si="39"/>
        <v>152.6300048828125</v>
      </c>
      <c r="BF229" s="35">
        <f t="shared" si="40"/>
        <v>152.6300048828125</v>
      </c>
      <c r="BG229" s="35">
        <f t="shared" si="41"/>
        <v>42.604883325791612</v>
      </c>
    </row>
    <row r="230" spans="1:59" ht="75" x14ac:dyDescent="0.25">
      <c r="A230" s="5">
        <v>12</v>
      </c>
      <c r="B230" s="17" t="s">
        <v>285</v>
      </c>
      <c r="C230" s="17">
        <v>2005</v>
      </c>
      <c r="D230" s="17">
        <v>2005</v>
      </c>
      <c r="E230" s="17">
        <v>2005</v>
      </c>
      <c r="F230" s="17">
        <v>2</v>
      </c>
      <c r="G230" s="17" t="s">
        <v>12</v>
      </c>
      <c r="H230" s="17" t="s">
        <v>282</v>
      </c>
      <c r="I230" s="17" t="s">
        <v>286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2</v>
      </c>
      <c r="AB230" s="5">
        <v>0</v>
      </c>
      <c r="AC230" s="5">
        <v>0</v>
      </c>
      <c r="AD230" s="5">
        <v>2</v>
      </c>
      <c r="AE230" s="35">
        <v>153.92999267578125</v>
      </c>
      <c r="AF230" s="5">
        <f t="shared" si="36"/>
        <v>4</v>
      </c>
      <c r="AG230" s="35">
        <f t="shared" si="37"/>
        <v>157.92999267578125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  <c r="AO230" s="5">
        <v>0</v>
      </c>
      <c r="AP230" s="5">
        <v>0</v>
      </c>
      <c r="AQ230" s="5">
        <v>0</v>
      </c>
      <c r="AR230" s="5">
        <v>0</v>
      </c>
      <c r="AS230" s="5">
        <v>0</v>
      </c>
      <c r="AT230" s="5">
        <v>0</v>
      </c>
      <c r="AU230" s="5">
        <v>0</v>
      </c>
      <c r="AV230" s="5">
        <v>0</v>
      </c>
      <c r="AW230" s="5">
        <v>0</v>
      </c>
      <c r="AX230" s="5">
        <v>0</v>
      </c>
      <c r="AY230" s="5">
        <v>0</v>
      </c>
      <c r="AZ230" s="5">
        <v>0</v>
      </c>
      <c r="BA230" s="5">
        <v>0</v>
      </c>
      <c r="BB230" s="5">
        <v>0</v>
      </c>
      <c r="BC230" s="35">
        <v>161.27999877929687</v>
      </c>
      <c r="BD230" s="5">
        <f t="shared" si="38"/>
        <v>0</v>
      </c>
      <c r="BE230" s="35">
        <f t="shared" si="39"/>
        <v>161.27999877929687</v>
      </c>
      <c r="BF230" s="35">
        <f t="shared" si="40"/>
        <v>157.92999267578125</v>
      </c>
      <c r="BG230" s="35">
        <f t="shared" si="41"/>
        <v>47.556754626750596</v>
      </c>
    </row>
    <row r="231" spans="1:59" ht="45" x14ac:dyDescent="0.25">
      <c r="A231" s="5">
        <v>13</v>
      </c>
      <c r="B231" s="17" t="s">
        <v>63</v>
      </c>
      <c r="C231" s="17">
        <v>2001</v>
      </c>
      <c r="D231" s="17">
        <v>2001</v>
      </c>
      <c r="E231" s="17">
        <v>2001</v>
      </c>
      <c r="F231" s="17">
        <v>2</v>
      </c>
      <c r="G231" s="17" t="s">
        <v>18</v>
      </c>
      <c r="H231" s="17" t="s">
        <v>19</v>
      </c>
      <c r="I231" s="17" t="s">
        <v>20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2</v>
      </c>
      <c r="W231" s="5">
        <v>0</v>
      </c>
      <c r="X231" s="5">
        <v>0</v>
      </c>
      <c r="Y231" s="5">
        <v>0</v>
      </c>
      <c r="Z231" s="5">
        <v>0</v>
      </c>
      <c r="AA231" s="5">
        <v>2</v>
      </c>
      <c r="AB231" s="5">
        <v>0</v>
      </c>
      <c r="AC231" s="5">
        <v>0</v>
      </c>
      <c r="AD231" s="5">
        <v>0</v>
      </c>
      <c r="AE231" s="35">
        <v>165.94999694824219</v>
      </c>
      <c r="AF231" s="5">
        <f t="shared" si="36"/>
        <v>4</v>
      </c>
      <c r="AG231" s="35">
        <f t="shared" si="37"/>
        <v>169.94999694824219</v>
      </c>
      <c r="AH231" s="5">
        <v>0</v>
      </c>
      <c r="AI231" s="5">
        <v>0</v>
      </c>
      <c r="AJ231" s="5">
        <v>0</v>
      </c>
      <c r="AK231" s="5">
        <v>0</v>
      </c>
      <c r="AL231" s="5">
        <v>2</v>
      </c>
      <c r="AM231" s="5">
        <v>0</v>
      </c>
      <c r="AN231" s="5">
        <v>0</v>
      </c>
      <c r="AO231" s="5">
        <v>0</v>
      </c>
      <c r="AP231" s="5">
        <v>0</v>
      </c>
      <c r="AQ231" s="5">
        <v>0</v>
      </c>
      <c r="AR231" s="5">
        <v>0</v>
      </c>
      <c r="AS231" s="5">
        <v>0</v>
      </c>
      <c r="AT231" s="5">
        <v>2</v>
      </c>
      <c r="AU231" s="5">
        <v>2</v>
      </c>
      <c r="AV231" s="5">
        <v>0</v>
      </c>
      <c r="AW231" s="5">
        <v>0</v>
      </c>
      <c r="AX231" s="5">
        <v>0</v>
      </c>
      <c r="AY231" s="5">
        <v>0</v>
      </c>
      <c r="AZ231" s="5">
        <v>2</v>
      </c>
      <c r="BA231" s="5">
        <v>0</v>
      </c>
      <c r="BB231" s="5">
        <v>0</v>
      </c>
      <c r="BC231" s="35">
        <v>162.91000366210937</v>
      </c>
      <c r="BD231" s="5">
        <f t="shared" si="38"/>
        <v>8</v>
      </c>
      <c r="BE231" s="35">
        <f t="shared" si="39"/>
        <v>170.91000366210937</v>
      </c>
      <c r="BF231" s="35">
        <f t="shared" si="40"/>
        <v>169.94999694824219</v>
      </c>
      <c r="BG231" s="35">
        <f t="shared" si="41"/>
        <v>58.787254869254568</v>
      </c>
    </row>
    <row r="232" spans="1:59" ht="30" x14ac:dyDescent="0.25">
      <c r="A232" s="5">
        <v>14</v>
      </c>
      <c r="B232" s="17" t="s">
        <v>266</v>
      </c>
      <c r="C232" s="17">
        <v>1998</v>
      </c>
      <c r="D232" s="17">
        <v>1998</v>
      </c>
      <c r="E232" s="17">
        <v>1998</v>
      </c>
      <c r="F232" s="17">
        <v>1</v>
      </c>
      <c r="G232" s="17" t="s">
        <v>12</v>
      </c>
      <c r="H232" s="17" t="s">
        <v>90</v>
      </c>
      <c r="I232" s="17" t="s">
        <v>267</v>
      </c>
      <c r="J232" s="5">
        <v>2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2</v>
      </c>
      <c r="R232" s="5">
        <v>0</v>
      </c>
      <c r="S232" s="5">
        <v>2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2</v>
      </c>
      <c r="AB232" s="5">
        <v>0</v>
      </c>
      <c r="AC232" s="5">
        <v>0</v>
      </c>
      <c r="AD232" s="5">
        <v>0</v>
      </c>
      <c r="AE232" s="35">
        <v>179.22000122070313</v>
      </c>
      <c r="AF232" s="5">
        <f t="shared" si="36"/>
        <v>8</v>
      </c>
      <c r="AG232" s="35">
        <f t="shared" si="37"/>
        <v>187.22000122070312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  <c r="AO232" s="5">
        <v>0</v>
      </c>
      <c r="AP232" s="5">
        <v>0</v>
      </c>
      <c r="AQ232" s="5">
        <v>0</v>
      </c>
      <c r="AR232" s="5">
        <v>2</v>
      </c>
      <c r="AS232" s="5">
        <v>50</v>
      </c>
      <c r="AT232" s="5">
        <v>0</v>
      </c>
      <c r="AU232" s="5">
        <v>0</v>
      </c>
      <c r="AV232" s="5">
        <v>0</v>
      </c>
      <c r="AW232" s="5">
        <v>0</v>
      </c>
      <c r="AX232" s="5">
        <v>0</v>
      </c>
      <c r="AY232" s="5">
        <v>0</v>
      </c>
      <c r="AZ232" s="5">
        <v>2</v>
      </c>
      <c r="BA232" s="5">
        <v>2</v>
      </c>
      <c r="BB232" s="5">
        <v>0</v>
      </c>
      <c r="BC232" s="35">
        <v>225.69000244140625</v>
      </c>
      <c r="BD232" s="5">
        <f t="shared" si="38"/>
        <v>56</v>
      </c>
      <c r="BE232" s="35">
        <f t="shared" si="39"/>
        <v>281.69000244140625</v>
      </c>
      <c r="BF232" s="35">
        <f t="shared" si="40"/>
        <v>187.22000122070312</v>
      </c>
      <c r="BG232" s="35">
        <f t="shared" si="41"/>
        <v>74.922921943373538</v>
      </c>
    </row>
    <row r="233" spans="1:59" ht="30" x14ac:dyDescent="0.25">
      <c r="A233" s="5">
        <v>15</v>
      </c>
      <c r="B233" s="17" t="s">
        <v>67</v>
      </c>
      <c r="C233" s="17">
        <v>1973</v>
      </c>
      <c r="D233" s="17">
        <v>1973</v>
      </c>
      <c r="E233" s="17">
        <v>1973</v>
      </c>
      <c r="F233" s="17" t="s">
        <v>11</v>
      </c>
      <c r="G233" s="17" t="s">
        <v>12</v>
      </c>
      <c r="H233" s="17" t="s">
        <v>68</v>
      </c>
      <c r="I233" s="17" t="s">
        <v>69</v>
      </c>
      <c r="J233" s="5">
        <v>0</v>
      </c>
      <c r="K233" s="5">
        <v>2</v>
      </c>
      <c r="L233" s="5">
        <v>0</v>
      </c>
      <c r="M233" s="5">
        <v>0</v>
      </c>
      <c r="N233" s="5">
        <v>2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2</v>
      </c>
      <c r="W233" s="5">
        <v>50</v>
      </c>
      <c r="X233" s="5">
        <v>0</v>
      </c>
      <c r="Y233" s="5">
        <v>0</v>
      </c>
      <c r="Z233" s="5">
        <v>0</v>
      </c>
      <c r="AA233" s="5">
        <v>2</v>
      </c>
      <c r="AB233" s="5">
        <v>0</v>
      </c>
      <c r="AC233" s="5">
        <v>0</v>
      </c>
      <c r="AD233" s="5">
        <v>0</v>
      </c>
      <c r="AE233" s="35">
        <v>201.47999572753906</v>
      </c>
      <c r="AF233" s="5">
        <f t="shared" si="36"/>
        <v>58</v>
      </c>
      <c r="AG233" s="35">
        <f t="shared" si="37"/>
        <v>259.47999572753906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  <c r="AO233" s="5">
        <v>0</v>
      </c>
      <c r="AP233" s="5">
        <v>0</v>
      </c>
      <c r="AQ233" s="5">
        <v>0</v>
      </c>
      <c r="AR233" s="5">
        <v>0</v>
      </c>
      <c r="AS233" s="5">
        <v>0</v>
      </c>
      <c r="AT233" s="5">
        <v>0</v>
      </c>
      <c r="AU233" s="5">
        <v>2</v>
      </c>
      <c r="AV233" s="5">
        <v>0</v>
      </c>
      <c r="AW233" s="5">
        <v>0</v>
      </c>
      <c r="AX233" s="5">
        <v>0</v>
      </c>
      <c r="AY233" s="5">
        <v>0</v>
      </c>
      <c r="AZ233" s="5">
        <v>0</v>
      </c>
      <c r="BA233" s="5">
        <v>2</v>
      </c>
      <c r="BB233" s="5">
        <v>0</v>
      </c>
      <c r="BC233" s="35">
        <v>195.41000366210937</v>
      </c>
      <c r="BD233" s="5">
        <f t="shared" si="38"/>
        <v>4</v>
      </c>
      <c r="BE233" s="35">
        <f t="shared" si="39"/>
        <v>199.41000366210937</v>
      </c>
      <c r="BF233" s="35">
        <f t="shared" si="40"/>
        <v>199.41000366210937</v>
      </c>
      <c r="BG233" s="35">
        <f t="shared" si="41"/>
        <v>86.312254448686247</v>
      </c>
    </row>
    <row r="234" spans="1:59" ht="45" x14ac:dyDescent="0.25">
      <c r="A234" s="5">
        <v>16</v>
      </c>
      <c r="B234" s="17" t="s">
        <v>257</v>
      </c>
      <c r="C234" s="17">
        <v>2003</v>
      </c>
      <c r="D234" s="17">
        <v>2003</v>
      </c>
      <c r="E234" s="17">
        <v>2003</v>
      </c>
      <c r="F234" s="17">
        <v>2</v>
      </c>
      <c r="G234" s="17" t="s">
        <v>18</v>
      </c>
      <c r="H234" s="17" t="s">
        <v>19</v>
      </c>
      <c r="I234" s="17" t="s">
        <v>20</v>
      </c>
      <c r="J234" s="5">
        <v>2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35">
        <v>197.67999267578125</v>
      </c>
      <c r="AF234" s="5">
        <f t="shared" si="36"/>
        <v>2</v>
      </c>
      <c r="AG234" s="35">
        <f t="shared" si="37"/>
        <v>199.67999267578125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0</v>
      </c>
      <c r="AT234" s="5">
        <v>0</v>
      </c>
      <c r="AU234" s="5">
        <v>50</v>
      </c>
      <c r="AV234" s="5">
        <v>0</v>
      </c>
      <c r="AW234" s="5">
        <v>0</v>
      </c>
      <c r="AX234" s="5">
        <v>0</v>
      </c>
      <c r="AY234" s="5">
        <v>0</v>
      </c>
      <c r="AZ234" s="5">
        <v>2</v>
      </c>
      <c r="BA234" s="5">
        <v>0</v>
      </c>
      <c r="BB234" s="5">
        <v>0</v>
      </c>
      <c r="BC234" s="35">
        <v>205.27000427246094</v>
      </c>
      <c r="BD234" s="5">
        <f t="shared" si="38"/>
        <v>52</v>
      </c>
      <c r="BE234" s="35">
        <f t="shared" si="39"/>
        <v>257.27000427246094</v>
      </c>
      <c r="BF234" s="35">
        <f t="shared" si="40"/>
        <v>199.67999267578125</v>
      </c>
      <c r="BG234" s="35">
        <f t="shared" si="41"/>
        <v>86.564509906736475</v>
      </c>
    </row>
    <row r="235" spans="1:59" ht="60" x14ac:dyDescent="0.25">
      <c r="A235" s="5">
        <v>17</v>
      </c>
      <c r="B235" s="17" t="s">
        <v>83</v>
      </c>
      <c r="C235" s="17">
        <v>2007</v>
      </c>
      <c r="D235" s="17">
        <v>2007</v>
      </c>
      <c r="E235" s="17">
        <v>2007</v>
      </c>
      <c r="F235" s="17" t="s">
        <v>84</v>
      </c>
      <c r="G235" s="17" t="s">
        <v>12</v>
      </c>
      <c r="H235" s="17" t="s">
        <v>78</v>
      </c>
      <c r="I235" s="17" t="s">
        <v>85</v>
      </c>
      <c r="J235" s="5">
        <v>0</v>
      </c>
      <c r="K235" s="5">
        <v>0</v>
      </c>
      <c r="L235" s="5">
        <v>0</v>
      </c>
      <c r="M235" s="5">
        <v>0</v>
      </c>
      <c r="N235" s="5">
        <v>2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50</v>
      </c>
      <c r="U235" s="5">
        <v>50</v>
      </c>
      <c r="V235" s="5">
        <v>2</v>
      </c>
      <c r="W235" s="5">
        <v>50</v>
      </c>
      <c r="X235" s="5">
        <v>0</v>
      </c>
      <c r="Y235" s="5">
        <v>0</v>
      </c>
      <c r="Z235" s="5">
        <v>2</v>
      </c>
      <c r="AA235" s="5">
        <v>0</v>
      </c>
      <c r="AB235" s="5">
        <v>0</v>
      </c>
      <c r="AC235" s="5">
        <v>0</v>
      </c>
      <c r="AD235" s="5">
        <v>0</v>
      </c>
      <c r="AE235" s="35">
        <v>245.49000549316406</v>
      </c>
      <c r="AF235" s="5">
        <f t="shared" si="36"/>
        <v>156</v>
      </c>
      <c r="AG235" s="35">
        <f t="shared" si="37"/>
        <v>401.49000549316406</v>
      </c>
      <c r="AH235" s="5">
        <v>0</v>
      </c>
      <c r="AI235" s="5">
        <v>0</v>
      </c>
      <c r="AJ235" s="5">
        <v>0</v>
      </c>
      <c r="AK235" s="5">
        <v>2</v>
      </c>
      <c r="AL235" s="5">
        <v>2</v>
      </c>
      <c r="AM235" s="5">
        <v>0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2</v>
      </c>
      <c r="AU235" s="5">
        <v>0</v>
      </c>
      <c r="AV235" s="5">
        <v>0</v>
      </c>
      <c r="AW235" s="5">
        <v>0</v>
      </c>
      <c r="AX235" s="5">
        <v>0</v>
      </c>
      <c r="AY235" s="5">
        <v>0</v>
      </c>
      <c r="AZ235" s="5">
        <v>0</v>
      </c>
      <c r="BA235" s="5">
        <v>0</v>
      </c>
      <c r="BB235" s="5">
        <v>0</v>
      </c>
      <c r="BC235" s="35">
        <v>227.57000732421875</v>
      </c>
      <c r="BD235" s="5">
        <f t="shared" si="38"/>
        <v>6</v>
      </c>
      <c r="BE235" s="35">
        <f t="shared" si="39"/>
        <v>233.57000732421875</v>
      </c>
      <c r="BF235" s="35">
        <f t="shared" si="40"/>
        <v>233.57000732421875</v>
      </c>
      <c r="BG235" s="35">
        <f t="shared" si="41"/>
        <v>118.22854338796729</v>
      </c>
    </row>
    <row r="236" spans="1:59" ht="45" x14ac:dyDescent="0.25">
      <c r="A236" s="5">
        <v>18</v>
      </c>
      <c r="B236" s="17" t="s">
        <v>166</v>
      </c>
      <c r="C236" s="17">
        <v>2001</v>
      </c>
      <c r="D236" s="17">
        <v>2001</v>
      </c>
      <c r="E236" s="17">
        <v>2001</v>
      </c>
      <c r="F236" s="17">
        <v>3</v>
      </c>
      <c r="G236" s="17" t="s">
        <v>18</v>
      </c>
      <c r="H236" s="17" t="s">
        <v>19</v>
      </c>
      <c r="I236" s="17" t="s">
        <v>20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50</v>
      </c>
      <c r="V236" s="5">
        <v>0</v>
      </c>
      <c r="W236" s="5">
        <v>50</v>
      </c>
      <c r="X236" s="5">
        <v>0</v>
      </c>
      <c r="Y236" s="5">
        <v>0</v>
      </c>
      <c r="Z236" s="5">
        <v>0</v>
      </c>
      <c r="AA236" s="5">
        <v>0</v>
      </c>
      <c r="AB236" s="5">
        <v>2</v>
      </c>
      <c r="AC236" s="5">
        <v>0</v>
      </c>
      <c r="AD236" s="5">
        <v>0</v>
      </c>
      <c r="AE236" s="35">
        <v>204.16000366210937</v>
      </c>
      <c r="AF236" s="5">
        <f t="shared" si="36"/>
        <v>102</v>
      </c>
      <c r="AG236" s="35">
        <f t="shared" si="37"/>
        <v>306.16000366210937</v>
      </c>
      <c r="AH236" s="5">
        <v>0</v>
      </c>
      <c r="AI236" s="5">
        <v>0</v>
      </c>
      <c r="AJ236" s="5">
        <v>0</v>
      </c>
      <c r="AK236" s="5">
        <v>2</v>
      </c>
      <c r="AL236" s="5">
        <v>0</v>
      </c>
      <c r="AM236" s="5">
        <v>0</v>
      </c>
      <c r="AN236" s="5">
        <v>0</v>
      </c>
      <c r="AO236" s="5">
        <v>0</v>
      </c>
      <c r="AP236" s="5">
        <v>2</v>
      </c>
      <c r="AQ236" s="5">
        <v>2</v>
      </c>
      <c r="AR236" s="5">
        <v>2</v>
      </c>
      <c r="AS236" s="5">
        <v>0</v>
      </c>
      <c r="AT236" s="5">
        <v>0</v>
      </c>
      <c r="AU236" s="5">
        <v>2</v>
      </c>
      <c r="AV236" s="5">
        <v>0</v>
      </c>
      <c r="AW236" s="5">
        <v>0</v>
      </c>
      <c r="AX236" s="5">
        <v>0</v>
      </c>
      <c r="AY236" s="5">
        <v>0</v>
      </c>
      <c r="AZ236" s="5">
        <v>0</v>
      </c>
      <c r="BA236" s="5">
        <v>2</v>
      </c>
      <c r="BB236" s="5">
        <v>2</v>
      </c>
      <c r="BC236" s="35">
        <v>271.5</v>
      </c>
      <c r="BD236" s="5">
        <f t="shared" si="38"/>
        <v>14</v>
      </c>
      <c r="BE236" s="35">
        <f t="shared" si="39"/>
        <v>285.5</v>
      </c>
      <c r="BF236" s="35">
        <f t="shared" si="40"/>
        <v>285.5</v>
      </c>
      <c r="BG236" s="35">
        <f t="shared" si="41"/>
        <v>166.74764389068187</v>
      </c>
    </row>
    <row r="237" spans="1:59" ht="60" x14ac:dyDescent="0.25">
      <c r="A237" s="5">
        <v>19</v>
      </c>
      <c r="B237" s="17" t="s">
        <v>115</v>
      </c>
      <c r="C237" s="17">
        <v>2003</v>
      </c>
      <c r="D237" s="17">
        <v>2003</v>
      </c>
      <c r="E237" s="17">
        <v>2003</v>
      </c>
      <c r="F237" s="17" t="s">
        <v>116</v>
      </c>
      <c r="G237" s="17" t="s">
        <v>12</v>
      </c>
      <c r="H237" s="17" t="s">
        <v>78</v>
      </c>
      <c r="I237" s="17" t="s">
        <v>85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2</v>
      </c>
      <c r="P237" s="5">
        <v>0</v>
      </c>
      <c r="Q237" s="5">
        <v>0</v>
      </c>
      <c r="R237" s="5">
        <v>2</v>
      </c>
      <c r="S237" s="5">
        <v>0</v>
      </c>
      <c r="T237" s="5">
        <v>50</v>
      </c>
      <c r="U237" s="5">
        <v>0</v>
      </c>
      <c r="V237" s="5">
        <v>0</v>
      </c>
      <c r="W237" s="5">
        <v>2</v>
      </c>
      <c r="X237" s="5">
        <v>50</v>
      </c>
      <c r="Y237" s="5">
        <v>0</v>
      </c>
      <c r="Z237" s="5">
        <v>50</v>
      </c>
      <c r="AA237" s="5">
        <v>0</v>
      </c>
      <c r="AB237" s="5">
        <v>0</v>
      </c>
      <c r="AC237" s="5">
        <v>0</v>
      </c>
      <c r="AD237" s="5">
        <v>0</v>
      </c>
      <c r="AE237" s="35">
        <v>201.28999328613281</v>
      </c>
      <c r="AF237" s="5">
        <f t="shared" si="36"/>
        <v>156</v>
      </c>
      <c r="AG237" s="35">
        <f t="shared" si="37"/>
        <v>357.28999328613281</v>
      </c>
      <c r="AH237" s="5">
        <v>0</v>
      </c>
      <c r="AI237" s="5">
        <v>0</v>
      </c>
      <c r="AJ237" s="5">
        <v>0</v>
      </c>
      <c r="AK237" s="5">
        <v>0</v>
      </c>
      <c r="AL237" s="5">
        <v>2</v>
      </c>
      <c r="AM237" s="5">
        <v>0</v>
      </c>
      <c r="AN237" s="5">
        <v>0</v>
      </c>
      <c r="AO237" s="5">
        <v>0</v>
      </c>
      <c r="AP237" s="5">
        <v>2</v>
      </c>
      <c r="AQ237" s="5">
        <v>2</v>
      </c>
      <c r="AR237" s="5">
        <v>2</v>
      </c>
      <c r="AS237" s="5">
        <v>0</v>
      </c>
      <c r="AT237" s="5">
        <v>2</v>
      </c>
      <c r="AU237" s="5">
        <v>0</v>
      </c>
      <c r="AV237" s="5">
        <v>50</v>
      </c>
      <c r="AW237" s="5">
        <v>2</v>
      </c>
      <c r="AX237" s="5">
        <v>2</v>
      </c>
      <c r="AY237" s="5">
        <v>0</v>
      </c>
      <c r="AZ237" s="5">
        <v>0</v>
      </c>
      <c r="BA237" s="5">
        <v>0</v>
      </c>
      <c r="BB237" s="5">
        <v>2</v>
      </c>
      <c r="BC237" s="35">
        <v>248.28999328613281</v>
      </c>
      <c r="BD237" s="5">
        <f t="shared" si="38"/>
        <v>66</v>
      </c>
      <c r="BE237" s="35">
        <f t="shared" si="39"/>
        <v>314.28999328613281</v>
      </c>
      <c r="BF237" s="35">
        <f t="shared" si="40"/>
        <v>314.28999328613281</v>
      </c>
      <c r="BG237" s="35">
        <f t="shared" si="41"/>
        <v>193.6466382048832</v>
      </c>
    </row>
    <row r="238" spans="1:59" ht="45" x14ac:dyDescent="0.25">
      <c r="A238" s="5">
        <v>20</v>
      </c>
      <c r="B238" s="17" t="s">
        <v>201</v>
      </c>
      <c r="C238" s="17">
        <v>2005</v>
      </c>
      <c r="D238" s="17">
        <v>2005</v>
      </c>
      <c r="E238" s="17">
        <v>2005</v>
      </c>
      <c r="F238" s="17" t="s">
        <v>11</v>
      </c>
      <c r="G238" s="17" t="s">
        <v>12</v>
      </c>
      <c r="H238" s="17" t="s">
        <v>90</v>
      </c>
      <c r="I238" s="17" t="s">
        <v>543</v>
      </c>
      <c r="J238" s="5">
        <v>2</v>
      </c>
      <c r="K238" s="5">
        <v>0</v>
      </c>
      <c r="L238" s="5">
        <v>2</v>
      </c>
      <c r="M238" s="5">
        <v>0</v>
      </c>
      <c r="N238" s="5">
        <v>0</v>
      </c>
      <c r="O238" s="5">
        <v>2</v>
      </c>
      <c r="P238" s="5">
        <v>0</v>
      </c>
      <c r="Q238" s="5">
        <v>50</v>
      </c>
      <c r="R238" s="5">
        <v>0</v>
      </c>
      <c r="S238" s="5">
        <v>0</v>
      </c>
      <c r="T238" s="5">
        <v>50</v>
      </c>
      <c r="U238" s="5">
        <v>50</v>
      </c>
      <c r="V238" s="5">
        <v>50</v>
      </c>
      <c r="W238" s="5">
        <v>50</v>
      </c>
      <c r="X238" s="5">
        <v>50</v>
      </c>
      <c r="Y238" s="5">
        <v>50</v>
      </c>
      <c r="Z238" s="5">
        <v>50</v>
      </c>
      <c r="AA238" s="5">
        <v>0</v>
      </c>
      <c r="AB238" s="5">
        <v>50</v>
      </c>
      <c r="AC238" s="5">
        <v>50</v>
      </c>
      <c r="AD238" s="5">
        <v>2</v>
      </c>
      <c r="AE238" s="35">
        <v>176.85000610351562</v>
      </c>
      <c r="AF238" s="5">
        <f t="shared" si="36"/>
        <v>508</v>
      </c>
      <c r="AG238" s="35">
        <f t="shared" si="37"/>
        <v>684.85000610351562</v>
      </c>
      <c r="AH238" s="5">
        <v>0</v>
      </c>
      <c r="AI238" s="5">
        <v>0</v>
      </c>
      <c r="AJ238" s="5">
        <v>2</v>
      </c>
      <c r="AK238" s="5">
        <v>2</v>
      </c>
      <c r="AL238" s="5">
        <v>2</v>
      </c>
      <c r="AM238" s="5">
        <v>0</v>
      </c>
      <c r="AN238" s="5">
        <v>0</v>
      </c>
      <c r="AO238" s="5">
        <v>50</v>
      </c>
      <c r="AP238" s="5">
        <v>0</v>
      </c>
      <c r="AQ238" s="5">
        <v>2</v>
      </c>
      <c r="AR238" s="5">
        <v>50</v>
      </c>
      <c r="AS238" s="5">
        <v>2</v>
      </c>
      <c r="AT238" s="5">
        <v>50</v>
      </c>
      <c r="AU238" s="5">
        <v>50</v>
      </c>
      <c r="AV238" s="5">
        <v>50</v>
      </c>
      <c r="AW238" s="5">
        <v>50</v>
      </c>
      <c r="AX238" s="5">
        <v>0</v>
      </c>
      <c r="AY238" s="5">
        <v>0</v>
      </c>
      <c r="AZ238" s="5">
        <v>2</v>
      </c>
      <c r="BA238" s="5">
        <v>0</v>
      </c>
      <c r="BB238" s="5">
        <v>50</v>
      </c>
      <c r="BC238" s="35">
        <v>163.35000610351562</v>
      </c>
      <c r="BD238" s="5">
        <f t="shared" si="38"/>
        <v>362</v>
      </c>
      <c r="BE238" s="35">
        <f t="shared" si="39"/>
        <v>525.35000610351562</v>
      </c>
      <c r="BF238" s="35">
        <f t="shared" si="40"/>
        <v>525.35000610351562</v>
      </c>
      <c r="BG238" s="35">
        <f t="shared" si="41"/>
        <v>390.84369998622822</v>
      </c>
    </row>
    <row r="239" spans="1:59" ht="30" x14ac:dyDescent="0.25">
      <c r="A239" s="5">
        <v>21</v>
      </c>
      <c r="B239" s="17" t="s">
        <v>372</v>
      </c>
      <c r="C239" s="17">
        <v>2006</v>
      </c>
      <c r="D239" s="17">
        <v>2006</v>
      </c>
      <c r="E239" s="17">
        <v>2006</v>
      </c>
      <c r="F239" s="17" t="s">
        <v>84</v>
      </c>
      <c r="G239" s="17" t="s">
        <v>12</v>
      </c>
      <c r="H239" s="17" t="s">
        <v>90</v>
      </c>
      <c r="I239" s="17" t="s">
        <v>548</v>
      </c>
      <c r="J239" s="5">
        <v>0</v>
      </c>
      <c r="K239" s="5">
        <v>0</v>
      </c>
      <c r="L239" s="5">
        <v>2</v>
      </c>
      <c r="M239" s="5">
        <v>0</v>
      </c>
      <c r="N239" s="5">
        <v>2</v>
      </c>
      <c r="O239" s="5">
        <v>0</v>
      </c>
      <c r="P239" s="5">
        <v>0</v>
      </c>
      <c r="Q239" s="5">
        <v>0</v>
      </c>
      <c r="R239" s="5">
        <v>2</v>
      </c>
      <c r="S239" s="5">
        <v>0</v>
      </c>
      <c r="T239" s="5">
        <v>2</v>
      </c>
      <c r="U239" s="5">
        <v>50</v>
      </c>
      <c r="V239" s="5">
        <v>50</v>
      </c>
      <c r="W239" s="5">
        <v>50</v>
      </c>
      <c r="X239" s="5">
        <v>50</v>
      </c>
      <c r="Y239" s="5">
        <v>50</v>
      </c>
      <c r="Z239" s="5">
        <v>0</v>
      </c>
      <c r="AA239" s="5">
        <v>50</v>
      </c>
      <c r="AB239" s="5">
        <v>50</v>
      </c>
      <c r="AC239" s="5">
        <v>50</v>
      </c>
      <c r="AD239" s="5">
        <v>50</v>
      </c>
      <c r="AE239" s="35">
        <v>208.53999328613281</v>
      </c>
      <c r="AF239" s="5">
        <f t="shared" si="36"/>
        <v>458</v>
      </c>
      <c r="AG239" s="35">
        <f t="shared" si="37"/>
        <v>666.53999328613281</v>
      </c>
      <c r="AH239" s="5">
        <v>0</v>
      </c>
      <c r="AI239" s="5">
        <v>0</v>
      </c>
      <c r="AJ239" s="5">
        <v>2</v>
      </c>
      <c r="AK239" s="5">
        <v>0</v>
      </c>
      <c r="AL239" s="5">
        <v>2</v>
      </c>
      <c r="AM239" s="5">
        <v>0</v>
      </c>
      <c r="AN239" s="5">
        <v>0</v>
      </c>
      <c r="AO239" s="5">
        <v>0</v>
      </c>
      <c r="AP239" s="5">
        <v>0</v>
      </c>
      <c r="AQ239" s="5">
        <v>2</v>
      </c>
      <c r="AR239" s="5">
        <v>50</v>
      </c>
      <c r="AS239" s="5">
        <v>2</v>
      </c>
      <c r="AT239" s="5">
        <v>50</v>
      </c>
      <c r="AU239" s="5">
        <v>50</v>
      </c>
      <c r="AV239" s="5">
        <v>50</v>
      </c>
      <c r="AW239" s="5">
        <v>50</v>
      </c>
      <c r="AX239" s="5">
        <v>50</v>
      </c>
      <c r="AY239" s="5">
        <v>2</v>
      </c>
      <c r="AZ239" s="5">
        <v>0</v>
      </c>
      <c r="BA239" s="5">
        <v>0</v>
      </c>
      <c r="BB239" s="5">
        <v>50</v>
      </c>
      <c r="BC239" s="35">
        <v>190.52000427246094</v>
      </c>
      <c r="BD239" s="5">
        <f t="shared" si="38"/>
        <v>360</v>
      </c>
      <c r="BE239" s="35">
        <f t="shared" si="39"/>
        <v>550.52000427246094</v>
      </c>
      <c r="BF239" s="35">
        <f t="shared" si="40"/>
        <v>550.52000427246094</v>
      </c>
      <c r="BG239" s="35">
        <f t="shared" si="41"/>
        <v>414.36046954244165</v>
      </c>
    </row>
    <row r="240" spans="1:59" ht="45" x14ac:dyDescent="0.25">
      <c r="A240" s="5">
        <v>22</v>
      </c>
      <c r="B240" s="17" t="s">
        <v>198</v>
      </c>
      <c r="C240" s="17">
        <v>2005</v>
      </c>
      <c r="D240" s="17">
        <v>2005</v>
      </c>
      <c r="E240" s="17">
        <v>2005</v>
      </c>
      <c r="F240" s="17" t="s">
        <v>11</v>
      </c>
      <c r="G240" s="17" t="s">
        <v>12</v>
      </c>
      <c r="H240" s="17" t="s">
        <v>90</v>
      </c>
      <c r="I240" s="17" t="s">
        <v>543</v>
      </c>
      <c r="J240" s="5">
        <v>2</v>
      </c>
      <c r="K240" s="5">
        <v>0</v>
      </c>
      <c r="L240" s="5">
        <v>50</v>
      </c>
      <c r="M240" s="5">
        <v>0</v>
      </c>
      <c r="N240" s="5">
        <v>50</v>
      </c>
      <c r="O240" s="5">
        <v>50</v>
      </c>
      <c r="P240" s="5">
        <v>2</v>
      </c>
      <c r="Q240" s="5">
        <v>50</v>
      </c>
      <c r="R240" s="5">
        <v>2</v>
      </c>
      <c r="S240" s="5">
        <v>50</v>
      </c>
      <c r="T240" s="5">
        <v>50</v>
      </c>
      <c r="U240" s="5">
        <v>0</v>
      </c>
      <c r="V240" s="5">
        <v>50</v>
      </c>
      <c r="W240" s="5">
        <v>50</v>
      </c>
      <c r="X240" s="5">
        <v>50</v>
      </c>
      <c r="Y240" s="5">
        <v>50</v>
      </c>
      <c r="Z240" s="5">
        <v>0</v>
      </c>
      <c r="AA240" s="5">
        <v>50</v>
      </c>
      <c r="AB240" s="5">
        <v>0</v>
      </c>
      <c r="AC240" s="5">
        <v>50</v>
      </c>
      <c r="AD240" s="5">
        <v>50</v>
      </c>
      <c r="AE240" s="35">
        <v>199.32000732421875</v>
      </c>
      <c r="AF240" s="5">
        <f t="shared" si="36"/>
        <v>656</v>
      </c>
      <c r="AG240" s="35">
        <f t="shared" si="37"/>
        <v>855.32000732421875</v>
      </c>
      <c r="AH240" s="5">
        <v>0</v>
      </c>
      <c r="AI240" s="5">
        <v>2</v>
      </c>
      <c r="AJ240" s="5">
        <v>0</v>
      </c>
      <c r="AK240" s="5">
        <v>0</v>
      </c>
      <c r="AL240" s="5">
        <v>50</v>
      </c>
      <c r="AM240" s="5">
        <v>50</v>
      </c>
      <c r="AN240" s="5">
        <v>0</v>
      </c>
      <c r="AO240" s="5">
        <v>0</v>
      </c>
      <c r="AP240" s="5">
        <v>2</v>
      </c>
      <c r="AQ240" s="5">
        <v>50</v>
      </c>
      <c r="AR240" s="5">
        <v>2</v>
      </c>
      <c r="AS240" s="5">
        <v>50</v>
      </c>
      <c r="AT240" s="5">
        <v>0</v>
      </c>
      <c r="AU240" s="5">
        <v>50</v>
      </c>
      <c r="AV240" s="5">
        <v>50</v>
      </c>
      <c r="AW240" s="5">
        <v>50</v>
      </c>
      <c r="AX240" s="5">
        <v>0</v>
      </c>
      <c r="AY240" s="5">
        <v>50</v>
      </c>
      <c r="AZ240" s="5">
        <v>50</v>
      </c>
      <c r="BA240" s="5">
        <v>50</v>
      </c>
      <c r="BB240" s="5">
        <v>0</v>
      </c>
      <c r="BC240" s="35">
        <v>165.1300048828125</v>
      </c>
      <c r="BD240" s="5">
        <f t="shared" si="38"/>
        <v>506</v>
      </c>
      <c r="BE240" s="35">
        <f t="shared" si="39"/>
        <v>671.1300048828125</v>
      </c>
      <c r="BF240" s="35">
        <f t="shared" si="40"/>
        <v>671.1300048828125</v>
      </c>
      <c r="BG240" s="35">
        <f t="shared" si="41"/>
        <v>527.04850279100549</v>
      </c>
    </row>
    <row r="241" spans="1:59" ht="60" x14ac:dyDescent="0.25">
      <c r="A241" s="5"/>
      <c r="B241" s="17" t="s">
        <v>212</v>
      </c>
      <c r="C241" s="17">
        <v>1997</v>
      </c>
      <c r="D241" s="17">
        <v>1997</v>
      </c>
      <c r="E241" s="17">
        <v>1997</v>
      </c>
      <c r="F241" s="17" t="s">
        <v>54</v>
      </c>
      <c r="G241" s="17" t="s">
        <v>12</v>
      </c>
      <c r="H241" s="17" t="s">
        <v>180</v>
      </c>
      <c r="I241" s="17" t="s">
        <v>181</v>
      </c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35"/>
      <c r="AF241" s="5">
        <f t="shared" si="36"/>
        <v>0</v>
      </c>
      <c r="AG241" s="35" t="s">
        <v>839</v>
      </c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35"/>
      <c r="BD241" s="5">
        <f t="shared" si="38"/>
        <v>0</v>
      </c>
      <c r="BE241" s="35" t="s">
        <v>839</v>
      </c>
      <c r="BF241" s="35"/>
      <c r="BG241" s="35" t="str">
        <f t="shared" si="41"/>
        <v/>
      </c>
    </row>
    <row r="242" spans="1:59" ht="30" x14ac:dyDescent="0.25">
      <c r="A242" s="5"/>
      <c r="B242" s="17" t="s">
        <v>168</v>
      </c>
      <c r="C242" s="17">
        <v>1994</v>
      </c>
      <c r="D242" s="17">
        <v>1994</v>
      </c>
      <c r="E242" s="17">
        <v>1994</v>
      </c>
      <c r="F242" s="17" t="s">
        <v>11</v>
      </c>
      <c r="G242" s="17" t="s">
        <v>12</v>
      </c>
      <c r="H242" s="17" t="s">
        <v>96</v>
      </c>
      <c r="I242" s="17" t="s">
        <v>36</v>
      </c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35"/>
      <c r="AF242" s="5">
        <f t="shared" si="36"/>
        <v>0</v>
      </c>
      <c r="AG242" s="35" t="s">
        <v>839</v>
      </c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35"/>
      <c r="BD242" s="5">
        <f t="shared" si="38"/>
        <v>0</v>
      </c>
      <c r="BE242" s="35" t="s">
        <v>839</v>
      </c>
      <c r="BF242" s="35"/>
      <c r="BG242" s="35" t="str">
        <f t="shared" si="41"/>
        <v/>
      </c>
    </row>
    <row r="244" spans="1:59" ht="18.75" x14ac:dyDescent="0.25">
      <c r="A244" s="21" t="s">
        <v>887</v>
      </c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59" x14ac:dyDescent="0.25">
      <c r="A245" s="26" t="s">
        <v>830</v>
      </c>
      <c r="B245" s="26" t="s">
        <v>1</v>
      </c>
      <c r="C245" s="26" t="s">
        <v>2</v>
      </c>
      <c r="D245" s="26" t="s">
        <v>441</v>
      </c>
      <c r="E245" s="26" t="s">
        <v>442</v>
      </c>
      <c r="F245" s="26" t="s">
        <v>3</v>
      </c>
      <c r="G245" s="26" t="s">
        <v>4</v>
      </c>
      <c r="H245" s="26" t="s">
        <v>5</v>
      </c>
      <c r="I245" s="26" t="s">
        <v>6</v>
      </c>
      <c r="J245" s="28" t="s">
        <v>832</v>
      </c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30"/>
      <c r="AH245" s="28" t="s">
        <v>836</v>
      </c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30"/>
      <c r="BF245" s="26" t="s">
        <v>837</v>
      </c>
      <c r="BG245" s="26" t="s">
        <v>838</v>
      </c>
    </row>
    <row r="246" spans="1:59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31">
        <v>1</v>
      </c>
      <c r="K246" s="31">
        <v>2</v>
      </c>
      <c r="L246" s="31">
        <v>3</v>
      </c>
      <c r="M246" s="31">
        <v>4</v>
      </c>
      <c r="N246" s="31">
        <v>5</v>
      </c>
      <c r="O246" s="31">
        <v>6</v>
      </c>
      <c r="P246" s="31">
        <v>7</v>
      </c>
      <c r="Q246" s="31">
        <v>8</v>
      </c>
      <c r="R246" s="31">
        <v>9</v>
      </c>
      <c r="S246" s="31">
        <v>10</v>
      </c>
      <c r="T246" s="31">
        <v>11</v>
      </c>
      <c r="U246" s="31">
        <v>12</v>
      </c>
      <c r="V246" s="31">
        <v>13</v>
      </c>
      <c r="W246" s="31">
        <v>14</v>
      </c>
      <c r="X246" s="31">
        <v>15</v>
      </c>
      <c r="Y246" s="31">
        <v>16</v>
      </c>
      <c r="Z246" s="31">
        <v>17</v>
      </c>
      <c r="AA246" s="31">
        <v>18</v>
      </c>
      <c r="AB246" s="31">
        <v>19</v>
      </c>
      <c r="AC246" s="31">
        <v>20</v>
      </c>
      <c r="AD246" s="31">
        <v>21</v>
      </c>
      <c r="AE246" s="31" t="s">
        <v>833</v>
      </c>
      <c r="AF246" s="31" t="s">
        <v>834</v>
      </c>
      <c r="AG246" s="31" t="s">
        <v>835</v>
      </c>
      <c r="AH246" s="31">
        <v>1</v>
      </c>
      <c r="AI246" s="31">
        <v>2</v>
      </c>
      <c r="AJ246" s="31">
        <v>3</v>
      </c>
      <c r="AK246" s="31">
        <v>4</v>
      </c>
      <c r="AL246" s="31">
        <v>5</v>
      </c>
      <c r="AM246" s="31">
        <v>6</v>
      </c>
      <c r="AN246" s="31">
        <v>7</v>
      </c>
      <c r="AO246" s="31">
        <v>8</v>
      </c>
      <c r="AP246" s="31">
        <v>9</v>
      </c>
      <c r="AQ246" s="31">
        <v>10</v>
      </c>
      <c r="AR246" s="31">
        <v>11</v>
      </c>
      <c r="AS246" s="31">
        <v>12</v>
      </c>
      <c r="AT246" s="31">
        <v>13</v>
      </c>
      <c r="AU246" s="31">
        <v>14</v>
      </c>
      <c r="AV246" s="31">
        <v>15</v>
      </c>
      <c r="AW246" s="31">
        <v>16</v>
      </c>
      <c r="AX246" s="31">
        <v>17</v>
      </c>
      <c r="AY246" s="31">
        <v>18</v>
      </c>
      <c r="AZ246" s="31">
        <v>19</v>
      </c>
      <c r="BA246" s="31">
        <v>20</v>
      </c>
      <c r="BB246" s="31">
        <v>21</v>
      </c>
      <c r="BC246" s="31" t="s">
        <v>833</v>
      </c>
      <c r="BD246" s="31" t="s">
        <v>834</v>
      </c>
      <c r="BE246" s="31" t="s">
        <v>835</v>
      </c>
      <c r="BF246" s="27"/>
      <c r="BG246" s="27"/>
    </row>
    <row r="247" spans="1:59" ht="60" x14ac:dyDescent="0.25">
      <c r="A247" s="32">
        <v>1</v>
      </c>
      <c r="B247" s="33" t="s">
        <v>888</v>
      </c>
      <c r="C247" s="33" t="s">
        <v>889</v>
      </c>
      <c r="D247" s="33">
        <v>1998</v>
      </c>
      <c r="E247" s="33">
        <v>1995</v>
      </c>
      <c r="F247" s="33" t="s">
        <v>890</v>
      </c>
      <c r="G247" s="33" t="s">
        <v>49</v>
      </c>
      <c r="H247" s="33" t="s">
        <v>815</v>
      </c>
      <c r="I247" s="33" t="s">
        <v>816</v>
      </c>
      <c r="J247" s="32">
        <v>0</v>
      </c>
      <c r="K247" s="32">
        <v>0</v>
      </c>
      <c r="L247" s="32">
        <v>0</v>
      </c>
      <c r="M247" s="32">
        <v>0</v>
      </c>
      <c r="N247" s="32">
        <v>0</v>
      </c>
      <c r="O247" s="32">
        <v>0</v>
      </c>
      <c r="P247" s="32">
        <v>0</v>
      </c>
      <c r="Q247" s="32">
        <v>0</v>
      </c>
      <c r="R247" s="32">
        <v>0</v>
      </c>
      <c r="S247" s="32">
        <v>0</v>
      </c>
      <c r="T247" s="32">
        <v>0</v>
      </c>
      <c r="U247" s="32">
        <v>0</v>
      </c>
      <c r="V247" s="32">
        <v>0</v>
      </c>
      <c r="W247" s="32">
        <v>0</v>
      </c>
      <c r="X247" s="32">
        <v>0</v>
      </c>
      <c r="Y247" s="32">
        <v>0</v>
      </c>
      <c r="Z247" s="32">
        <v>0</v>
      </c>
      <c r="AA247" s="32">
        <v>0</v>
      </c>
      <c r="AB247" s="32">
        <v>0</v>
      </c>
      <c r="AC247" s="32">
        <v>2</v>
      </c>
      <c r="AD247" s="32">
        <v>0</v>
      </c>
      <c r="AE247" s="34">
        <v>115</v>
      </c>
      <c r="AF247" s="32">
        <f t="shared" ref="AF247:AF261" si="42">SUM(J247:AD247)</f>
        <v>2</v>
      </c>
      <c r="AG247" s="34">
        <f t="shared" ref="AG247:AG261" si="43">AE247+AF247</f>
        <v>117</v>
      </c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4"/>
      <c r="BD247" s="32">
        <f t="shared" ref="BD247:BD261" si="44">SUM(AH247:BB247)</f>
        <v>0</v>
      </c>
      <c r="BE247" s="34" t="s">
        <v>839</v>
      </c>
      <c r="BF247" s="34">
        <f t="shared" ref="BF247:BF261" si="45">MIN(BE247,AG247)</f>
        <v>117</v>
      </c>
      <c r="BG247" s="34">
        <f t="shared" ref="BG247:BG261" si="46">IF( AND(ISNUMBER(BF$247),ISNUMBER(BF247)),(BF247-BF$247)/BF$247*100,"")</f>
        <v>0</v>
      </c>
    </row>
    <row r="248" spans="1:59" ht="120" x14ac:dyDescent="0.25">
      <c r="A248" s="5">
        <v>2</v>
      </c>
      <c r="B248" s="17" t="s">
        <v>891</v>
      </c>
      <c r="C248" s="17" t="s">
        <v>892</v>
      </c>
      <c r="D248" s="17">
        <v>2001</v>
      </c>
      <c r="E248" s="17">
        <v>1998</v>
      </c>
      <c r="F248" s="17" t="s">
        <v>850</v>
      </c>
      <c r="G248" s="17" t="s">
        <v>795</v>
      </c>
      <c r="H248" s="17" t="s">
        <v>822</v>
      </c>
      <c r="I248" s="17" t="s">
        <v>823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2</v>
      </c>
      <c r="AB248" s="5">
        <v>0</v>
      </c>
      <c r="AC248" s="5">
        <v>0</v>
      </c>
      <c r="AD248" s="5">
        <v>0</v>
      </c>
      <c r="AE248" s="35">
        <v>123.98999786376953</v>
      </c>
      <c r="AF248" s="5">
        <f t="shared" si="42"/>
        <v>2</v>
      </c>
      <c r="AG248" s="35">
        <f t="shared" si="43"/>
        <v>125.98999786376953</v>
      </c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35"/>
      <c r="BD248" s="5">
        <f t="shared" si="44"/>
        <v>0</v>
      </c>
      <c r="BE248" s="35" t="s">
        <v>839</v>
      </c>
      <c r="BF248" s="35">
        <f t="shared" si="45"/>
        <v>125.98999786376953</v>
      </c>
      <c r="BG248" s="35">
        <f t="shared" si="46"/>
        <v>7.6837588579226761</v>
      </c>
    </row>
    <row r="249" spans="1:59" ht="90" x14ac:dyDescent="0.25">
      <c r="A249" s="5">
        <v>3</v>
      </c>
      <c r="B249" s="17" t="s">
        <v>893</v>
      </c>
      <c r="C249" s="17" t="s">
        <v>892</v>
      </c>
      <c r="D249" s="17">
        <v>2001</v>
      </c>
      <c r="E249" s="17">
        <v>1998</v>
      </c>
      <c r="F249" s="17" t="s">
        <v>850</v>
      </c>
      <c r="G249" s="17" t="s">
        <v>795</v>
      </c>
      <c r="H249" s="17" t="s">
        <v>796</v>
      </c>
      <c r="I249" s="17" t="s">
        <v>797</v>
      </c>
      <c r="J249" s="5">
        <v>0</v>
      </c>
      <c r="K249" s="5">
        <v>0</v>
      </c>
      <c r="L249" s="5">
        <v>2</v>
      </c>
      <c r="M249" s="5">
        <v>0</v>
      </c>
      <c r="N249" s="5">
        <v>0</v>
      </c>
      <c r="O249" s="5">
        <v>0</v>
      </c>
      <c r="P249" s="5">
        <v>0</v>
      </c>
      <c r="Q249" s="5">
        <v>2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35">
        <v>126.65000152587891</v>
      </c>
      <c r="AF249" s="5">
        <f t="shared" si="42"/>
        <v>4</v>
      </c>
      <c r="AG249" s="35">
        <f t="shared" si="43"/>
        <v>130.65000152587891</v>
      </c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35"/>
      <c r="BD249" s="5">
        <f t="shared" si="44"/>
        <v>0</v>
      </c>
      <c r="BE249" s="35" t="s">
        <v>839</v>
      </c>
      <c r="BF249" s="35">
        <f t="shared" si="45"/>
        <v>130.65000152587891</v>
      </c>
      <c r="BG249" s="35">
        <f t="shared" si="46"/>
        <v>11.666667970836672</v>
      </c>
    </row>
    <row r="250" spans="1:59" ht="90" x14ac:dyDescent="0.25">
      <c r="A250" s="5">
        <v>4</v>
      </c>
      <c r="B250" s="17" t="s">
        <v>894</v>
      </c>
      <c r="C250" s="17" t="s">
        <v>861</v>
      </c>
      <c r="D250" s="17">
        <v>2003</v>
      </c>
      <c r="E250" s="17">
        <v>2003</v>
      </c>
      <c r="F250" s="17" t="s">
        <v>850</v>
      </c>
      <c r="G250" s="17" t="s">
        <v>49</v>
      </c>
      <c r="H250" s="17" t="s">
        <v>619</v>
      </c>
      <c r="I250" s="17" t="s">
        <v>347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35">
        <v>130.83999633789063</v>
      </c>
      <c r="AF250" s="5">
        <f t="shared" si="42"/>
        <v>0</v>
      </c>
      <c r="AG250" s="35">
        <f t="shared" si="43"/>
        <v>130.83999633789063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  <c r="AO250" s="5">
        <v>0</v>
      </c>
      <c r="AP250" s="5">
        <v>2</v>
      </c>
      <c r="AQ250" s="5">
        <v>0</v>
      </c>
      <c r="AR250" s="5">
        <v>0</v>
      </c>
      <c r="AS250" s="5">
        <v>0</v>
      </c>
      <c r="AT250" s="5">
        <v>0</v>
      </c>
      <c r="AU250" s="5">
        <v>0</v>
      </c>
      <c r="AV250" s="5">
        <v>0</v>
      </c>
      <c r="AW250" s="5">
        <v>0</v>
      </c>
      <c r="AX250" s="5">
        <v>0</v>
      </c>
      <c r="AY250" s="5">
        <v>0</v>
      </c>
      <c r="AZ250" s="5">
        <v>0</v>
      </c>
      <c r="BA250" s="5">
        <v>0</v>
      </c>
      <c r="BB250" s="5">
        <v>0</v>
      </c>
      <c r="BC250" s="35">
        <v>132.94999694824219</v>
      </c>
      <c r="BD250" s="5">
        <f t="shared" si="44"/>
        <v>2</v>
      </c>
      <c r="BE250" s="35">
        <f t="shared" ref="BE247:BE261" si="47">BC250+BD250</f>
        <v>134.94999694824219</v>
      </c>
      <c r="BF250" s="35">
        <f t="shared" si="45"/>
        <v>130.83999633789063</v>
      </c>
      <c r="BG250" s="35">
        <f t="shared" si="46"/>
        <v>11.829056699051817</v>
      </c>
    </row>
    <row r="251" spans="1:59" ht="105" x14ac:dyDescent="0.25">
      <c r="A251" s="5">
        <v>5</v>
      </c>
      <c r="B251" s="17" t="s">
        <v>895</v>
      </c>
      <c r="C251" s="17" t="s">
        <v>861</v>
      </c>
      <c r="D251" s="17">
        <v>2003</v>
      </c>
      <c r="E251" s="17">
        <v>2003</v>
      </c>
      <c r="F251" s="17" t="s">
        <v>864</v>
      </c>
      <c r="G251" s="17" t="s">
        <v>111</v>
      </c>
      <c r="H251" s="17" t="s">
        <v>599</v>
      </c>
      <c r="I251" s="17" t="s">
        <v>255</v>
      </c>
      <c r="J251" s="5">
        <v>0</v>
      </c>
      <c r="K251" s="5">
        <v>0</v>
      </c>
      <c r="L251" s="5">
        <v>2</v>
      </c>
      <c r="M251" s="5">
        <v>0</v>
      </c>
      <c r="N251" s="5">
        <v>0</v>
      </c>
      <c r="O251" s="5">
        <v>0</v>
      </c>
      <c r="P251" s="5">
        <v>0</v>
      </c>
      <c r="Q251" s="5">
        <v>2</v>
      </c>
      <c r="R251" s="5">
        <v>0</v>
      </c>
      <c r="S251" s="5">
        <v>0</v>
      </c>
      <c r="T251" s="5">
        <v>0</v>
      </c>
      <c r="U251" s="5">
        <v>0</v>
      </c>
      <c r="V251" s="5">
        <v>2</v>
      </c>
      <c r="W251" s="5">
        <v>0</v>
      </c>
      <c r="X251" s="5">
        <v>2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35">
        <v>138.3800048828125</v>
      </c>
      <c r="AF251" s="5">
        <f t="shared" si="42"/>
        <v>8</v>
      </c>
      <c r="AG251" s="35">
        <f t="shared" si="43"/>
        <v>146.3800048828125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  <c r="AO251" s="5">
        <v>0</v>
      </c>
      <c r="AP251" s="5">
        <v>0</v>
      </c>
      <c r="AQ251" s="5">
        <v>0</v>
      </c>
      <c r="AR251" s="5">
        <v>0</v>
      </c>
      <c r="AS251" s="5">
        <v>0</v>
      </c>
      <c r="AT251" s="5">
        <v>2</v>
      </c>
      <c r="AU251" s="5">
        <v>0</v>
      </c>
      <c r="AV251" s="5">
        <v>0</v>
      </c>
      <c r="AW251" s="5">
        <v>0</v>
      </c>
      <c r="AX251" s="5">
        <v>2</v>
      </c>
      <c r="AY251" s="5">
        <v>0</v>
      </c>
      <c r="AZ251" s="5">
        <v>0</v>
      </c>
      <c r="BA251" s="5">
        <v>2</v>
      </c>
      <c r="BB251" s="5">
        <v>0</v>
      </c>
      <c r="BC251" s="35">
        <v>126.87999725341797</v>
      </c>
      <c r="BD251" s="5">
        <f t="shared" si="44"/>
        <v>6</v>
      </c>
      <c r="BE251" s="35">
        <f t="shared" si="47"/>
        <v>132.87999725341797</v>
      </c>
      <c r="BF251" s="35">
        <f t="shared" si="45"/>
        <v>132.87999725341797</v>
      </c>
      <c r="BG251" s="35">
        <f t="shared" si="46"/>
        <v>13.572647225143564</v>
      </c>
    </row>
    <row r="252" spans="1:59" ht="90" x14ac:dyDescent="0.25">
      <c r="A252" s="5">
        <v>6</v>
      </c>
      <c r="B252" s="17" t="s">
        <v>896</v>
      </c>
      <c r="C252" s="17" t="s">
        <v>897</v>
      </c>
      <c r="D252" s="17">
        <v>2005</v>
      </c>
      <c r="E252" s="17">
        <v>2004</v>
      </c>
      <c r="F252" s="17" t="s">
        <v>872</v>
      </c>
      <c r="G252" s="17" t="s">
        <v>12</v>
      </c>
      <c r="H252" s="17" t="s">
        <v>282</v>
      </c>
      <c r="I252" s="17" t="s">
        <v>819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2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35">
        <v>156.66999816894531</v>
      </c>
      <c r="AF252" s="5">
        <f t="shared" si="42"/>
        <v>2</v>
      </c>
      <c r="AG252" s="35">
        <f t="shared" si="43"/>
        <v>158.66999816894531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  <c r="AO252" s="5">
        <v>0</v>
      </c>
      <c r="AP252" s="5">
        <v>2</v>
      </c>
      <c r="AQ252" s="5">
        <v>0</v>
      </c>
      <c r="AR252" s="5">
        <v>0</v>
      </c>
      <c r="AS252" s="5">
        <v>0</v>
      </c>
      <c r="AT252" s="5">
        <v>0</v>
      </c>
      <c r="AU252" s="5">
        <v>0</v>
      </c>
      <c r="AV252" s="5">
        <v>0</v>
      </c>
      <c r="AW252" s="5">
        <v>2</v>
      </c>
      <c r="AX252" s="5">
        <v>0</v>
      </c>
      <c r="AY252" s="5">
        <v>0</v>
      </c>
      <c r="AZ252" s="5">
        <v>0</v>
      </c>
      <c r="BA252" s="5">
        <v>0</v>
      </c>
      <c r="BB252" s="5">
        <v>0</v>
      </c>
      <c r="BC252" s="35">
        <v>140.80000305175781</v>
      </c>
      <c r="BD252" s="5">
        <f t="shared" si="44"/>
        <v>4</v>
      </c>
      <c r="BE252" s="35">
        <f t="shared" si="47"/>
        <v>144.80000305175781</v>
      </c>
      <c r="BF252" s="35">
        <f t="shared" si="45"/>
        <v>144.80000305175781</v>
      </c>
      <c r="BG252" s="35">
        <f t="shared" si="46"/>
        <v>23.76068636902377</v>
      </c>
    </row>
    <row r="253" spans="1:59" ht="30" x14ac:dyDescent="0.25">
      <c r="A253" s="5">
        <v>7</v>
      </c>
      <c r="B253" s="17" t="s">
        <v>898</v>
      </c>
      <c r="C253" s="17" t="s">
        <v>899</v>
      </c>
      <c r="D253" s="17">
        <v>1997</v>
      </c>
      <c r="E253" s="17">
        <v>1995</v>
      </c>
      <c r="F253" s="17" t="s">
        <v>864</v>
      </c>
      <c r="G253" s="17" t="s">
        <v>12</v>
      </c>
      <c r="H253" s="17" t="s">
        <v>90</v>
      </c>
      <c r="I253" s="17" t="s">
        <v>106</v>
      </c>
      <c r="J253" s="5">
        <v>0</v>
      </c>
      <c r="K253" s="5">
        <v>0</v>
      </c>
      <c r="L253" s="5">
        <v>0</v>
      </c>
      <c r="M253" s="5">
        <v>0</v>
      </c>
      <c r="N253" s="5">
        <v>2</v>
      </c>
      <c r="O253" s="5">
        <v>0</v>
      </c>
      <c r="P253" s="5">
        <v>0</v>
      </c>
      <c r="Q253" s="5">
        <v>0</v>
      </c>
      <c r="R253" s="5">
        <v>2</v>
      </c>
      <c r="S253" s="5">
        <v>0</v>
      </c>
      <c r="T253" s="5">
        <v>0</v>
      </c>
      <c r="U253" s="5">
        <v>2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35">
        <v>140.6300048828125</v>
      </c>
      <c r="AF253" s="5">
        <f t="shared" si="42"/>
        <v>6</v>
      </c>
      <c r="AG253" s="35">
        <f t="shared" si="43"/>
        <v>146.6300048828125</v>
      </c>
      <c r="AH253" s="5">
        <v>0</v>
      </c>
      <c r="AI253" s="5">
        <v>2</v>
      </c>
      <c r="AJ253" s="5">
        <v>2</v>
      </c>
      <c r="AK253" s="5">
        <v>0</v>
      </c>
      <c r="AL253" s="5">
        <v>0</v>
      </c>
      <c r="AM253" s="5">
        <v>0</v>
      </c>
      <c r="AN253" s="5">
        <v>0</v>
      </c>
      <c r="AO253" s="5">
        <v>0</v>
      </c>
      <c r="AP253" s="5">
        <v>2</v>
      </c>
      <c r="AQ253" s="5">
        <v>0</v>
      </c>
      <c r="AR253" s="5">
        <v>0</v>
      </c>
      <c r="AS253" s="5">
        <v>0</v>
      </c>
      <c r="AT253" s="5">
        <v>0</v>
      </c>
      <c r="AU253" s="5">
        <v>0</v>
      </c>
      <c r="AV253" s="5">
        <v>0</v>
      </c>
      <c r="AW253" s="5">
        <v>0</v>
      </c>
      <c r="AX253" s="5">
        <v>0</v>
      </c>
      <c r="AY253" s="5">
        <v>2</v>
      </c>
      <c r="AZ253" s="5">
        <v>0</v>
      </c>
      <c r="BA253" s="5">
        <v>2</v>
      </c>
      <c r="BB253" s="5">
        <v>0</v>
      </c>
      <c r="BC253" s="35">
        <v>144.02999877929687</v>
      </c>
      <c r="BD253" s="5">
        <f t="shared" si="44"/>
        <v>10</v>
      </c>
      <c r="BE253" s="35">
        <f t="shared" si="47"/>
        <v>154.02999877929687</v>
      </c>
      <c r="BF253" s="35">
        <f t="shared" si="45"/>
        <v>146.6300048828125</v>
      </c>
      <c r="BG253" s="35">
        <f t="shared" si="46"/>
        <v>25.324790498130341</v>
      </c>
    </row>
    <row r="254" spans="1:59" ht="30" x14ac:dyDescent="0.25">
      <c r="A254" s="5">
        <v>8</v>
      </c>
      <c r="B254" s="17" t="s">
        <v>900</v>
      </c>
      <c r="C254" s="17" t="s">
        <v>901</v>
      </c>
      <c r="D254" s="17">
        <v>1988</v>
      </c>
      <c r="E254" s="17">
        <v>1988</v>
      </c>
      <c r="F254" s="17" t="s">
        <v>902</v>
      </c>
      <c r="G254" s="17" t="s">
        <v>12</v>
      </c>
      <c r="H254" s="17" t="s">
        <v>121</v>
      </c>
      <c r="I254" s="17" t="s">
        <v>122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35">
        <v>147.80999755859375</v>
      </c>
      <c r="AF254" s="5">
        <f t="shared" si="42"/>
        <v>0</v>
      </c>
      <c r="AG254" s="35">
        <f t="shared" si="43"/>
        <v>147.80999755859375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  <c r="AO254" s="5">
        <v>0</v>
      </c>
      <c r="AP254" s="5">
        <v>2</v>
      </c>
      <c r="AQ254" s="5">
        <v>2</v>
      </c>
      <c r="AR254" s="5">
        <v>0</v>
      </c>
      <c r="AS254" s="5">
        <v>0</v>
      </c>
      <c r="AT254" s="5">
        <v>2</v>
      </c>
      <c r="AU254" s="5">
        <v>2</v>
      </c>
      <c r="AV254" s="5">
        <v>0</v>
      </c>
      <c r="AW254" s="5">
        <v>0</v>
      </c>
      <c r="AX254" s="5">
        <v>2</v>
      </c>
      <c r="AY254" s="5">
        <v>0</v>
      </c>
      <c r="AZ254" s="5">
        <v>0</v>
      </c>
      <c r="BA254" s="5">
        <v>0</v>
      </c>
      <c r="BB254" s="5">
        <v>2</v>
      </c>
      <c r="BC254" s="35">
        <v>148.55000305175781</v>
      </c>
      <c r="BD254" s="5">
        <f t="shared" si="44"/>
        <v>12</v>
      </c>
      <c r="BE254" s="35">
        <f t="shared" si="47"/>
        <v>160.55000305175781</v>
      </c>
      <c r="BF254" s="35">
        <f t="shared" si="45"/>
        <v>147.80999755859375</v>
      </c>
      <c r="BG254" s="35">
        <f t="shared" si="46"/>
        <v>26.333331246661324</v>
      </c>
    </row>
    <row r="255" spans="1:59" ht="60" x14ac:dyDescent="0.25">
      <c r="A255" s="5">
        <v>9</v>
      </c>
      <c r="B255" s="17" t="s">
        <v>903</v>
      </c>
      <c r="C255" s="17" t="s">
        <v>904</v>
      </c>
      <c r="D255" s="17">
        <v>2003</v>
      </c>
      <c r="E255" s="17">
        <v>2002</v>
      </c>
      <c r="F255" s="17" t="s">
        <v>905</v>
      </c>
      <c r="G255" s="17" t="s">
        <v>12</v>
      </c>
      <c r="H255" s="17" t="s">
        <v>78</v>
      </c>
      <c r="I255" s="17" t="s">
        <v>775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35">
        <v>161.03999328613281</v>
      </c>
      <c r="AF255" s="5">
        <f t="shared" si="42"/>
        <v>0</v>
      </c>
      <c r="AG255" s="35">
        <f t="shared" si="43"/>
        <v>161.03999328613281</v>
      </c>
      <c r="AH255" s="5">
        <v>0</v>
      </c>
      <c r="AI255" s="5">
        <v>0</v>
      </c>
      <c r="AJ255" s="5">
        <v>2</v>
      </c>
      <c r="AK255" s="5">
        <v>0</v>
      </c>
      <c r="AL255" s="5">
        <v>0</v>
      </c>
      <c r="AM255" s="5">
        <v>0</v>
      </c>
      <c r="AN255" s="5">
        <v>0</v>
      </c>
      <c r="AO255" s="5">
        <v>0</v>
      </c>
      <c r="AP255" s="5">
        <v>0</v>
      </c>
      <c r="AQ255" s="5">
        <v>0</v>
      </c>
      <c r="AR255" s="5">
        <v>0</v>
      </c>
      <c r="AS255" s="5">
        <v>0</v>
      </c>
      <c r="AT255" s="5">
        <v>0</v>
      </c>
      <c r="AU255" s="5">
        <v>0</v>
      </c>
      <c r="AV255" s="5">
        <v>0</v>
      </c>
      <c r="AW255" s="5">
        <v>0</v>
      </c>
      <c r="AX255" s="5">
        <v>0</v>
      </c>
      <c r="AY255" s="5">
        <v>0</v>
      </c>
      <c r="AZ255" s="5">
        <v>0</v>
      </c>
      <c r="BA255" s="5">
        <v>2</v>
      </c>
      <c r="BB255" s="5">
        <v>0</v>
      </c>
      <c r="BC255" s="35">
        <v>153.5</v>
      </c>
      <c r="BD255" s="5">
        <f t="shared" si="44"/>
        <v>4</v>
      </c>
      <c r="BE255" s="35">
        <f t="shared" si="47"/>
        <v>157.5</v>
      </c>
      <c r="BF255" s="35">
        <f t="shared" si="45"/>
        <v>157.5</v>
      </c>
      <c r="BG255" s="35">
        <f t="shared" si="46"/>
        <v>34.615384615384613</v>
      </c>
    </row>
    <row r="256" spans="1:59" ht="60" x14ac:dyDescent="0.25">
      <c r="A256" s="5">
        <v>10</v>
      </c>
      <c r="B256" s="17" t="s">
        <v>906</v>
      </c>
      <c r="C256" s="17" t="s">
        <v>907</v>
      </c>
      <c r="D256" s="17">
        <v>2000</v>
      </c>
      <c r="E256" s="17">
        <v>1996</v>
      </c>
      <c r="F256" s="17" t="s">
        <v>850</v>
      </c>
      <c r="G256" s="17" t="s">
        <v>12</v>
      </c>
      <c r="H256" s="17" t="s">
        <v>779</v>
      </c>
      <c r="I256" s="17" t="s">
        <v>79</v>
      </c>
      <c r="J256" s="5">
        <v>0</v>
      </c>
      <c r="K256" s="5">
        <v>2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2</v>
      </c>
      <c r="S256" s="5">
        <v>0</v>
      </c>
      <c r="T256" s="5">
        <v>2</v>
      </c>
      <c r="U256" s="5">
        <v>2</v>
      </c>
      <c r="V256" s="5">
        <v>0</v>
      </c>
      <c r="W256" s="5">
        <v>0</v>
      </c>
      <c r="X256" s="5">
        <v>0</v>
      </c>
      <c r="Y256" s="5">
        <v>0</v>
      </c>
      <c r="Z256" s="5">
        <v>2</v>
      </c>
      <c r="AA256" s="5">
        <v>0</v>
      </c>
      <c r="AB256" s="5">
        <v>0</v>
      </c>
      <c r="AC256" s="5">
        <v>0</v>
      </c>
      <c r="AD256" s="5">
        <v>0</v>
      </c>
      <c r="AE256" s="35">
        <v>154.8699951171875</v>
      </c>
      <c r="AF256" s="5">
        <f t="shared" si="42"/>
        <v>10</v>
      </c>
      <c r="AG256" s="35">
        <f t="shared" si="43"/>
        <v>164.8699951171875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  <c r="AO256" s="5">
        <v>0</v>
      </c>
      <c r="AP256" s="5">
        <v>0</v>
      </c>
      <c r="AQ256" s="5">
        <v>0</v>
      </c>
      <c r="AR256" s="5">
        <v>2</v>
      </c>
      <c r="AS256" s="5">
        <v>0</v>
      </c>
      <c r="AT256" s="5">
        <v>0</v>
      </c>
      <c r="AU256" s="5">
        <v>0</v>
      </c>
      <c r="AV256" s="5">
        <v>0</v>
      </c>
      <c r="AW256" s="5">
        <v>0</v>
      </c>
      <c r="AX256" s="5">
        <v>2</v>
      </c>
      <c r="AY256" s="5">
        <v>0</v>
      </c>
      <c r="AZ256" s="5">
        <v>0</v>
      </c>
      <c r="BA256" s="5">
        <v>0</v>
      </c>
      <c r="BB256" s="5">
        <v>0</v>
      </c>
      <c r="BC256" s="35">
        <v>164.44999694824219</v>
      </c>
      <c r="BD256" s="5">
        <f t="shared" si="44"/>
        <v>4</v>
      </c>
      <c r="BE256" s="35">
        <f t="shared" si="47"/>
        <v>168.44999694824219</v>
      </c>
      <c r="BF256" s="35">
        <f t="shared" si="45"/>
        <v>164.8699951171875</v>
      </c>
      <c r="BG256" s="35">
        <f t="shared" si="46"/>
        <v>40.914525741185898</v>
      </c>
    </row>
    <row r="257" spans="1:59" ht="45" x14ac:dyDescent="0.25">
      <c r="A257" s="5">
        <v>11</v>
      </c>
      <c r="B257" s="17" t="s">
        <v>908</v>
      </c>
      <c r="C257" s="17" t="s">
        <v>897</v>
      </c>
      <c r="D257" s="17">
        <v>2005</v>
      </c>
      <c r="E257" s="17">
        <v>2004</v>
      </c>
      <c r="F257" s="17" t="s">
        <v>875</v>
      </c>
      <c r="G257" s="17" t="s">
        <v>18</v>
      </c>
      <c r="H257" s="17" t="s">
        <v>19</v>
      </c>
      <c r="I257" s="17" t="s">
        <v>20</v>
      </c>
      <c r="J257" s="5">
        <v>0</v>
      </c>
      <c r="K257" s="5">
        <v>0</v>
      </c>
      <c r="L257" s="5">
        <v>0</v>
      </c>
      <c r="M257" s="5">
        <v>2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2</v>
      </c>
      <c r="X257" s="5">
        <v>0</v>
      </c>
      <c r="Y257" s="5">
        <v>0</v>
      </c>
      <c r="Z257" s="5">
        <v>0</v>
      </c>
      <c r="AA257" s="5">
        <v>2</v>
      </c>
      <c r="AB257" s="5">
        <v>0</v>
      </c>
      <c r="AC257" s="5">
        <v>0</v>
      </c>
      <c r="AD257" s="5">
        <v>0</v>
      </c>
      <c r="AE257" s="35">
        <v>192.94000244140625</v>
      </c>
      <c r="AF257" s="5">
        <f t="shared" si="42"/>
        <v>6</v>
      </c>
      <c r="AG257" s="35">
        <f t="shared" si="43"/>
        <v>198.94000244140625</v>
      </c>
      <c r="AH257" s="5">
        <v>0</v>
      </c>
      <c r="AI257" s="5">
        <v>2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  <c r="AO257" s="5">
        <v>0</v>
      </c>
      <c r="AP257" s="5">
        <v>2</v>
      </c>
      <c r="AQ257" s="5">
        <v>0</v>
      </c>
      <c r="AR257" s="5">
        <v>0</v>
      </c>
      <c r="AS257" s="5">
        <v>0</v>
      </c>
      <c r="AT257" s="5">
        <v>0</v>
      </c>
      <c r="AU257" s="5">
        <v>0</v>
      </c>
      <c r="AV257" s="5">
        <v>2</v>
      </c>
      <c r="AW257" s="5">
        <v>0</v>
      </c>
      <c r="AX257" s="5">
        <v>0</v>
      </c>
      <c r="AY257" s="5">
        <v>0</v>
      </c>
      <c r="AZ257" s="5">
        <v>0</v>
      </c>
      <c r="BA257" s="5">
        <v>0</v>
      </c>
      <c r="BB257" s="5">
        <v>0</v>
      </c>
      <c r="BC257" s="35">
        <v>163.41000366210937</v>
      </c>
      <c r="BD257" s="5">
        <f t="shared" si="44"/>
        <v>6</v>
      </c>
      <c r="BE257" s="35">
        <f t="shared" si="47"/>
        <v>169.41000366210937</v>
      </c>
      <c r="BF257" s="35">
        <f t="shared" si="45"/>
        <v>169.41000366210937</v>
      </c>
      <c r="BG257" s="35">
        <f t="shared" si="46"/>
        <v>44.794874924879807</v>
      </c>
    </row>
    <row r="258" spans="1:59" ht="60" x14ac:dyDescent="0.25">
      <c r="A258" s="5">
        <v>12</v>
      </c>
      <c r="B258" s="17" t="s">
        <v>909</v>
      </c>
      <c r="C258" s="17" t="s">
        <v>910</v>
      </c>
      <c r="D258" s="17">
        <v>2006</v>
      </c>
      <c r="E258" s="17">
        <v>2005</v>
      </c>
      <c r="F258" s="17" t="s">
        <v>911</v>
      </c>
      <c r="G258" s="17" t="s">
        <v>49</v>
      </c>
      <c r="H258" s="17" t="s">
        <v>50</v>
      </c>
      <c r="I258" s="17" t="s">
        <v>51</v>
      </c>
      <c r="J258" s="5">
        <v>0</v>
      </c>
      <c r="K258" s="5">
        <v>0</v>
      </c>
      <c r="L258" s="5">
        <v>0</v>
      </c>
      <c r="M258" s="5">
        <v>0</v>
      </c>
      <c r="N258" s="5">
        <v>2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2</v>
      </c>
      <c r="W258" s="5">
        <v>50</v>
      </c>
      <c r="X258" s="5">
        <v>0</v>
      </c>
      <c r="Y258" s="5">
        <v>0</v>
      </c>
      <c r="Z258" s="5">
        <v>50</v>
      </c>
      <c r="AA258" s="5">
        <v>0</v>
      </c>
      <c r="AB258" s="5">
        <v>0</v>
      </c>
      <c r="AC258" s="5">
        <v>0</v>
      </c>
      <c r="AD258" s="5">
        <v>0</v>
      </c>
      <c r="AE258" s="35">
        <v>173</v>
      </c>
      <c r="AF258" s="5">
        <f t="shared" si="42"/>
        <v>104</v>
      </c>
      <c r="AG258" s="35">
        <f t="shared" si="43"/>
        <v>277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  <c r="AO258" s="5">
        <v>0</v>
      </c>
      <c r="AP258" s="5">
        <v>0</v>
      </c>
      <c r="AQ258" s="5">
        <v>0</v>
      </c>
      <c r="AR258" s="5">
        <v>0</v>
      </c>
      <c r="AS258" s="5">
        <v>2</v>
      </c>
      <c r="AT258" s="5">
        <v>0</v>
      </c>
      <c r="AU258" s="5">
        <v>50</v>
      </c>
      <c r="AV258" s="5">
        <v>0</v>
      </c>
      <c r="AW258" s="5">
        <v>0</v>
      </c>
      <c r="AX258" s="5">
        <v>0</v>
      </c>
      <c r="AY258" s="5">
        <v>0</v>
      </c>
      <c r="AZ258" s="5">
        <v>0</v>
      </c>
      <c r="BA258" s="5">
        <v>0</v>
      </c>
      <c r="BB258" s="5">
        <v>0</v>
      </c>
      <c r="BC258" s="35">
        <v>171.02000427246094</v>
      </c>
      <c r="BD258" s="5">
        <f t="shared" si="44"/>
        <v>52</v>
      </c>
      <c r="BE258" s="35">
        <f t="shared" si="47"/>
        <v>223.02000427246094</v>
      </c>
      <c r="BF258" s="35">
        <f t="shared" si="45"/>
        <v>223.02000427246094</v>
      </c>
      <c r="BG258" s="35">
        <f t="shared" si="46"/>
        <v>90.615388267060624</v>
      </c>
    </row>
    <row r="259" spans="1:59" ht="75" x14ac:dyDescent="0.25">
      <c r="A259" s="5">
        <v>13</v>
      </c>
      <c r="B259" s="17" t="s">
        <v>912</v>
      </c>
      <c r="C259" s="17" t="s">
        <v>879</v>
      </c>
      <c r="D259" s="17">
        <v>2007</v>
      </c>
      <c r="E259" s="17">
        <v>2007</v>
      </c>
      <c r="F259" s="17" t="s">
        <v>880</v>
      </c>
      <c r="G259" s="17" t="s">
        <v>12</v>
      </c>
      <c r="H259" s="17" t="s">
        <v>78</v>
      </c>
      <c r="I259" s="17" t="s">
        <v>638</v>
      </c>
      <c r="J259" s="5">
        <v>0</v>
      </c>
      <c r="K259" s="5">
        <v>0</v>
      </c>
      <c r="L259" s="5">
        <v>0</v>
      </c>
      <c r="M259" s="5">
        <v>2</v>
      </c>
      <c r="N259" s="5">
        <v>2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2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35">
        <v>230.50999450683594</v>
      </c>
      <c r="AF259" s="5">
        <f t="shared" si="42"/>
        <v>6</v>
      </c>
      <c r="AG259" s="35">
        <f t="shared" si="43"/>
        <v>236.50999450683594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  <c r="AO259" s="5">
        <v>0</v>
      </c>
      <c r="AP259" s="5">
        <v>2</v>
      </c>
      <c r="AQ259" s="5">
        <v>0</v>
      </c>
      <c r="AR259" s="5">
        <v>0</v>
      </c>
      <c r="AS259" s="5">
        <v>2</v>
      </c>
      <c r="AT259" s="5">
        <v>0</v>
      </c>
      <c r="AU259" s="5">
        <v>2</v>
      </c>
      <c r="AV259" s="5">
        <v>0</v>
      </c>
      <c r="AW259" s="5">
        <v>2</v>
      </c>
      <c r="AX259" s="5">
        <v>0</v>
      </c>
      <c r="AY259" s="5">
        <v>0</v>
      </c>
      <c r="AZ259" s="5">
        <v>0</v>
      </c>
      <c r="BA259" s="5">
        <v>0</v>
      </c>
      <c r="BB259" s="5">
        <v>2</v>
      </c>
      <c r="BC259" s="35">
        <v>217.57000732421875</v>
      </c>
      <c r="BD259" s="5">
        <f t="shared" si="44"/>
        <v>10</v>
      </c>
      <c r="BE259" s="35">
        <f t="shared" si="47"/>
        <v>227.57000732421875</v>
      </c>
      <c r="BF259" s="35">
        <f t="shared" si="45"/>
        <v>227.57000732421875</v>
      </c>
      <c r="BG259" s="35">
        <f t="shared" si="46"/>
        <v>94.504279764289535</v>
      </c>
    </row>
    <row r="260" spans="1:59" ht="45" x14ac:dyDescent="0.25">
      <c r="A260" s="5">
        <v>14</v>
      </c>
      <c r="B260" s="17" t="s">
        <v>913</v>
      </c>
      <c r="C260" s="17" t="s">
        <v>914</v>
      </c>
      <c r="D260" s="17">
        <v>2004</v>
      </c>
      <c r="E260" s="17">
        <v>2001</v>
      </c>
      <c r="F260" s="17" t="s">
        <v>877</v>
      </c>
      <c r="G260" s="17" t="s">
        <v>18</v>
      </c>
      <c r="H260" s="17" t="s">
        <v>19</v>
      </c>
      <c r="I260" s="17" t="s">
        <v>20</v>
      </c>
      <c r="J260" s="5">
        <v>0</v>
      </c>
      <c r="K260" s="5">
        <v>0</v>
      </c>
      <c r="L260" s="5">
        <v>2</v>
      </c>
      <c r="M260" s="5">
        <v>0</v>
      </c>
      <c r="N260" s="5">
        <v>0</v>
      </c>
      <c r="O260" s="5">
        <v>2</v>
      </c>
      <c r="P260" s="5">
        <v>0</v>
      </c>
      <c r="Q260" s="5">
        <v>2</v>
      </c>
      <c r="R260" s="5">
        <v>2</v>
      </c>
      <c r="S260" s="5">
        <v>0</v>
      </c>
      <c r="T260" s="5">
        <v>2</v>
      </c>
      <c r="U260" s="5">
        <v>50</v>
      </c>
      <c r="V260" s="5">
        <v>0</v>
      </c>
      <c r="W260" s="5">
        <v>50</v>
      </c>
      <c r="X260" s="5">
        <v>2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35">
        <v>225.97000122070312</v>
      </c>
      <c r="AF260" s="5">
        <f t="shared" si="42"/>
        <v>112</v>
      </c>
      <c r="AG260" s="35">
        <f t="shared" si="43"/>
        <v>337.97000122070313</v>
      </c>
      <c r="AH260" s="5">
        <v>2</v>
      </c>
      <c r="AI260" s="5">
        <v>0</v>
      </c>
      <c r="AJ260" s="5">
        <v>0</v>
      </c>
      <c r="AK260" s="5">
        <v>2</v>
      </c>
      <c r="AL260" s="5">
        <v>0</v>
      </c>
      <c r="AM260" s="5">
        <v>0</v>
      </c>
      <c r="AN260" s="5">
        <v>0</v>
      </c>
      <c r="AO260" s="5">
        <v>2</v>
      </c>
      <c r="AP260" s="5">
        <v>2</v>
      </c>
      <c r="AQ260" s="5">
        <v>0</v>
      </c>
      <c r="AR260" s="5">
        <v>0</v>
      </c>
      <c r="AS260" s="5">
        <v>2</v>
      </c>
      <c r="AT260" s="5">
        <v>2</v>
      </c>
      <c r="AU260" s="5">
        <v>50</v>
      </c>
      <c r="AV260" s="5">
        <v>50</v>
      </c>
      <c r="AW260" s="5">
        <v>50</v>
      </c>
      <c r="AX260" s="5">
        <v>0</v>
      </c>
      <c r="AY260" s="5">
        <v>0</v>
      </c>
      <c r="AZ260" s="5">
        <v>0</v>
      </c>
      <c r="BA260" s="5">
        <v>0</v>
      </c>
      <c r="BB260" s="5">
        <v>0</v>
      </c>
      <c r="BC260" s="35">
        <v>227.39999389648437</v>
      </c>
      <c r="BD260" s="5">
        <f t="shared" si="44"/>
        <v>162</v>
      </c>
      <c r="BE260" s="35">
        <f t="shared" si="47"/>
        <v>389.39999389648437</v>
      </c>
      <c r="BF260" s="35">
        <f t="shared" si="45"/>
        <v>337.97000122070313</v>
      </c>
      <c r="BG260" s="35">
        <f t="shared" si="46"/>
        <v>188.86324890658386</v>
      </c>
    </row>
    <row r="261" spans="1:59" ht="30" x14ac:dyDescent="0.25">
      <c r="A261" s="5"/>
      <c r="B261" s="17" t="s">
        <v>915</v>
      </c>
      <c r="C261" s="17" t="s">
        <v>916</v>
      </c>
      <c r="D261" s="17">
        <v>1998</v>
      </c>
      <c r="E261" s="17">
        <v>1997</v>
      </c>
      <c r="F261" s="17" t="s">
        <v>917</v>
      </c>
      <c r="G261" s="17" t="s">
        <v>12</v>
      </c>
      <c r="H261" s="17" t="s">
        <v>786</v>
      </c>
      <c r="I261" s="17" t="s">
        <v>36</v>
      </c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35"/>
      <c r="AF261" s="5">
        <f t="shared" si="42"/>
        <v>0</v>
      </c>
      <c r="AG261" s="35" t="s">
        <v>839</v>
      </c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35"/>
      <c r="BD261" s="5">
        <f t="shared" si="44"/>
        <v>0</v>
      </c>
      <c r="BE261" s="35" t="s">
        <v>839</v>
      </c>
      <c r="BF261" s="35"/>
      <c r="BG261" s="35" t="str">
        <f t="shared" si="46"/>
        <v/>
      </c>
    </row>
  </sheetData>
  <mergeCells count="90">
    <mergeCell ref="I245:I246"/>
    <mergeCell ref="A244:J244"/>
    <mergeCell ref="J245:AG245"/>
    <mergeCell ref="AH245:BE245"/>
    <mergeCell ref="BF245:BF246"/>
    <mergeCell ref="BG245:BG246"/>
    <mergeCell ref="BF217:BF218"/>
    <mergeCell ref="BG217:BG218"/>
    <mergeCell ref="A245:A246"/>
    <mergeCell ref="B245:B246"/>
    <mergeCell ref="C245:C246"/>
    <mergeCell ref="D245:D246"/>
    <mergeCell ref="E245:E246"/>
    <mergeCell ref="F245:F246"/>
    <mergeCell ref="G245:G246"/>
    <mergeCell ref="H245:H246"/>
    <mergeCell ref="G217:G218"/>
    <mergeCell ref="H217:H218"/>
    <mergeCell ref="I217:I218"/>
    <mergeCell ref="A216:J216"/>
    <mergeCell ref="J217:AG217"/>
    <mergeCell ref="AH217:BE217"/>
    <mergeCell ref="A217:A218"/>
    <mergeCell ref="B217:B218"/>
    <mergeCell ref="C217:C218"/>
    <mergeCell ref="D217:D218"/>
    <mergeCell ref="E217:E218"/>
    <mergeCell ref="F217:F218"/>
    <mergeCell ref="I172:I173"/>
    <mergeCell ref="A171:J171"/>
    <mergeCell ref="J172:AG172"/>
    <mergeCell ref="AH172:BE172"/>
    <mergeCell ref="BF172:BF173"/>
    <mergeCell ref="BG172:BG173"/>
    <mergeCell ref="BF123:BF124"/>
    <mergeCell ref="BG123:BG124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G123:G124"/>
    <mergeCell ref="H123:H124"/>
    <mergeCell ref="I123:I124"/>
    <mergeCell ref="A122:J122"/>
    <mergeCell ref="J123:AG123"/>
    <mergeCell ref="AH123:BE123"/>
    <mergeCell ref="A123:A124"/>
    <mergeCell ref="B123:B124"/>
    <mergeCell ref="C123:C124"/>
    <mergeCell ref="D123:D124"/>
    <mergeCell ref="E123:E124"/>
    <mergeCell ref="F123:F124"/>
    <mergeCell ref="I103:I104"/>
    <mergeCell ref="A102:J102"/>
    <mergeCell ref="J103:AG103"/>
    <mergeCell ref="AH103:BE103"/>
    <mergeCell ref="BF103:BF104"/>
    <mergeCell ref="BG103:BG104"/>
    <mergeCell ref="BF8:BF9"/>
    <mergeCell ref="BG8:BG9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G8:G9"/>
    <mergeCell ref="H8:H9"/>
    <mergeCell ref="I8:I9"/>
    <mergeCell ref="A7:J7"/>
    <mergeCell ref="J8:AG8"/>
    <mergeCell ref="AH8:BE8"/>
    <mergeCell ref="A8:A9"/>
    <mergeCell ref="B8:B9"/>
    <mergeCell ref="C8:C9"/>
    <mergeCell ref="D8:D9"/>
    <mergeCell ref="E8:E9"/>
    <mergeCell ref="F8:F9"/>
    <mergeCell ref="A1:BG1"/>
    <mergeCell ref="A2:BG2"/>
    <mergeCell ref="A3:B3"/>
    <mergeCell ref="C3:BG3"/>
    <mergeCell ref="A4:BG4"/>
    <mergeCell ref="A5:BG5"/>
  </mergeCells>
  <pageMargins left="0.7" right="0.7" top="0.75" bottom="0.75" header="0.3" footer="0.3"/>
  <pageSetup paperSize="9" orientation="landscape" r:id="rId1"/>
  <ignoredErrors>
    <ignoredError sqref="AF10:AF61 BD10:BD22 BD24:BD79 AF63:AF89 BD81:BD91 AF91:AF92 BD93 AF105:AF106 BD105 BD107:BD109 AF108:AF113 BD111:BD120 AF115:AF120 AF125:AF164 BD125 BD127:BD151 BD153:BD161 BD163:BD165 AF166 AF174:AF198 BD174:BD178 BD180:BD199 AF200:AF211 BD201:BD212 AF219:AF226 BD219:BD240 AF228:AF240 AF247:AF260 BD250:BD26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9" t="s">
        <v>824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8.75" x14ac:dyDescent="0.25">
      <c r="A2" s="21" t="s">
        <v>825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x14ac:dyDescent="0.25">
      <c r="A3" s="22" t="s">
        <v>826</v>
      </c>
      <c r="B3" s="22"/>
      <c r="C3" s="23" t="s">
        <v>827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1" x14ac:dyDescent="0.25">
      <c r="A4" s="24" t="s">
        <v>828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23.25" x14ac:dyDescent="0.25">
      <c r="A5" s="25" t="s">
        <v>829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7" spans="1:17" ht="18.75" x14ac:dyDescent="0.25">
      <c r="A7" s="21" t="s">
        <v>831</v>
      </c>
      <c r="B7" s="21"/>
      <c r="C7" s="21"/>
      <c r="D7" s="21"/>
      <c r="E7" s="21"/>
      <c r="F7" s="21"/>
      <c r="G7" s="21"/>
      <c r="H7" s="21"/>
      <c r="I7" s="21"/>
      <c r="J7" s="21"/>
    </row>
    <row r="8" spans="1:17" x14ac:dyDescent="0.25">
      <c r="A8" s="26" t="s">
        <v>830</v>
      </c>
      <c r="B8" s="26" t="s">
        <v>1</v>
      </c>
      <c r="C8" s="26" t="s">
        <v>2</v>
      </c>
      <c r="D8" s="26" t="s">
        <v>441</v>
      </c>
      <c r="E8" s="26" t="s">
        <v>442</v>
      </c>
      <c r="F8" s="26" t="s">
        <v>3</v>
      </c>
      <c r="G8" s="26" t="s">
        <v>4</v>
      </c>
      <c r="H8" s="26" t="s">
        <v>5</v>
      </c>
      <c r="I8" s="26" t="s">
        <v>6</v>
      </c>
      <c r="J8" s="28" t="s">
        <v>832</v>
      </c>
      <c r="K8" s="29"/>
      <c r="L8" s="30"/>
      <c r="M8" s="28" t="s">
        <v>836</v>
      </c>
      <c r="N8" s="29"/>
      <c r="O8" s="30"/>
      <c r="P8" s="26" t="s">
        <v>837</v>
      </c>
      <c r="Q8" s="26" t="s">
        <v>838</v>
      </c>
    </row>
    <row r="9" spans="1:17" x14ac:dyDescent="0.25">
      <c r="A9" s="27"/>
      <c r="B9" s="27"/>
      <c r="C9" s="27"/>
      <c r="D9" s="27"/>
      <c r="E9" s="27"/>
      <c r="F9" s="27"/>
      <c r="G9" s="27"/>
      <c r="H9" s="27"/>
      <c r="I9" s="27"/>
      <c r="J9" s="31" t="s">
        <v>833</v>
      </c>
      <c r="K9" s="31" t="s">
        <v>834</v>
      </c>
      <c r="L9" s="31" t="s">
        <v>835</v>
      </c>
      <c r="M9" s="31" t="s">
        <v>833</v>
      </c>
      <c r="N9" s="31" t="s">
        <v>834</v>
      </c>
      <c r="O9" s="31" t="s">
        <v>835</v>
      </c>
      <c r="P9" s="27"/>
      <c r="Q9" s="27"/>
    </row>
    <row r="10" spans="1:17" ht="60" x14ac:dyDescent="0.25">
      <c r="A10" s="32">
        <v>1</v>
      </c>
      <c r="B10" s="33" t="s">
        <v>179</v>
      </c>
      <c r="C10" s="33">
        <v>1997</v>
      </c>
      <c r="D10" s="33">
        <v>1997</v>
      </c>
      <c r="E10" s="33">
        <v>1997</v>
      </c>
      <c r="F10" s="33" t="s">
        <v>54</v>
      </c>
      <c r="G10" s="33" t="s">
        <v>12</v>
      </c>
      <c r="H10" s="33" t="s">
        <v>180</v>
      </c>
      <c r="I10" s="33" t="s">
        <v>181</v>
      </c>
      <c r="J10" s="34">
        <v>83.080001831054688</v>
      </c>
      <c r="K10" s="32">
        <v>2</v>
      </c>
      <c r="L10" s="34">
        <f t="shared" ref="L10:L41" si="0">J10+K10</f>
        <v>85.080001831054687</v>
      </c>
      <c r="M10" s="34">
        <v>80.94000244140625</v>
      </c>
      <c r="N10" s="32">
        <v>2</v>
      </c>
      <c r="O10" s="34">
        <f t="shared" ref="O10:O41" si="1">M10+N10</f>
        <v>82.94000244140625</v>
      </c>
      <c r="P10" s="34">
        <f t="shared" ref="P10:P41" si="2">MIN(O10,L10)</f>
        <v>82.94000244140625</v>
      </c>
      <c r="Q10" s="34">
        <f t="shared" ref="Q10:Q41" si="3">IF( AND(ISNUMBER(P$10),ISNUMBER(P10)),(P10-P$10)/P$10*100,"")</f>
        <v>0</v>
      </c>
    </row>
    <row r="11" spans="1:17" ht="45" x14ac:dyDescent="0.25">
      <c r="A11" s="5">
        <v>2</v>
      </c>
      <c r="B11" s="17" t="s">
        <v>298</v>
      </c>
      <c r="C11" s="17">
        <v>2000</v>
      </c>
      <c r="D11" s="17">
        <v>2000</v>
      </c>
      <c r="E11" s="17">
        <v>2000</v>
      </c>
      <c r="F11" s="17" t="s">
        <v>77</v>
      </c>
      <c r="G11" s="17" t="s">
        <v>12</v>
      </c>
      <c r="H11" s="17" t="s">
        <v>220</v>
      </c>
      <c r="I11" s="17" t="s">
        <v>299</v>
      </c>
      <c r="J11" s="35">
        <v>85.260002136230469</v>
      </c>
      <c r="K11" s="5">
        <v>6</v>
      </c>
      <c r="L11" s="35">
        <f t="shared" si="0"/>
        <v>91.260002136230469</v>
      </c>
      <c r="M11" s="35">
        <v>85.010002136230469</v>
      </c>
      <c r="N11" s="5">
        <v>0</v>
      </c>
      <c r="O11" s="35">
        <f t="shared" si="1"/>
        <v>85.010002136230469</v>
      </c>
      <c r="P11" s="35">
        <f t="shared" si="2"/>
        <v>85.010002136230469</v>
      </c>
      <c r="Q11" s="35">
        <f t="shared" si="3"/>
        <v>2.4957796405740278</v>
      </c>
    </row>
    <row r="12" spans="1:17" ht="60" x14ac:dyDescent="0.25">
      <c r="A12" s="5">
        <v>3</v>
      </c>
      <c r="B12" s="17" t="s">
        <v>322</v>
      </c>
      <c r="C12" s="17">
        <v>1998</v>
      </c>
      <c r="D12" s="17">
        <v>1998</v>
      </c>
      <c r="E12" s="17">
        <v>1998</v>
      </c>
      <c r="F12" s="17" t="s">
        <v>77</v>
      </c>
      <c r="G12" s="17" t="s">
        <v>111</v>
      </c>
      <c r="H12" s="17" t="s">
        <v>112</v>
      </c>
      <c r="I12" s="17" t="s">
        <v>113</v>
      </c>
      <c r="J12" s="35">
        <v>86.139999389648438</v>
      </c>
      <c r="K12" s="5">
        <v>0</v>
      </c>
      <c r="L12" s="35">
        <f t="shared" si="0"/>
        <v>86.139999389648438</v>
      </c>
      <c r="M12" s="35">
        <v>85.099998474121094</v>
      </c>
      <c r="N12" s="5">
        <v>4</v>
      </c>
      <c r="O12" s="35">
        <f t="shared" si="1"/>
        <v>89.099998474121094</v>
      </c>
      <c r="P12" s="35">
        <f t="shared" si="2"/>
        <v>86.139999389648438</v>
      </c>
      <c r="Q12" s="35">
        <f t="shared" si="3"/>
        <v>3.8582069617165198</v>
      </c>
    </row>
    <row r="13" spans="1:17" ht="45" x14ac:dyDescent="0.25">
      <c r="A13" s="5">
        <v>4</v>
      </c>
      <c r="B13" s="17" t="s">
        <v>71</v>
      </c>
      <c r="C13" s="17">
        <v>1986</v>
      </c>
      <c r="D13" s="17">
        <v>1986</v>
      </c>
      <c r="E13" s="17">
        <v>1986</v>
      </c>
      <c r="F13" s="17">
        <v>1</v>
      </c>
      <c r="G13" s="17" t="s">
        <v>12</v>
      </c>
      <c r="H13" s="17" t="s">
        <v>73</v>
      </c>
      <c r="I13" s="17" t="s">
        <v>74</v>
      </c>
      <c r="J13" s="35">
        <v>89.410003662109375</v>
      </c>
      <c r="K13" s="5">
        <v>0</v>
      </c>
      <c r="L13" s="35">
        <f t="shared" si="0"/>
        <v>89.410003662109375</v>
      </c>
      <c r="M13" s="35">
        <v>88.989997863769531</v>
      </c>
      <c r="N13" s="5">
        <v>0</v>
      </c>
      <c r="O13" s="35">
        <f t="shared" si="1"/>
        <v>88.989997863769531</v>
      </c>
      <c r="P13" s="35">
        <f t="shared" si="2"/>
        <v>88.989997863769531</v>
      </c>
      <c r="Q13" s="35">
        <f t="shared" si="3"/>
        <v>7.2944239742907619</v>
      </c>
    </row>
    <row r="14" spans="1:17" ht="30" x14ac:dyDescent="0.25">
      <c r="A14" s="5">
        <v>5</v>
      </c>
      <c r="B14" s="17" t="s">
        <v>138</v>
      </c>
      <c r="C14" s="17">
        <v>1973</v>
      </c>
      <c r="D14" s="17">
        <v>1973</v>
      </c>
      <c r="E14" s="17">
        <v>1973</v>
      </c>
      <c r="F14" s="17" t="s">
        <v>54</v>
      </c>
      <c r="G14" s="17" t="s">
        <v>12</v>
      </c>
      <c r="H14" s="17" t="s">
        <v>121</v>
      </c>
      <c r="I14" s="17" t="s">
        <v>139</v>
      </c>
      <c r="J14" s="35">
        <v>89.870002746582031</v>
      </c>
      <c r="K14" s="5">
        <v>0</v>
      </c>
      <c r="L14" s="35">
        <f t="shared" si="0"/>
        <v>89.870002746582031</v>
      </c>
      <c r="M14" s="35">
        <v>92.669998168945313</v>
      </c>
      <c r="N14" s="5">
        <v>2</v>
      </c>
      <c r="O14" s="35">
        <f t="shared" si="1"/>
        <v>94.669998168945313</v>
      </c>
      <c r="P14" s="35">
        <f t="shared" si="2"/>
        <v>89.870002746582031</v>
      </c>
      <c r="Q14" s="35">
        <f t="shared" si="3"/>
        <v>8.3554377877810477</v>
      </c>
    </row>
    <row r="15" spans="1:17" ht="45" x14ac:dyDescent="0.25">
      <c r="A15" s="5">
        <v>6</v>
      </c>
      <c r="B15" s="17" t="s">
        <v>311</v>
      </c>
      <c r="C15" s="17">
        <v>2000</v>
      </c>
      <c r="D15" s="17">
        <v>2000</v>
      </c>
      <c r="E15" s="17">
        <v>2000</v>
      </c>
      <c r="F15" s="17" t="s">
        <v>77</v>
      </c>
      <c r="G15" s="17" t="s">
        <v>12</v>
      </c>
      <c r="H15" s="17" t="s">
        <v>220</v>
      </c>
      <c r="I15" s="17" t="s">
        <v>299</v>
      </c>
      <c r="J15" s="35">
        <v>88.5</v>
      </c>
      <c r="K15" s="5">
        <v>2</v>
      </c>
      <c r="L15" s="35">
        <f t="shared" si="0"/>
        <v>90.5</v>
      </c>
      <c r="M15" s="35">
        <v>88.370002746582031</v>
      </c>
      <c r="N15" s="5">
        <v>2</v>
      </c>
      <c r="O15" s="35">
        <f t="shared" si="1"/>
        <v>90.370002746582031</v>
      </c>
      <c r="P15" s="35">
        <f t="shared" si="2"/>
        <v>90.370002746582031</v>
      </c>
      <c r="Q15" s="35">
        <f t="shared" si="3"/>
        <v>8.9582832004674398</v>
      </c>
    </row>
    <row r="16" spans="1:17" ht="30" x14ac:dyDescent="0.25">
      <c r="A16" s="5">
        <v>7</v>
      </c>
      <c r="B16" s="17" t="s">
        <v>367</v>
      </c>
      <c r="C16" s="17">
        <v>1985</v>
      </c>
      <c r="D16" s="17">
        <v>1985</v>
      </c>
      <c r="E16" s="17">
        <v>1985</v>
      </c>
      <c r="F16" s="17" t="s">
        <v>77</v>
      </c>
      <c r="G16" s="17" t="s">
        <v>12</v>
      </c>
      <c r="H16" s="17" t="s">
        <v>368</v>
      </c>
      <c r="I16" s="17" t="s">
        <v>56</v>
      </c>
      <c r="J16" s="35">
        <v>91.069999694824219</v>
      </c>
      <c r="K16" s="5">
        <v>0</v>
      </c>
      <c r="L16" s="35">
        <f t="shared" si="0"/>
        <v>91.069999694824219</v>
      </c>
      <c r="M16" s="35">
        <v>89.169998168945313</v>
      </c>
      <c r="N16" s="5">
        <v>4</v>
      </c>
      <c r="O16" s="35">
        <f t="shared" si="1"/>
        <v>93.169998168945313</v>
      </c>
      <c r="P16" s="35">
        <f t="shared" si="2"/>
        <v>91.069999694824219</v>
      </c>
      <c r="Q16" s="35">
        <f t="shared" si="3"/>
        <v>9.802263098751995</v>
      </c>
    </row>
    <row r="17" spans="1:17" ht="45" x14ac:dyDescent="0.25">
      <c r="A17" s="5">
        <v>8</v>
      </c>
      <c r="B17" s="17" t="s">
        <v>309</v>
      </c>
      <c r="C17" s="17">
        <v>1976</v>
      </c>
      <c r="D17" s="17">
        <v>1976</v>
      </c>
      <c r="E17" s="17">
        <v>1976</v>
      </c>
      <c r="F17" s="17">
        <v>1</v>
      </c>
      <c r="G17" s="17" t="s">
        <v>12</v>
      </c>
      <c r="H17" s="17" t="s">
        <v>73</v>
      </c>
      <c r="I17" s="17" t="s">
        <v>74</v>
      </c>
      <c r="J17" s="35">
        <v>97.5</v>
      </c>
      <c r="K17" s="5">
        <v>0</v>
      </c>
      <c r="L17" s="35">
        <f t="shared" si="0"/>
        <v>97.5</v>
      </c>
      <c r="M17" s="35">
        <v>93.029998779296875</v>
      </c>
      <c r="N17" s="5">
        <v>0</v>
      </c>
      <c r="O17" s="35">
        <f t="shared" si="1"/>
        <v>93.029998779296875</v>
      </c>
      <c r="P17" s="35">
        <f t="shared" si="2"/>
        <v>93.029998779296875</v>
      </c>
      <c r="Q17" s="35">
        <f t="shared" si="3"/>
        <v>12.165416012639737</v>
      </c>
    </row>
    <row r="18" spans="1:17" ht="60" x14ac:dyDescent="0.25">
      <c r="A18" s="5">
        <v>9</v>
      </c>
      <c r="B18" s="17" t="s">
        <v>110</v>
      </c>
      <c r="C18" s="17">
        <v>1998</v>
      </c>
      <c r="D18" s="17">
        <v>1998</v>
      </c>
      <c r="E18" s="17">
        <v>1998</v>
      </c>
      <c r="F18" s="17" t="s">
        <v>77</v>
      </c>
      <c r="G18" s="17" t="s">
        <v>111</v>
      </c>
      <c r="H18" s="17" t="s">
        <v>112</v>
      </c>
      <c r="I18" s="17" t="s">
        <v>113</v>
      </c>
      <c r="J18" s="35">
        <v>90.930000305175781</v>
      </c>
      <c r="K18" s="5">
        <v>4</v>
      </c>
      <c r="L18" s="35">
        <f t="shared" si="0"/>
        <v>94.930000305175781</v>
      </c>
      <c r="M18" s="35">
        <v>91.30999755859375</v>
      </c>
      <c r="N18" s="5">
        <v>2</v>
      </c>
      <c r="O18" s="35">
        <f t="shared" si="1"/>
        <v>93.30999755859375</v>
      </c>
      <c r="P18" s="35">
        <f t="shared" si="2"/>
        <v>93.30999755859375</v>
      </c>
      <c r="Q18" s="35">
        <f t="shared" si="3"/>
        <v>12.503007971953558</v>
      </c>
    </row>
    <row r="19" spans="1:17" ht="45" x14ac:dyDescent="0.25">
      <c r="A19" s="5">
        <v>10</v>
      </c>
      <c r="B19" s="17" t="s">
        <v>234</v>
      </c>
      <c r="C19" s="17">
        <v>2002</v>
      </c>
      <c r="D19" s="17">
        <v>2002</v>
      </c>
      <c r="E19" s="17">
        <v>2002</v>
      </c>
      <c r="F19" s="17" t="s">
        <v>77</v>
      </c>
      <c r="G19" s="17" t="s">
        <v>12</v>
      </c>
      <c r="H19" s="17" t="s">
        <v>78</v>
      </c>
      <c r="I19" s="17" t="s">
        <v>184</v>
      </c>
      <c r="J19" s="35">
        <v>94.220001220703125</v>
      </c>
      <c r="K19" s="5">
        <v>0</v>
      </c>
      <c r="L19" s="35">
        <f t="shared" si="0"/>
        <v>94.220001220703125</v>
      </c>
      <c r="M19" s="35">
        <v>95.550003051757813</v>
      </c>
      <c r="N19" s="5">
        <v>2</v>
      </c>
      <c r="O19" s="35">
        <f t="shared" si="1"/>
        <v>97.550003051757813</v>
      </c>
      <c r="P19" s="35">
        <f t="shared" si="2"/>
        <v>94.220001220703125</v>
      </c>
      <c r="Q19" s="35">
        <f t="shared" si="3"/>
        <v>13.600191038414469</v>
      </c>
    </row>
    <row r="20" spans="1:17" ht="30" x14ac:dyDescent="0.25">
      <c r="A20" s="5">
        <v>11</v>
      </c>
      <c r="B20" s="17" t="s">
        <v>126</v>
      </c>
      <c r="C20" s="17">
        <v>1986</v>
      </c>
      <c r="D20" s="17">
        <v>1986</v>
      </c>
      <c r="E20" s="17">
        <v>1986</v>
      </c>
      <c r="F20" s="17" t="s">
        <v>77</v>
      </c>
      <c r="G20" s="17" t="s">
        <v>12</v>
      </c>
      <c r="H20" s="17" t="s">
        <v>121</v>
      </c>
      <c r="I20" s="17" t="s">
        <v>127</v>
      </c>
      <c r="J20" s="35">
        <v>99.650001525878906</v>
      </c>
      <c r="K20" s="5">
        <v>2</v>
      </c>
      <c r="L20" s="35">
        <f t="shared" si="0"/>
        <v>101.65000152587891</v>
      </c>
      <c r="M20" s="35">
        <v>95.379997253417969</v>
      </c>
      <c r="N20" s="5">
        <v>0</v>
      </c>
      <c r="O20" s="35">
        <f t="shared" si="1"/>
        <v>95.379997253417969</v>
      </c>
      <c r="P20" s="35">
        <f t="shared" si="2"/>
        <v>95.379997253417969</v>
      </c>
      <c r="Q20" s="35">
        <f t="shared" si="3"/>
        <v>14.998787612527586</v>
      </c>
    </row>
    <row r="21" spans="1:17" ht="45" x14ac:dyDescent="0.25">
      <c r="A21" s="5">
        <v>12</v>
      </c>
      <c r="B21" s="17" t="s">
        <v>76</v>
      </c>
      <c r="C21" s="17">
        <v>2002</v>
      </c>
      <c r="D21" s="17">
        <v>2002</v>
      </c>
      <c r="E21" s="17">
        <v>2002</v>
      </c>
      <c r="F21" s="17" t="s">
        <v>77</v>
      </c>
      <c r="G21" s="17" t="s">
        <v>12</v>
      </c>
      <c r="H21" s="17" t="s">
        <v>78</v>
      </c>
      <c r="I21" s="17" t="s">
        <v>79</v>
      </c>
      <c r="J21" s="35">
        <v>98.839996337890625</v>
      </c>
      <c r="K21" s="5">
        <v>4</v>
      </c>
      <c r="L21" s="35">
        <f t="shared" si="0"/>
        <v>102.83999633789062</v>
      </c>
      <c r="M21" s="35">
        <v>95.919998168945313</v>
      </c>
      <c r="N21" s="5">
        <v>0</v>
      </c>
      <c r="O21" s="35">
        <f t="shared" si="1"/>
        <v>95.919998168945313</v>
      </c>
      <c r="P21" s="35">
        <f t="shared" si="2"/>
        <v>95.919998168945313</v>
      </c>
      <c r="Q21" s="35">
        <f t="shared" si="3"/>
        <v>15.64986176207181</v>
      </c>
    </row>
    <row r="22" spans="1:17" x14ac:dyDescent="0.25">
      <c r="A22" s="5">
        <v>13</v>
      </c>
      <c r="B22" s="17" t="s">
        <v>398</v>
      </c>
      <c r="C22" s="17">
        <v>1981</v>
      </c>
      <c r="D22" s="17">
        <v>1981</v>
      </c>
      <c r="E22" s="17">
        <v>1981</v>
      </c>
      <c r="F22" s="17">
        <v>1</v>
      </c>
      <c r="G22" s="17" t="s">
        <v>12</v>
      </c>
      <c r="H22" s="17" t="s">
        <v>24</v>
      </c>
      <c r="I22" s="17" t="s">
        <v>25</v>
      </c>
      <c r="J22" s="35">
        <v>100.37999725341797</v>
      </c>
      <c r="K22" s="5">
        <v>0</v>
      </c>
      <c r="L22" s="35">
        <f t="shared" si="0"/>
        <v>100.37999725341797</v>
      </c>
      <c r="M22" s="35">
        <v>96.449996948242188</v>
      </c>
      <c r="N22" s="5">
        <v>0</v>
      </c>
      <c r="O22" s="35">
        <f t="shared" si="1"/>
        <v>96.449996948242188</v>
      </c>
      <c r="P22" s="35">
        <f t="shared" si="2"/>
        <v>96.449996948242188</v>
      </c>
      <c r="Q22" s="35">
        <f t="shared" si="3"/>
        <v>16.28887642772883</v>
      </c>
    </row>
    <row r="23" spans="1:17" ht="45" x14ac:dyDescent="0.25">
      <c r="A23" s="5">
        <v>14</v>
      </c>
      <c r="B23" s="17" t="s">
        <v>188</v>
      </c>
      <c r="C23" s="17">
        <v>1992</v>
      </c>
      <c r="D23" s="17">
        <v>1992</v>
      </c>
      <c r="E23" s="17">
        <v>1992</v>
      </c>
      <c r="F23" s="17">
        <v>2</v>
      </c>
      <c r="G23" s="17" t="s">
        <v>12</v>
      </c>
      <c r="H23" s="17" t="s">
        <v>73</v>
      </c>
      <c r="I23" s="17" t="s">
        <v>74</v>
      </c>
      <c r="J23" s="35">
        <v>96.80999755859375</v>
      </c>
      <c r="K23" s="5">
        <v>0</v>
      </c>
      <c r="L23" s="35">
        <f t="shared" si="0"/>
        <v>96.80999755859375</v>
      </c>
      <c r="M23" s="35"/>
      <c r="N23" s="5"/>
      <c r="O23" s="35" t="s">
        <v>839</v>
      </c>
      <c r="P23" s="35">
        <f t="shared" si="2"/>
        <v>96.80999755859375</v>
      </c>
      <c r="Q23" s="35">
        <f t="shared" si="3"/>
        <v>16.722925860758313</v>
      </c>
    </row>
    <row r="24" spans="1:17" ht="45" x14ac:dyDescent="0.25">
      <c r="A24" s="5">
        <v>15</v>
      </c>
      <c r="B24" s="17" t="s">
        <v>269</v>
      </c>
      <c r="C24" s="17">
        <v>2002</v>
      </c>
      <c r="D24" s="17">
        <v>2002</v>
      </c>
      <c r="E24" s="17">
        <v>2002</v>
      </c>
      <c r="F24" s="17">
        <v>1</v>
      </c>
      <c r="G24" s="17" t="s">
        <v>18</v>
      </c>
      <c r="H24" s="17" t="s">
        <v>19</v>
      </c>
      <c r="I24" s="17" t="s">
        <v>270</v>
      </c>
      <c r="J24" s="35">
        <v>102.01000213623047</v>
      </c>
      <c r="K24" s="5">
        <v>6</v>
      </c>
      <c r="L24" s="35">
        <f t="shared" si="0"/>
        <v>108.01000213623047</v>
      </c>
      <c r="M24" s="35">
        <v>99.489997863769531</v>
      </c>
      <c r="N24" s="5">
        <v>0</v>
      </c>
      <c r="O24" s="35">
        <f t="shared" si="1"/>
        <v>99.489997863769531</v>
      </c>
      <c r="P24" s="35">
        <f t="shared" si="2"/>
        <v>99.489997863769531</v>
      </c>
      <c r="Q24" s="35">
        <f t="shared" si="3"/>
        <v>19.954177640705019</v>
      </c>
    </row>
    <row r="25" spans="1:17" ht="90" x14ac:dyDescent="0.25">
      <c r="A25" s="5">
        <v>16</v>
      </c>
      <c r="B25" s="17" t="s">
        <v>278</v>
      </c>
      <c r="C25" s="17">
        <v>1978</v>
      </c>
      <c r="D25" s="17">
        <v>1978</v>
      </c>
      <c r="E25" s="17">
        <v>1978</v>
      </c>
      <c r="F25" s="17">
        <v>1</v>
      </c>
      <c r="G25" s="17" t="s">
        <v>18</v>
      </c>
      <c r="H25" s="17" t="s">
        <v>279</v>
      </c>
      <c r="I25" s="17" t="s">
        <v>56</v>
      </c>
      <c r="J25" s="35">
        <v>97.699996948242188</v>
      </c>
      <c r="K25" s="5">
        <v>2</v>
      </c>
      <c r="L25" s="35">
        <f t="shared" si="0"/>
        <v>99.699996948242188</v>
      </c>
      <c r="M25" s="35">
        <v>97.569999694824219</v>
      </c>
      <c r="N25" s="5">
        <v>4</v>
      </c>
      <c r="O25" s="35">
        <f t="shared" si="1"/>
        <v>101.56999969482422</v>
      </c>
      <c r="P25" s="35">
        <f t="shared" si="2"/>
        <v>99.699996948242188</v>
      </c>
      <c r="Q25" s="35">
        <f t="shared" si="3"/>
        <v>20.207371610190382</v>
      </c>
    </row>
    <row r="26" spans="1:17" ht="30" x14ac:dyDescent="0.25">
      <c r="A26" s="5">
        <v>17</v>
      </c>
      <c r="B26" s="17" t="s">
        <v>238</v>
      </c>
      <c r="C26" s="17">
        <v>1973</v>
      </c>
      <c r="D26" s="17">
        <v>1973</v>
      </c>
      <c r="E26" s="17">
        <v>1973</v>
      </c>
      <c r="F26" s="17">
        <v>1</v>
      </c>
      <c r="G26" s="17" t="s">
        <v>12</v>
      </c>
      <c r="H26" s="17" t="s">
        <v>121</v>
      </c>
      <c r="I26" s="17" t="s">
        <v>122</v>
      </c>
      <c r="J26" s="35">
        <v>100.95999908447266</v>
      </c>
      <c r="K26" s="5">
        <v>0</v>
      </c>
      <c r="L26" s="35">
        <f t="shared" si="0"/>
        <v>100.95999908447266</v>
      </c>
      <c r="M26" s="35">
        <v>96.919998168945313</v>
      </c>
      <c r="N26" s="5">
        <v>6</v>
      </c>
      <c r="O26" s="35">
        <f t="shared" si="1"/>
        <v>102.91999816894531</v>
      </c>
      <c r="P26" s="35">
        <f t="shared" si="2"/>
        <v>100.95999908447266</v>
      </c>
      <c r="Q26" s="35">
        <f t="shared" si="3"/>
        <v>21.726544625793569</v>
      </c>
    </row>
    <row r="27" spans="1:17" x14ac:dyDescent="0.25">
      <c r="A27" s="5">
        <v>18</v>
      </c>
      <c r="B27" s="17" t="s">
        <v>164</v>
      </c>
      <c r="C27" s="17">
        <v>1976</v>
      </c>
      <c r="D27" s="17">
        <v>1976</v>
      </c>
      <c r="E27" s="17">
        <v>1976</v>
      </c>
      <c r="F27" s="17">
        <v>1</v>
      </c>
      <c r="G27" s="17" t="s">
        <v>12</v>
      </c>
      <c r="H27" s="17" t="s">
        <v>24</v>
      </c>
      <c r="I27" s="17" t="s">
        <v>25</v>
      </c>
      <c r="J27" s="35">
        <v>100.08000183105469</v>
      </c>
      <c r="K27" s="5">
        <v>2</v>
      </c>
      <c r="L27" s="35">
        <f t="shared" si="0"/>
        <v>102.08000183105469</v>
      </c>
      <c r="M27" s="35">
        <v>99.05999755859375</v>
      </c>
      <c r="N27" s="5">
        <v>6</v>
      </c>
      <c r="O27" s="35">
        <f t="shared" si="1"/>
        <v>105.05999755859375</v>
      </c>
      <c r="P27" s="35">
        <f t="shared" si="2"/>
        <v>102.08000183105469</v>
      </c>
      <c r="Q27" s="35">
        <f t="shared" si="3"/>
        <v>23.076921661739846</v>
      </c>
    </row>
    <row r="28" spans="1:17" ht="60" x14ac:dyDescent="0.25">
      <c r="A28" s="5">
        <v>19</v>
      </c>
      <c r="B28" s="17" t="s">
        <v>98</v>
      </c>
      <c r="C28" s="17">
        <v>2003</v>
      </c>
      <c r="D28" s="17">
        <v>2003</v>
      </c>
      <c r="E28" s="17">
        <v>2003</v>
      </c>
      <c r="F28" s="17">
        <v>1</v>
      </c>
      <c r="G28" s="17" t="s">
        <v>99</v>
      </c>
      <c r="H28" s="17" t="s">
        <v>100</v>
      </c>
      <c r="I28" s="17" t="s">
        <v>101</v>
      </c>
      <c r="J28" s="35">
        <v>102.37999725341797</v>
      </c>
      <c r="K28" s="5">
        <v>0</v>
      </c>
      <c r="L28" s="35">
        <f t="shared" si="0"/>
        <v>102.37999725341797</v>
      </c>
      <c r="M28" s="35">
        <v>114.51999664306641</v>
      </c>
      <c r="N28" s="5">
        <v>4</v>
      </c>
      <c r="O28" s="35">
        <f t="shared" si="1"/>
        <v>118.51999664306641</v>
      </c>
      <c r="P28" s="35">
        <f t="shared" si="2"/>
        <v>102.37999725341797</v>
      </c>
      <c r="Q28" s="35">
        <f t="shared" si="3"/>
        <v>23.438623390137089</v>
      </c>
    </row>
    <row r="29" spans="1:17" ht="60" x14ac:dyDescent="0.25">
      <c r="A29" s="5">
        <v>20</v>
      </c>
      <c r="B29" s="17" t="s">
        <v>245</v>
      </c>
      <c r="C29" s="17">
        <v>2003</v>
      </c>
      <c r="D29" s="17">
        <v>2003</v>
      </c>
      <c r="E29" s="17">
        <v>2003</v>
      </c>
      <c r="F29" s="17">
        <v>1</v>
      </c>
      <c r="G29" s="17" t="s">
        <v>49</v>
      </c>
      <c r="H29" s="17" t="s">
        <v>50</v>
      </c>
      <c r="I29" s="17" t="s">
        <v>51</v>
      </c>
      <c r="J29" s="35">
        <v>102.62999725341797</v>
      </c>
      <c r="K29" s="5">
        <v>4</v>
      </c>
      <c r="L29" s="35">
        <f t="shared" si="0"/>
        <v>106.62999725341797</v>
      </c>
      <c r="M29" s="35">
        <v>102.91999816894531</v>
      </c>
      <c r="N29" s="5">
        <v>0</v>
      </c>
      <c r="O29" s="35">
        <f t="shared" si="1"/>
        <v>102.91999816894531</v>
      </c>
      <c r="P29" s="35">
        <f t="shared" si="2"/>
        <v>102.91999816894531</v>
      </c>
      <c r="Q29" s="35">
        <f t="shared" si="3"/>
        <v>24.089697539681314</v>
      </c>
    </row>
    <row r="30" spans="1:17" ht="60" x14ac:dyDescent="0.25">
      <c r="A30" s="5">
        <v>21</v>
      </c>
      <c r="B30" s="17" t="s">
        <v>400</v>
      </c>
      <c r="C30" s="17">
        <v>2004</v>
      </c>
      <c r="D30" s="17">
        <v>2004</v>
      </c>
      <c r="E30" s="17">
        <v>2004</v>
      </c>
      <c r="F30" s="17">
        <v>2</v>
      </c>
      <c r="G30" s="17" t="s">
        <v>12</v>
      </c>
      <c r="H30" s="17" t="s">
        <v>78</v>
      </c>
      <c r="I30" s="17" t="s">
        <v>85</v>
      </c>
      <c r="J30" s="35">
        <v>104.11000061035156</v>
      </c>
      <c r="K30" s="5">
        <v>0</v>
      </c>
      <c r="L30" s="35">
        <f t="shared" si="0"/>
        <v>104.11000061035156</v>
      </c>
      <c r="M30" s="35">
        <v>102.95999908447266</v>
      </c>
      <c r="N30" s="5">
        <v>6</v>
      </c>
      <c r="O30" s="35">
        <f t="shared" si="1"/>
        <v>108.95999908447266</v>
      </c>
      <c r="P30" s="35">
        <f t="shared" si="2"/>
        <v>104.11000061035156</v>
      </c>
      <c r="Q30" s="35">
        <f t="shared" si="3"/>
        <v>25.524472565456048</v>
      </c>
    </row>
    <row r="31" spans="1:17" ht="60" x14ac:dyDescent="0.25">
      <c r="A31" s="5">
        <v>22</v>
      </c>
      <c r="B31" s="17" t="s">
        <v>228</v>
      </c>
      <c r="C31" s="17">
        <v>2003</v>
      </c>
      <c r="D31" s="17">
        <v>2003</v>
      </c>
      <c r="E31" s="17">
        <v>2003</v>
      </c>
      <c r="F31" s="17">
        <v>2</v>
      </c>
      <c r="G31" s="17" t="s">
        <v>12</v>
      </c>
      <c r="H31" s="17" t="s">
        <v>78</v>
      </c>
      <c r="I31" s="17" t="s">
        <v>85</v>
      </c>
      <c r="J31" s="35">
        <v>105.41999816894531</v>
      </c>
      <c r="K31" s="5">
        <v>4</v>
      </c>
      <c r="L31" s="35">
        <f t="shared" si="0"/>
        <v>109.41999816894531</v>
      </c>
      <c r="M31" s="35">
        <v>104.62000274658203</v>
      </c>
      <c r="N31" s="5">
        <v>0</v>
      </c>
      <c r="O31" s="35">
        <f t="shared" si="1"/>
        <v>104.62000274658203</v>
      </c>
      <c r="P31" s="35">
        <f t="shared" si="2"/>
        <v>104.62000274658203</v>
      </c>
      <c r="Q31" s="35">
        <f t="shared" si="3"/>
        <v>26.139377462029646</v>
      </c>
    </row>
    <row r="32" spans="1:17" ht="60" x14ac:dyDescent="0.25">
      <c r="A32" s="5">
        <v>23</v>
      </c>
      <c r="B32" s="17" t="s">
        <v>87</v>
      </c>
      <c r="C32" s="17">
        <v>2004</v>
      </c>
      <c r="D32" s="17">
        <v>2004</v>
      </c>
      <c r="E32" s="17">
        <v>2004</v>
      </c>
      <c r="F32" s="17">
        <v>1</v>
      </c>
      <c r="G32" s="17" t="s">
        <v>49</v>
      </c>
      <c r="H32" s="17" t="s">
        <v>50</v>
      </c>
      <c r="I32" s="17" t="s">
        <v>51</v>
      </c>
      <c r="J32" s="35">
        <v>103.87999725341797</v>
      </c>
      <c r="K32" s="5">
        <v>4</v>
      </c>
      <c r="L32" s="35">
        <f t="shared" si="0"/>
        <v>107.87999725341797</v>
      </c>
      <c r="M32" s="35">
        <v>105.62000274658203</v>
      </c>
      <c r="N32" s="5">
        <v>0</v>
      </c>
      <c r="O32" s="35">
        <f t="shared" si="1"/>
        <v>105.62000274658203</v>
      </c>
      <c r="P32" s="35">
        <f t="shared" si="2"/>
        <v>105.62000274658203</v>
      </c>
      <c r="Q32" s="35">
        <f t="shared" si="3"/>
        <v>27.34506828740243</v>
      </c>
    </row>
    <row r="33" spans="1:17" ht="45" x14ac:dyDescent="0.25">
      <c r="A33" s="5">
        <v>24</v>
      </c>
      <c r="B33" s="17" t="s">
        <v>81</v>
      </c>
      <c r="C33" s="17">
        <v>2000</v>
      </c>
      <c r="D33" s="17">
        <v>2000</v>
      </c>
      <c r="E33" s="17">
        <v>2000</v>
      </c>
      <c r="F33" s="17" t="s">
        <v>77</v>
      </c>
      <c r="G33" s="17" t="s">
        <v>12</v>
      </c>
      <c r="H33" s="17" t="s">
        <v>78</v>
      </c>
      <c r="I33" s="17" t="s">
        <v>79</v>
      </c>
      <c r="J33" s="35">
        <v>112.44000244140625</v>
      </c>
      <c r="K33" s="5">
        <v>0</v>
      </c>
      <c r="L33" s="35">
        <f t="shared" si="0"/>
        <v>112.44000244140625</v>
      </c>
      <c r="M33" s="35">
        <v>107.44000244140625</v>
      </c>
      <c r="N33" s="5">
        <v>0</v>
      </c>
      <c r="O33" s="35">
        <f t="shared" si="1"/>
        <v>107.44000244140625</v>
      </c>
      <c r="P33" s="35">
        <f t="shared" si="2"/>
        <v>107.44000244140625</v>
      </c>
      <c r="Q33" s="35">
        <f t="shared" si="3"/>
        <v>29.539425221633259</v>
      </c>
    </row>
    <row r="34" spans="1:17" x14ac:dyDescent="0.25">
      <c r="A34" s="5">
        <v>25</v>
      </c>
      <c r="B34" s="17" t="s">
        <v>359</v>
      </c>
      <c r="C34" s="17">
        <v>1976</v>
      </c>
      <c r="D34" s="17">
        <v>1976</v>
      </c>
      <c r="E34" s="17">
        <v>1976</v>
      </c>
      <c r="F34" s="17">
        <v>1</v>
      </c>
      <c r="G34" s="17" t="s">
        <v>12</v>
      </c>
      <c r="H34" s="17" t="s">
        <v>13</v>
      </c>
      <c r="I34" s="17"/>
      <c r="J34" s="35">
        <v>110.59999847412109</v>
      </c>
      <c r="K34" s="5">
        <v>4</v>
      </c>
      <c r="L34" s="35">
        <f t="shared" si="0"/>
        <v>114.59999847412109</v>
      </c>
      <c r="M34" s="35">
        <v>107.70999908447266</v>
      </c>
      <c r="N34" s="5">
        <v>0</v>
      </c>
      <c r="O34" s="35">
        <f t="shared" si="1"/>
        <v>107.70999908447266</v>
      </c>
      <c r="P34" s="35">
        <f t="shared" si="2"/>
        <v>107.70999908447266</v>
      </c>
      <c r="Q34" s="35">
        <f t="shared" si="3"/>
        <v>29.864957697059879</v>
      </c>
    </row>
    <row r="35" spans="1:17" ht="45" x14ac:dyDescent="0.25">
      <c r="A35" s="5">
        <v>26</v>
      </c>
      <c r="B35" s="17" t="s">
        <v>183</v>
      </c>
      <c r="C35" s="17">
        <v>2002</v>
      </c>
      <c r="D35" s="17">
        <v>2002</v>
      </c>
      <c r="E35" s="17">
        <v>2002</v>
      </c>
      <c r="F35" s="17">
        <v>2</v>
      </c>
      <c r="G35" s="17" t="s">
        <v>12</v>
      </c>
      <c r="H35" s="17" t="s">
        <v>78</v>
      </c>
      <c r="I35" s="17" t="s">
        <v>184</v>
      </c>
      <c r="J35" s="35">
        <v>106.01000213623047</v>
      </c>
      <c r="K35" s="5">
        <v>2</v>
      </c>
      <c r="L35" s="35">
        <f t="shared" si="0"/>
        <v>108.01000213623047</v>
      </c>
      <c r="M35" s="35">
        <v>107.16999816894531</v>
      </c>
      <c r="N35" s="5">
        <v>10</v>
      </c>
      <c r="O35" s="35">
        <f t="shared" si="1"/>
        <v>117.16999816894531</v>
      </c>
      <c r="P35" s="35">
        <f t="shared" si="2"/>
        <v>108.01000213623047</v>
      </c>
      <c r="Q35" s="35">
        <f t="shared" si="3"/>
        <v>30.226668624148111</v>
      </c>
    </row>
    <row r="36" spans="1:17" ht="45" x14ac:dyDescent="0.25">
      <c r="A36" s="5">
        <v>27</v>
      </c>
      <c r="B36" s="17" t="s">
        <v>150</v>
      </c>
      <c r="C36" s="17">
        <v>1986</v>
      </c>
      <c r="D36" s="17">
        <v>1986</v>
      </c>
      <c r="E36" s="17">
        <v>1986</v>
      </c>
      <c r="F36" s="17" t="s">
        <v>11</v>
      </c>
      <c r="G36" s="17" t="s">
        <v>12</v>
      </c>
      <c r="H36" s="17" t="s">
        <v>44</v>
      </c>
      <c r="I36" s="17" t="s">
        <v>151</v>
      </c>
      <c r="J36" s="35">
        <v>108.45999908447266</v>
      </c>
      <c r="K36" s="5">
        <v>0</v>
      </c>
      <c r="L36" s="35">
        <f t="shared" si="0"/>
        <v>108.45999908447266</v>
      </c>
      <c r="M36" s="35">
        <v>107.90000152587891</v>
      </c>
      <c r="N36" s="5">
        <v>2</v>
      </c>
      <c r="O36" s="35">
        <f t="shared" si="1"/>
        <v>109.90000152587891</v>
      </c>
      <c r="P36" s="35">
        <f t="shared" si="2"/>
        <v>108.45999908447266</v>
      </c>
      <c r="Q36" s="35">
        <f t="shared" si="3"/>
        <v>30.769225816089467</v>
      </c>
    </row>
    <row r="37" spans="1:17" ht="30" x14ac:dyDescent="0.25">
      <c r="A37" s="5">
        <v>28</v>
      </c>
      <c r="B37" s="17" t="s">
        <v>370</v>
      </c>
      <c r="C37" s="17">
        <v>1962</v>
      </c>
      <c r="D37" s="17">
        <v>1962</v>
      </c>
      <c r="E37" s="17">
        <v>1962</v>
      </c>
      <c r="F37" s="17">
        <v>1</v>
      </c>
      <c r="G37" s="17" t="s">
        <v>12</v>
      </c>
      <c r="H37" s="17" t="s">
        <v>68</v>
      </c>
      <c r="I37" s="17" t="s">
        <v>56</v>
      </c>
      <c r="J37" s="35">
        <v>109.56999969482422</v>
      </c>
      <c r="K37" s="5">
        <v>2</v>
      </c>
      <c r="L37" s="35">
        <f t="shared" si="0"/>
        <v>111.56999969482422</v>
      </c>
      <c r="M37" s="35">
        <v>107.19999694824219</v>
      </c>
      <c r="N37" s="5">
        <v>2</v>
      </c>
      <c r="O37" s="35">
        <f t="shared" si="1"/>
        <v>109.19999694824219</v>
      </c>
      <c r="P37" s="35">
        <f t="shared" si="2"/>
        <v>109.19999694824219</v>
      </c>
      <c r="Q37" s="35">
        <f t="shared" si="3"/>
        <v>31.661434451231852</v>
      </c>
    </row>
    <row r="38" spans="1:17" ht="45" x14ac:dyDescent="0.25">
      <c r="A38" s="5">
        <v>29</v>
      </c>
      <c r="B38" s="17" t="s">
        <v>417</v>
      </c>
      <c r="C38" s="17">
        <v>1989</v>
      </c>
      <c r="D38" s="17">
        <v>1989</v>
      </c>
      <c r="E38" s="17">
        <v>1989</v>
      </c>
      <c r="F38" s="17">
        <v>1</v>
      </c>
      <c r="G38" s="17" t="s">
        <v>41</v>
      </c>
      <c r="H38" s="17" t="s">
        <v>204</v>
      </c>
      <c r="I38" s="17" t="s">
        <v>205</v>
      </c>
      <c r="J38" s="35">
        <v>110.98999786376953</v>
      </c>
      <c r="K38" s="5">
        <v>6</v>
      </c>
      <c r="L38" s="35">
        <f t="shared" si="0"/>
        <v>116.98999786376953</v>
      </c>
      <c r="M38" s="35">
        <v>106.29000091552734</v>
      </c>
      <c r="N38" s="5">
        <v>4</v>
      </c>
      <c r="O38" s="35">
        <f t="shared" si="1"/>
        <v>110.29000091552734</v>
      </c>
      <c r="P38" s="35">
        <f t="shared" si="2"/>
        <v>110.29000091552734</v>
      </c>
      <c r="Q38" s="35">
        <f t="shared" si="3"/>
        <v>32.975642234207506</v>
      </c>
    </row>
    <row r="39" spans="1:17" ht="30" x14ac:dyDescent="0.25">
      <c r="A39" s="5">
        <v>30</v>
      </c>
      <c r="B39" s="17" t="s">
        <v>192</v>
      </c>
      <c r="C39" s="17">
        <v>1969</v>
      </c>
      <c r="D39" s="17">
        <v>1969</v>
      </c>
      <c r="E39" s="17">
        <v>1969</v>
      </c>
      <c r="F39" s="17" t="s">
        <v>77</v>
      </c>
      <c r="G39" s="17" t="s">
        <v>12</v>
      </c>
      <c r="H39" s="17" t="s">
        <v>68</v>
      </c>
      <c r="I39" s="17" t="s">
        <v>56</v>
      </c>
      <c r="J39" s="35">
        <v>111.48999786376953</v>
      </c>
      <c r="K39" s="5">
        <v>0</v>
      </c>
      <c r="L39" s="35">
        <f t="shared" si="0"/>
        <v>111.48999786376953</v>
      </c>
      <c r="M39" s="35">
        <v>110.31999969482422</v>
      </c>
      <c r="N39" s="5">
        <v>0</v>
      </c>
      <c r="O39" s="35">
        <f t="shared" si="1"/>
        <v>110.31999969482422</v>
      </c>
      <c r="P39" s="35">
        <f t="shared" si="2"/>
        <v>110.31999969482422</v>
      </c>
      <c r="Q39" s="35">
        <f t="shared" si="3"/>
        <v>33.011811487178129</v>
      </c>
    </row>
    <row r="40" spans="1:17" ht="30" x14ac:dyDescent="0.25">
      <c r="A40" s="5">
        <v>31</v>
      </c>
      <c r="B40" s="17" t="s">
        <v>95</v>
      </c>
      <c r="C40" s="17">
        <v>1998</v>
      </c>
      <c r="D40" s="17">
        <v>1998</v>
      </c>
      <c r="E40" s="17">
        <v>1998</v>
      </c>
      <c r="F40" s="17">
        <v>3</v>
      </c>
      <c r="G40" s="17" t="s">
        <v>12</v>
      </c>
      <c r="H40" s="17" t="s">
        <v>96</v>
      </c>
      <c r="I40" s="17" t="s">
        <v>36</v>
      </c>
      <c r="J40" s="35">
        <v>109.88999938964844</v>
      </c>
      <c r="K40" s="5">
        <v>4</v>
      </c>
      <c r="L40" s="35">
        <f t="shared" si="0"/>
        <v>113.88999938964844</v>
      </c>
      <c r="M40" s="35">
        <v>106.81999969482422</v>
      </c>
      <c r="N40" s="5">
        <v>4</v>
      </c>
      <c r="O40" s="35">
        <f t="shared" si="1"/>
        <v>110.81999969482422</v>
      </c>
      <c r="P40" s="35">
        <f t="shared" si="2"/>
        <v>110.81999969482422</v>
      </c>
      <c r="Q40" s="35">
        <f t="shared" si="3"/>
        <v>33.614656899864521</v>
      </c>
    </row>
    <row r="41" spans="1:17" ht="30" x14ac:dyDescent="0.25">
      <c r="A41" s="5">
        <v>32</v>
      </c>
      <c r="B41" s="17" t="s">
        <v>317</v>
      </c>
      <c r="C41" s="17">
        <v>1959</v>
      </c>
      <c r="D41" s="17">
        <v>1959</v>
      </c>
      <c r="E41" s="17">
        <v>1959</v>
      </c>
      <c r="F41" s="17">
        <v>1</v>
      </c>
      <c r="G41" s="17" t="s">
        <v>12</v>
      </c>
      <c r="H41" s="17" t="s">
        <v>260</v>
      </c>
      <c r="I41" s="17" t="s">
        <v>56</v>
      </c>
      <c r="J41" s="35">
        <v>109.77999877929688</v>
      </c>
      <c r="K41" s="5">
        <v>2</v>
      </c>
      <c r="L41" s="35">
        <f t="shared" si="0"/>
        <v>111.77999877929687</v>
      </c>
      <c r="M41" s="35">
        <v>113.01000213623047</v>
      </c>
      <c r="N41" s="5">
        <v>4</v>
      </c>
      <c r="O41" s="35">
        <f t="shared" si="1"/>
        <v>117.01000213623047</v>
      </c>
      <c r="P41" s="35">
        <f t="shared" si="2"/>
        <v>111.77999877929687</v>
      </c>
      <c r="Q41" s="35">
        <f t="shared" si="3"/>
        <v>34.772118988379482</v>
      </c>
    </row>
    <row r="42" spans="1:17" ht="60" x14ac:dyDescent="0.25">
      <c r="A42" s="5">
        <v>33</v>
      </c>
      <c r="B42" s="17" t="s">
        <v>385</v>
      </c>
      <c r="C42" s="17">
        <v>2002</v>
      </c>
      <c r="D42" s="17">
        <v>2002</v>
      </c>
      <c r="E42" s="17">
        <v>2002</v>
      </c>
      <c r="F42" s="17">
        <v>1</v>
      </c>
      <c r="G42" s="17" t="s">
        <v>99</v>
      </c>
      <c r="H42" s="17" t="s">
        <v>100</v>
      </c>
      <c r="I42" s="17" t="s">
        <v>101</v>
      </c>
      <c r="J42" s="35">
        <v>112.29000091552734</v>
      </c>
      <c r="K42" s="5">
        <v>0</v>
      </c>
      <c r="L42" s="35">
        <f t="shared" ref="L42:L73" si="4">J42+K42</f>
        <v>112.29000091552734</v>
      </c>
      <c r="M42" s="35">
        <v>111.48999786376953</v>
      </c>
      <c r="N42" s="5">
        <v>2</v>
      </c>
      <c r="O42" s="35">
        <f t="shared" ref="O42:O73" si="5">M42+N42</f>
        <v>113.48999786376953</v>
      </c>
      <c r="P42" s="35">
        <f t="shared" ref="P42:P73" si="6">MIN(O42,L42)</f>
        <v>112.29000091552734</v>
      </c>
      <c r="Q42" s="35">
        <f t="shared" ref="Q42:Q73" si="7">IF( AND(ISNUMBER(P$10),ISNUMBER(P42)),(P42-P$10)/P$10*100,"")</f>
        <v>35.387023884953081</v>
      </c>
    </row>
    <row r="43" spans="1:17" ht="75" x14ac:dyDescent="0.25">
      <c r="A43" s="5">
        <v>34</v>
      </c>
      <c r="B43" s="17" t="s">
        <v>410</v>
      </c>
      <c r="C43" s="17">
        <v>2003</v>
      </c>
      <c r="D43" s="17">
        <v>2003</v>
      </c>
      <c r="E43" s="17">
        <v>2003</v>
      </c>
      <c r="F43" s="17">
        <v>1</v>
      </c>
      <c r="G43" s="17" t="s">
        <v>111</v>
      </c>
      <c r="H43" s="17" t="s">
        <v>394</v>
      </c>
      <c r="I43" s="17" t="s">
        <v>411</v>
      </c>
      <c r="J43" s="35">
        <v>106.44999694824219</v>
      </c>
      <c r="K43" s="5">
        <v>6</v>
      </c>
      <c r="L43" s="35">
        <f t="shared" si="4"/>
        <v>112.44999694824219</v>
      </c>
      <c r="M43" s="35">
        <v>108.95999908447266</v>
      </c>
      <c r="N43" s="5">
        <v>56</v>
      </c>
      <c r="O43" s="35">
        <f t="shared" si="5"/>
        <v>164.95999908447266</v>
      </c>
      <c r="P43" s="35">
        <f t="shared" si="6"/>
        <v>112.44999694824219</v>
      </c>
      <c r="Q43" s="35">
        <f t="shared" si="7"/>
        <v>35.579929633693411</v>
      </c>
    </row>
    <row r="44" spans="1:17" x14ac:dyDescent="0.25">
      <c r="A44" s="5">
        <v>35</v>
      </c>
      <c r="B44" s="17" t="s">
        <v>58</v>
      </c>
      <c r="C44" s="17">
        <v>1984</v>
      </c>
      <c r="D44" s="17">
        <v>1984</v>
      </c>
      <c r="E44" s="17">
        <v>1984</v>
      </c>
      <c r="F44" s="17" t="s">
        <v>54</v>
      </c>
      <c r="G44" s="17" t="s">
        <v>12</v>
      </c>
      <c r="H44" s="17" t="s">
        <v>59</v>
      </c>
      <c r="I44" s="17"/>
      <c r="J44" s="35">
        <v>111.47000122070312</v>
      </c>
      <c r="K44" s="5">
        <v>2</v>
      </c>
      <c r="L44" s="35">
        <f t="shared" si="4"/>
        <v>113.47000122070312</v>
      </c>
      <c r="M44" s="35">
        <v>108.55999755859375</v>
      </c>
      <c r="N44" s="5">
        <v>4</v>
      </c>
      <c r="O44" s="35">
        <f t="shared" si="5"/>
        <v>112.55999755859375</v>
      </c>
      <c r="P44" s="35">
        <f t="shared" si="6"/>
        <v>112.55999755859375</v>
      </c>
      <c r="Q44" s="35">
        <f t="shared" si="7"/>
        <v>35.712556360379693</v>
      </c>
    </row>
    <row r="45" spans="1:17" ht="30" x14ac:dyDescent="0.25">
      <c r="A45" s="5">
        <v>36</v>
      </c>
      <c r="B45" s="17" t="s">
        <v>259</v>
      </c>
      <c r="C45" s="17">
        <v>1955</v>
      </c>
      <c r="D45" s="17">
        <v>1955</v>
      </c>
      <c r="E45" s="17">
        <v>1955</v>
      </c>
      <c r="F45" s="17">
        <v>1</v>
      </c>
      <c r="G45" s="17" t="s">
        <v>12</v>
      </c>
      <c r="H45" s="17" t="s">
        <v>260</v>
      </c>
      <c r="I45" s="17" t="s">
        <v>56</v>
      </c>
      <c r="J45" s="35">
        <v>108.05000305175781</v>
      </c>
      <c r="K45" s="5">
        <v>10</v>
      </c>
      <c r="L45" s="35">
        <f t="shared" si="4"/>
        <v>118.05000305175781</v>
      </c>
      <c r="M45" s="35">
        <v>112.90000152587891</v>
      </c>
      <c r="N45" s="5">
        <v>0</v>
      </c>
      <c r="O45" s="35">
        <f t="shared" si="5"/>
        <v>112.90000152587891</v>
      </c>
      <c r="P45" s="35">
        <f t="shared" si="6"/>
        <v>112.90000152587891</v>
      </c>
      <c r="Q45" s="35">
        <f t="shared" si="7"/>
        <v>36.122496024325756</v>
      </c>
    </row>
    <row r="46" spans="1:17" ht="45" x14ac:dyDescent="0.25">
      <c r="A46" s="5">
        <v>37</v>
      </c>
      <c r="B46" s="17" t="s">
        <v>226</v>
      </c>
      <c r="C46" s="17">
        <v>1969</v>
      </c>
      <c r="D46" s="17">
        <v>1969</v>
      </c>
      <c r="E46" s="17">
        <v>1969</v>
      </c>
      <c r="F46" s="17">
        <v>1</v>
      </c>
      <c r="G46" s="17" t="s">
        <v>12</v>
      </c>
      <c r="H46" s="17" t="s">
        <v>73</v>
      </c>
      <c r="I46" s="17" t="s">
        <v>74</v>
      </c>
      <c r="J46" s="35">
        <v>112.05999755859375</v>
      </c>
      <c r="K46" s="5">
        <v>2</v>
      </c>
      <c r="L46" s="35">
        <f t="shared" si="4"/>
        <v>114.05999755859375</v>
      </c>
      <c r="M46" s="35">
        <v>117.02999877929687</v>
      </c>
      <c r="N46" s="5">
        <v>2</v>
      </c>
      <c r="O46" s="35">
        <f t="shared" si="5"/>
        <v>119.02999877929688</v>
      </c>
      <c r="P46" s="35">
        <f t="shared" si="6"/>
        <v>114.05999755859375</v>
      </c>
      <c r="Q46" s="35">
        <f t="shared" si="7"/>
        <v>37.521092598438869</v>
      </c>
    </row>
    <row r="47" spans="1:17" ht="45" x14ac:dyDescent="0.25">
      <c r="A47" s="5">
        <v>38</v>
      </c>
      <c r="B47" s="17" t="s">
        <v>131</v>
      </c>
      <c r="C47" s="17">
        <v>1980</v>
      </c>
      <c r="D47" s="17">
        <v>1980</v>
      </c>
      <c r="E47" s="17">
        <v>1980</v>
      </c>
      <c r="F47" s="17">
        <v>1</v>
      </c>
      <c r="G47" s="17" t="s">
        <v>12</v>
      </c>
      <c r="H47" s="17" t="s">
        <v>121</v>
      </c>
      <c r="I47" s="17" t="s">
        <v>132</v>
      </c>
      <c r="J47" s="35">
        <v>114.40000152587891</v>
      </c>
      <c r="K47" s="5">
        <v>4</v>
      </c>
      <c r="L47" s="35">
        <f t="shared" si="4"/>
        <v>118.40000152587891</v>
      </c>
      <c r="M47" s="35">
        <v>117.88999938964844</v>
      </c>
      <c r="N47" s="5">
        <v>0</v>
      </c>
      <c r="O47" s="35">
        <f t="shared" si="5"/>
        <v>117.88999938964844</v>
      </c>
      <c r="P47" s="35">
        <f t="shared" si="6"/>
        <v>117.88999938964844</v>
      </c>
      <c r="Q47" s="35">
        <f t="shared" si="7"/>
        <v>42.138890667302483</v>
      </c>
    </row>
    <row r="48" spans="1:17" x14ac:dyDescent="0.25">
      <c r="A48" s="5">
        <v>39</v>
      </c>
      <c r="B48" s="17" t="s">
        <v>162</v>
      </c>
      <c r="C48" s="17">
        <v>2003</v>
      </c>
      <c r="D48" s="17">
        <v>2003</v>
      </c>
      <c r="E48" s="17">
        <v>2003</v>
      </c>
      <c r="F48" s="17" t="s">
        <v>116</v>
      </c>
      <c r="G48" s="17" t="s">
        <v>12</v>
      </c>
      <c r="H48" s="17" t="s">
        <v>24</v>
      </c>
      <c r="I48" s="17" t="s">
        <v>25</v>
      </c>
      <c r="J48" s="35">
        <v>113.48000335693359</v>
      </c>
      <c r="K48" s="5">
        <v>6</v>
      </c>
      <c r="L48" s="35">
        <f t="shared" si="4"/>
        <v>119.48000335693359</v>
      </c>
      <c r="M48" s="35">
        <v>112.04000091552734</v>
      </c>
      <c r="N48" s="5">
        <v>6</v>
      </c>
      <c r="O48" s="35">
        <f t="shared" si="5"/>
        <v>118.04000091552734</v>
      </c>
      <c r="P48" s="35">
        <f t="shared" si="6"/>
        <v>118.04000091552734</v>
      </c>
      <c r="Q48" s="35">
        <f t="shared" si="7"/>
        <v>42.319746130846596</v>
      </c>
    </row>
    <row r="49" spans="1:17" x14ac:dyDescent="0.25">
      <c r="A49" s="5">
        <v>40</v>
      </c>
      <c r="B49" s="17" t="s">
        <v>353</v>
      </c>
      <c r="C49" s="17">
        <v>1981</v>
      </c>
      <c r="D49" s="17">
        <v>1981</v>
      </c>
      <c r="E49" s="17">
        <v>1981</v>
      </c>
      <c r="F49" s="17">
        <v>2</v>
      </c>
      <c r="G49" s="17" t="s">
        <v>12</v>
      </c>
      <c r="H49" s="17" t="s">
        <v>24</v>
      </c>
      <c r="I49" s="17" t="s">
        <v>25</v>
      </c>
      <c r="J49" s="35">
        <v>115.19999694824219</v>
      </c>
      <c r="K49" s="5">
        <v>4</v>
      </c>
      <c r="L49" s="35">
        <f t="shared" si="4"/>
        <v>119.19999694824219</v>
      </c>
      <c r="M49" s="35">
        <v>117.45999908447266</v>
      </c>
      <c r="N49" s="5">
        <v>8</v>
      </c>
      <c r="O49" s="35">
        <f t="shared" si="5"/>
        <v>125.45999908447266</v>
      </c>
      <c r="P49" s="35">
        <f t="shared" si="6"/>
        <v>119.19999694824219</v>
      </c>
      <c r="Q49" s="35">
        <f t="shared" si="7"/>
        <v>43.71834270495971</v>
      </c>
    </row>
    <row r="50" spans="1:17" ht="45" x14ac:dyDescent="0.25">
      <c r="A50" s="5">
        <v>41</v>
      </c>
      <c r="B50" s="17" t="s">
        <v>301</v>
      </c>
      <c r="C50" s="17">
        <v>2003</v>
      </c>
      <c r="D50" s="17">
        <v>2003</v>
      </c>
      <c r="E50" s="17">
        <v>2003</v>
      </c>
      <c r="F50" s="17">
        <v>2</v>
      </c>
      <c r="G50" s="17" t="s">
        <v>41</v>
      </c>
      <c r="H50" s="17" t="s">
        <v>204</v>
      </c>
      <c r="I50" s="17" t="s">
        <v>205</v>
      </c>
      <c r="J50" s="35">
        <v>117.69000244140625</v>
      </c>
      <c r="K50" s="5">
        <v>2</v>
      </c>
      <c r="L50" s="35">
        <f t="shared" si="4"/>
        <v>119.69000244140625</v>
      </c>
      <c r="M50" s="35">
        <v>119.59999847412109</v>
      </c>
      <c r="N50" s="5">
        <v>2</v>
      </c>
      <c r="O50" s="35">
        <f t="shared" si="5"/>
        <v>121.59999847412109</v>
      </c>
      <c r="P50" s="35">
        <f t="shared" si="6"/>
        <v>119.69000244140625</v>
      </c>
      <c r="Q50" s="35">
        <f t="shared" si="7"/>
        <v>44.309137832449892</v>
      </c>
    </row>
    <row r="51" spans="1:17" x14ac:dyDescent="0.25">
      <c r="A51" s="5">
        <v>42</v>
      </c>
      <c r="B51" s="17" t="s">
        <v>22</v>
      </c>
      <c r="C51" s="17">
        <v>1962</v>
      </c>
      <c r="D51" s="17">
        <v>1962</v>
      </c>
      <c r="E51" s="17">
        <v>1962</v>
      </c>
      <c r="F51" s="17">
        <v>2</v>
      </c>
      <c r="G51" s="17" t="s">
        <v>12</v>
      </c>
      <c r="H51" s="17" t="s">
        <v>24</v>
      </c>
      <c r="I51" s="17" t="s">
        <v>25</v>
      </c>
      <c r="J51" s="35">
        <v>127.69999694824219</v>
      </c>
      <c r="K51" s="5">
        <v>52</v>
      </c>
      <c r="L51" s="35">
        <f t="shared" si="4"/>
        <v>179.69999694824219</v>
      </c>
      <c r="M51" s="35">
        <v>119.80999755859375</v>
      </c>
      <c r="N51" s="5">
        <v>0</v>
      </c>
      <c r="O51" s="35">
        <f t="shared" si="5"/>
        <v>119.80999755859375</v>
      </c>
      <c r="P51" s="35">
        <f t="shared" si="6"/>
        <v>119.80999755859375</v>
      </c>
      <c r="Q51" s="35">
        <f t="shared" si="7"/>
        <v>44.453814844332392</v>
      </c>
    </row>
    <row r="52" spans="1:17" ht="45" x14ac:dyDescent="0.25">
      <c r="A52" s="5">
        <v>43</v>
      </c>
      <c r="B52" s="17" t="s">
        <v>404</v>
      </c>
      <c r="C52" s="17">
        <v>1991</v>
      </c>
      <c r="D52" s="17">
        <v>1991</v>
      </c>
      <c r="E52" s="17">
        <v>1991</v>
      </c>
      <c r="F52" s="17" t="s">
        <v>11</v>
      </c>
      <c r="G52" s="17" t="s">
        <v>12</v>
      </c>
      <c r="H52" s="17" t="s">
        <v>73</v>
      </c>
      <c r="I52" s="17" t="s">
        <v>74</v>
      </c>
      <c r="J52" s="35">
        <v>116.98999786376953</v>
      </c>
      <c r="K52" s="5">
        <v>52</v>
      </c>
      <c r="L52" s="35">
        <f t="shared" si="4"/>
        <v>168.98999786376953</v>
      </c>
      <c r="M52" s="35">
        <v>113.83000183105469</v>
      </c>
      <c r="N52" s="5">
        <v>6</v>
      </c>
      <c r="O52" s="35">
        <f t="shared" si="5"/>
        <v>119.83000183105469</v>
      </c>
      <c r="P52" s="35">
        <f t="shared" si="6"/>
        <v>119.83000183105469</v>
      </c>
      <c r="Q52" s="35">
        <f t="shared" si="7"/>
        <v>44.477933812106798</v>
      </c>
    </row>
    <row r="53" spans="1:17" x14ac:dyDescent="0.25">
      <c r="A53" s="5">
        <v>44</v>
      </c>
      <c r="B53" s="17" t="s">
        <v>38</v>
      </c>
      <c r="C53" s="17">
        <v>1962</v>
      </c>
      <c r="D53" s="17">
        <v>1962</v>
      </c>
      <c r="E53" s="17">
        <v>1962</v>
      </c>
      <c r="F53" s="17">
        <v>2</v>
      </c>
      <c r="G53" s="17" t="s">
        <v>12</v>
      </c>
      <c r="H53" s="17" t="s">
        <v>24</v>
      </c>
      <c r="I53" s="17" t="s">
        <v>25</v>
      </c>
      <c r="J53" s="35">
        <v>117.88999938964844</v>
      </c>
      <c r="K53" s="5">
        <v>2</v>
      </c>
      <c r="L53" s="35">
        <f t="shared" si="4"/>
        <v>119.88999938964844</v>
      </c>
      <c r="M53" s="35">
        <v>121.44999694824219</v>
      </c>
      <c r="N53" s="5">
        <v>0</v>
      </c>
      <c r="O53" s="35">
        <f t="shared" si="5"/>
        <v>121.44999694824219</v>
      </c>
      <c r="P53" s="35">
        <f t="shared" si="6"/>
        <v>119.88999938964844</v>
      </c>
      <c r="Q53" s="35">
        <f t="shared" si="7"/>
        <v>44.550272318048052</v>
      </c>
    </row>
    <row r="54" spans="1:17" ht="30" x14ac:dyDescent="0.25">
      <c r="A54" s="5">
        <v>45</v>
      </c>
      <c r="B54" s="17" t="s">
        <v>93</v>
      </c>
      <c r="C54" s="17">
        <v>1989</v>
      </c>
      <c r="D54" s="17">
        <v>1989</v>
      </c>
      <c r="E54" s="17">
        <v>1989</v>
      </c>
      <c r="F54" s="17">
        <v>1</v>
      </c>
      <c r="G54" s="17" t="s">
        <v>41</v>
      </c>
      <c r="H54" s="17"/>
      <c r="I54" s="17" t="s">
        <v>56</v>
      </c>
      <c r="J54" s="35">
        <v>118.44000244140625</v>
      </c>
      <c r="K54" s="5">
        <v>2</v>
      </c>
      <c r="L54" s="35">
        <f t="shared" si="4"/>
        <v>120.44000244140625</v>
      </c>
      <c r="M54" s="35">
        <v>123.08000183105469</v>
      </c>
      <c r="N54" s="5">
        <v>2</v>
      </c>
      <c r="O54" s="35">
        <f t="shared" si="5"/>
        <v>125.08000183105469</v>
      </c>
      <c r="P54" s="35">
        <f t="shared" si="6"/>
        <v>120.44000244140625</v>
      </c>
      <c r="Q54" s="35">
        <f t="shared" si="7"/>
        <v>45.21340595147948</v>
      </c>
    </row>
    <row r="55" spans="1:17" ht="30" x14ac:dyDescent="0.25">
      <c r="A55" s="5">
        <v>46</v>
      </c>
      <c r="B55" s="17" t="s">
        <v>223</v>
      </c>
      <c r="C55" s="17">
        <v>1982</v>
      </c>
      <c r="D55" s="17">
        <v>1982</v>
      </c>
      <c r="E55" s="17">
        <v>1982</v>
      </c>
      <c r="F55" s="17" t="s">
        <v>11</v>
      </c>
      <c r="G55" s="17" t="s">
        <v>12</v>
      </c>
      <c r="H55" s="17" t="s">
        <v>44</v>
      </c>
      <c r="I55" s="17" t="s">
        <v>224</v>
      </c>
      <c r="J55" s="35">
        <v>117.51000213623047</v>
      </c>
      <c r="K55" s="5">
        <v>4</v>
      </c>
      <c r="L55" s="35">
        <f t="shared" si="4"/>
        <v>121.51000213623047</v>
      </c>
      <c r="M55" s="35">
        <v>120.56999969482422</v>
      </c>
      <c r="N55" s="5">
        <v>8</v>
      </c>
      <c r="O55" s="35">
        <f t="shared" si="5"/>
        <v>128.56999969482422</v>
      </c>
      <c r="P55" s="35">
        <f t="shared" si="6"/>
        <v>121.51000213623047</v>
      </c>
      <c r="Q55" s="35">
        <f t="shared" si="7"/>
        <v>46.503494766680717</v>
      </c>
    </row>
    <row r="56" spans="1:17" ht="30" x14ac:dyDescent="0.25">
      <c r="A56" s="5">
        <v>47</v>
      </c>
      <c r="B56" s="17" t="s">
        <v>61</v>
      </c>
      <c r="C56" s="17">
        <v>2001</v>
      </c>
      <c r="D56" s="17">
        <v>2001</v>
      </c>
      <c r="E56" s="17">
        <v>2001</v>
      </c>
      <c r="F56" s="17" t="s">
        <v>11</v>
      </c>
      <c r="G56" s="17" t="s">
        <v>12</v>
      </c>
      <c r="H56" s="17" t="s">
        <v>13</v>
      </c>
      <c r="I56" s="17" t="s">
        <v>56</v>
      </c>
      <c r="J56" s="35">
        <v>116.5</v>
      </c>
      <c r="K56" s="5">
        <v>6</v>
      </c>
      <c r="L56" s="35">
        <f t="shared" si="4"/>
        <v>122.5</v>
      </c>
      <c r="M56" s="35">
        <v>121.23999786376953</v>
      </c>
      <c r="N56" s="5">
        <v>2</v>
      </c>
      <c r="O56" s="35">
        <f t="shared" si="5"/>
        <v>123.23999786376953</v>
      </c>
      <c r="P56" s="35">
        <f t="shared" si="6"/>
        <v>122.5</v>
      </c>
      <c r="Q56" s="35">
        <f t="shared" si="7"/>
        <v>47.697126108166302</v>
      </c>
    </row>
    <row r="57" spans="1:17" ht="45" x14ac:dyDescent="0.25">
      <c r="A57" s="5">
        <v>48</v>
      </c>
      <c r="B57" s="17" t="s">
        <v>194</v>
      </c>
      <c r="C57" s="17">
        <v>1956</v>
      </c>
      <c r="D57" s="17">
        <v>1956</v>
      </c>
      <c r="E57" s="17">
        <v>1956</v>
      </c>
      <c r="F57" s="17" t="s">
        <v>77</v>
      </c>
      <c r="G57" s="17" t="s">
        <v>12</v>
      </c>
      <c r="H57" s="17" t="s">
        <v>73</v>
      </c>
      <c r="I57" s="17" t="s">
        <v>74</v>
      </c>
      <c r="J57" s="35">
        <v>123.43000030517578</v>
      </c>
      <c r="K57" s="5">
        <v>0</v>
      </c>
      <c r="L57" s="35">
        <f t="shared" si="4"/>
        <v>123.43000030517578</v>
      </c>
      <c r="M57" s="35">
        <v>121.09999847412109</v>
      </c>
      <c r="N57" s="5">
        <v>4</v>
      </c>
      <c r="O57" s="35">
        <f t="shared" si="5"/>
        <v>125.09999847412109</v>
      </c>
      <c r="P57" s="35">
        <f t="shared" si="6"/>
        <v>123.43000030517578</v>
      </c>
      <c r="Q57" s="35">
        <f t="shared" si="7"/>
        <v>48.818418943710633</v>
      </c>
    </row>
    <row r="58" spans="1:17" ht="30" x14ac:dyDescent="0.25">
      <c r="A58" s="5">
        <v>49</v>
      </c>
      <c r="B58" s="17" t="s">
        <v>156</v>
      </c>
      <c r="C58" s="17">
        <v>2003</v>
      </c>
      <c r="D58" s="17">
        <v>2003</v>
      </c>
      <c r="E58" s="17">
        <v>2003</v>
      </c>
      <c r="F58" s="17">
        <v>1</v>
      </c>
      <c r="G58" s="17" t="s">
        <v>49</v>
      </c>
      <c r="H58" s="17" t="s">
        <v>157</v>
      </c>
      <c r="I58" s="17" t="s">
        <v>158</v>
      </c>
      <c r="J58" s="35">
        <v>116.73000335693359</v>
      </c>
      <c r="K58" s="5">
        <v>8</v>
      </c>
      <c r="L58" s="35">
        <f t="shared" si="4"/>
        <v>124.73000335693359</v>
      </c>
      <c r="M58" s="35">
        <v>122.05000305175781</v>
      </c>
      <c r="N58" s="5">
        <v>4</v>
      </c>
      <c r="O58" s="35">
        <f t="shared" si="5"/>
        <v>126.05000305175781</v>
      </c>
      <c r="P58" s="35">
        <f t="shared" si="6"/>
        <v>124.73000335693359</v>
      </c>
      <c r="Q58" s="35">
        <f t="shared" si="7"/>
        <v>50.385820696171656</v>
      </c>
    </row>
    <row r="59" spans="1:17" ht="30" x14ac:dyDescent="0.25">
      <c r="A59" s="5">
        <v>50</v>
      </c>
      <c r="B59" s="17" t="s">
        <v>343</v>
      </c>
      <c r="C59" s="17">
        <v>1952</v>
      </c>
      <c r="D59" s="17">
        <v>1952</v>
      </c>
      <c r="E59" s="17">
        <v>1952</v>
      </c>
      <c r="F59" s="17" t="s">
        <v>77</v>
      </c>
      <c r="G59" s="17" t="s">
        <v>12</v>
      </c>
      <c r="H59" s="17" t="s">
        <v>55</v>
      </c>
      <c r="I59" s="17" t="s">
        <v>56</v>
      </c>
      <c r="J59" s="35">
        <v>129.33000183105469</v>
      </c>
      <c r="K59" s="5">
        <v>0</v>
      </c>
      <c r="L59" s="35">
        <f t="shared" si="4"/>
        <v>129.33000183105469</v>
      </c>
      <c r="M59" s="35">
        <v>125.09999847412109</v>
      </c>
      <c r="N59" s="5">
        <v>0</v>
      </c>
      <c r="O59" s="35">
        <f t="shared" si="5"/>
        <v>125.09999847412109</v>
      </c>
      <c r="P59" s="35">
        <f t="shared" si="6"/>
        <v>125.09999847412109</v>
      </c>
      <c r="Q59" s="35">
        <f t="shared" si="7"/>
        <v>50.831920414397345</v>
      </c>
    </row>
    <row r="60" spans="1:17" ht="60" x14ac:dyDescent="0.25">
      <c r="A60" s="5">
        <v>51</v>
      </c>
      <c r="B60" s="17" t="s">
        <v>141</v>
      </c>
      <c r="C60" s="17">
        <v>2006</v>
      </c>
      <c r="D60" s="17">
        <v>2006</v>
      </c>
      <c r="E60" s="17">
        <v>2006</v>
      </c>
      <c r="F60" s="17">
        <v>3</v>
      </c>
      <c r="G60" s="17" t="s">
        <v>49</v>
      </c>
      <c r="H60" s="17" t="s">
        <v>50</v>
      </c>
      <c r="I60" s="17" t="s">
        <v>51</v>
      </c>
      <c r="J60" s="35">
        <v>125.80999755859375</v>
      </c>
      <c r="K60" s="5">
        <v>0</v>
      </c>
      <c r="L60" s="35">
        <f t="shared" si="4"/>
        <v>125.80999755859375</v>
      </c>
      <c r="M60" s="35">
        <v>131.60000610351562</v>
      </c>
      <c r="N60" s="5">
        <v>2</v>
      </c>
      <c r="O60" s="35">
        <f t="shared" si="5"/>
        <v>133.60000610351562</v>
      </c>
      <c r="P60" s="35">
        <f t="shared" si="6"/>
        <v>125.80999755859375</v>
      </c>
      <c r="Q60" s="35">
        <f t="shared" si="7"/>
        <v>51.687959796569103</v>
      </c>
    </row>
    <row r="61" spans="1:17" ht="30" x14ac:dyDescent="0.25">
      <c r="A61" s="5">
        <v>52</v>
      </c>
      <c r="B61" s="17" t="s">
        <v>376</v>
      </c>
      <c r="C61" s="17">
        <v>1981</v>
      </c>
      <c r="D61" s="17">
        <v>1981</v>
      </c>
      <c r="E61" s="17">
        <v>1981</v>
      </c>
      <c r="F61" s="17">
        <v>3</v>
      </c>
      <c r="G61" s="17" t="s">
        <v>12</v>
      </c>
      <c r="H61" s="17" t="s">
        <v>121</v>
      </c>
      <c r="I61" s="17" t="s">
        <v>122</v>
      </c>
      <c r="J61" s="35">
        <v>125.09999847412109</v>
      </c>
      <c r="K61" s="5">
        <v>2</v>
      </c>
      <c r="L61" s="35">
        <f t="shared" si="4"/>
        <v>127.09999847412109</v>
      </c>
      <c r="M61" s="35">
        <v>124.12999725341797</v>
      </c>
      <c r="N61" s="5">
        <v>2</v>
      </c>
      <c r="O61" s="35">
        <f t="shared" si="5"/>
        <v>126.12999725341797</v>
      </c>
      <c r="P61" s="35">
        <f t="shared" si="6"/>
        <v>126.12999725341797</v>
      </c>
      <c r="Q61" s="35">
        <f t="shared" si="7"/>
        <v>52.073780492740759</v>
      </c>
    </row>
    <row r="62" spans="1:17" x14ac:dyDescent="0.25">
      <c r="A62" s="5">
        <v>53</v>
      </c>
      <c r="B62" s="17" t="s">
        <v>402</v>
      </c>
      <c r="C62" s="17">
        <v>2004</v>
      </c>
      <c r="D62" s="17">
        <v>2004</v>
      </c>
      <c r="E62" s="17">
        <v>2004</v>
      </c>
      <c r="F62" s="17">
        <v>3</v>
      </c>
      <c r="G62" s="17" t="s">
        <v>12</v>
      </c>
      <c r="H62" s="17" t="s">
        <v>90</v>
      </c>
      <c r="I62" s="17" t="s">
        <v>273</v>
      </c>
      <c r="J62" s="35"/>
      <c r="K62" s="5"/>
      <c r="L62" s="35" t="s">
        <v>840</v>
      </c>
      <c r="M62" s="35">
        <v>126.81999969482422</v>
      </c>
      <c r="N62" s="5">
        <v>0</v>
      </c>
      <c r="O62" s="35">
        <f t="shared" si="5"/>
        <v>126.81999969482422</v>
      </c>
      <c r="P62" s="35">
        <f t="shared" si="6"/>
        <v>126.81999969482422</v>
      </c>
      <c r="Q62" s="35">
        <f t="shared" si="7"/>
        <v>52.905710105829094</v>
      </c>
    </row>
    <row r="63" spans="1:17" ht="45" x14ac:dyDescent="0.25">
      <c r="A63" s="5">
        <v>54</v>
      </c>
      <c r="B63" s="17" t="s">
        <v>148</v>
      </c>
      <c r="C63" s="17">
        <v>2005</v>
      </c>
      <c r="D63" s="17">
        <v>2005</v>
      </c>
      <c r="E63" s="17">
        <v>2005</v>
      </c>
      <c r="F63" s="17">
        <v>2</v>
      </c>
      <c r="G63" s="17" t="s">
        <v>18</v>
      </c>
      <c r="H63" s="17" t="s">
        <v>19</v>
      </c>
      <c r="I63" s="17" t="s">
        <v>20</v>
      </c>
      <c r="J63" s="35">
        <v>127.11000061035156</v>
      </c>
      <c r="K63" s="5">
        <v>0</v>
      </c>
      <c r="L63" s="35">
        <f t="shared" si="4"/>
        <v>127.11000061035156</v>
      </c>
      <c r="M63" s="35">
        <v>127.23999786376953</v>
      </c>
      <c r="N63" s="5">
        <v>0</v>
      </c>
      <c r="O63" s="35">
        <f t="shared" si="5"/>
        <v>127.23999786376953</v>
      </c>
      <c r="P63" s="35">
        <f t="shared" si="6"/>
        <v>127.11000061035156</v>
      </c>
      <c r="Q63" s="35">
        <f t="shared" si="7"/>
        <v>53.25536154903012</v>
      </c>
    </row>
    <row r="64" spans="1:17" ht="30" x14ac:dyDescent="0.25">
      <c r="A64" s="5">
        <v>55</v>
      </c>
      <c r="B64" s="17" t="s">
        <v>43</v>
      </c>
      <c r="C64" s="17">
        <v>1980</v>
      </c>
      <c r="D64" s="17">
        <v>1980</v>
      </c>
      <c r="E64" s="17">
        <v>1980</v>
      </c>
      <c r="F64" s="17" t="s">
        <v>11</v>
      </c>
      <c r="G64" s="17" t="s">
        <v>12</v>
      </c>
      <c r="H64" s="17" t="s">
        <v>44</v>
      </c>
      <c r="I64" s="17" t="s">
        <v>45</v>
      </c>
      <c r="J64" s="35">
        <v>127.23999786376953</v>
      </c>
      <c r="K64" s="5">
        <v>2</v>
      </c>
      <c r="L64" s="35">
        <f t="shared" si="4"/>
        <v>129.23999786376953</v>
      </c>
      <c r="M64" s="35">
        <v>132.05999755859375</v>
      </c>
      <c r="N64" s="5">
        <v>8</v>
      </c>
      <c r="O64" s="35">
        <f t="shared" si="5"/>
        <v>140.05999755859375</v>
      </c>
      <c r="P64" s="35">
        <f t="shared" si="6"/>
        <v>129.23999786376953</v>
      </c>
      <c r="Q64" s="35">
        <f t="shared" si="7"/>
        <v>55.823479695545409</v>
      </c>
    </row>
    <row r="65" spans="1:17" ht="45" x14ac:dyDescent="0.25">
      <c r="A65" s="5">
        <v>56</v>
      </c>
      <c r="B65" s="17" t="s">
        <v>146</v>
      </c>
      <c r="C65" s="17">
        <v>2004</v>
      </c>
      <c r="D65" s="17">
        <v>2004</v>
      </c>
      <c r="E65" s="17">
        <v>2004</v>
      </c>
      <c r="F65" s="17">
        <v>3</v>
      </c>
      <c r="G65" s="17" t="s">
        <v>18</v>
      </c>
      <c r="H65" s="17" t="s">
        <v>19</v>
      </c>
      <c r="I65" s="17" t="s">
        <v>20</v>
      </c>
      <c r="J65" s="35">
        <v>125.25</v>
      </c>
      <c r="K65" s="5">
        <v>4</v>
      </c>
      <c r="L65" s="35">
        <f t="shared" si="4"/>
        <v>129.25</v>
      </c>
      <c r="M65" s="35">
        <v>125.83999633789062</v>
      </c>
      <c r="N65" s="5">
        <v>4</v>
      </c>
      <c r="O65" s="35">
        <f t="shared" si="5"/>
        <v>129.83999633789062</v>
      </c>
      <c r="P65" s="35">
        <f t="shared" si="6"/>
        <v>129.25</v>
      </c>
      <c r="Q65" s="35">
        <f t="shared" si="7"/>
        <v>55.835539179432615</v>
      </c>
    </row>
    <row r="66" spans="1:17" ht="30" x14ac:dyDescent="0.25">
      <c r="A66" s="5">
        <v>57</v>
      </c>
      <c r="B66" s="17" t="s">
        <v>288</v>
      </c>
      <c r="C66" s="17">
        <v>1963</v>
      </c>
      <c r="D66" s="17">
        <v>1963</v>
      </c>
      <c r="E66" s="17">
        <v>1963</v>
      </c>
      <c r="F66" s="17">
        <v>1</v>
      </c>
      <c r="G66" s="17" t="s">
        <v>12</v>
      </c>
      <c r="H66" s="17" t="s">
        <v>55</v>
      </c>
      <c r="I66" s="17" t="s">
        <v>56</v>
      </c>
      <c r="J66" s="35">
        <v>137.85000610351562</v>
      </c>
      <c r="K66" s="5">
        <v>2</v>
      </c>
      <c r="L66" s="35">
        <f t="shared" si="4"/>
        <v>139.85000610351562</v>
      </c>
      <c r="M66" s="35">
        <v>132.74000549316406</v>
      </c>
      <c r="N66" s="5">
        <v>0</v>
      </c>
      <c r="O66" s="35">
        <f t="shared" si="5"/>
        <v>132.74000549316406</v>
      </c>
      <c r="P66" s="35">
        <f t="shared" si="6"/>
        <v>132.74000549316406</v>
      </c>
      <c r="Q66" s="35">
        <f t="shared" si="7"/>
        <v>60.043406783041142</v>
      </c>
    </row>
    <row r="67" spans="1:17" ht="45" x14ac:dyDescent="0.25">
      <c r="A67" s="5">
        <v>58</v>
      </c>
      <c r="B67" s="17" t="s">
        <v>16</v>
      </c>
      <c r="C67" s="17">
        <v>2004</v>
      </c>
      <c r="D67" s="17">
        <v>2004</v>
      </c>
      <c r="E67" s="17">
        <v>2004</v>
      </c>
      <c r="F67" s="17">
        <v>3</v>
      </c>
      <c r="G67" s="17" t="s">
        <v>18</v>
      </c>
      <c r="H67" s="17" t="s">
        <v>19</v>
      </c>
      <c r="I67" s="17" t="s">
        <v>20</v>
      </c>
      <c r="J67" s="35">
        <v>128.83000183105469</v>
      </c>
      <c r="K67" s="5">
        <v>4</v>
      </c>
      <c r="L67" s="35">
        <f t="shared" si="4"/>
        <v>132.83000183105469</v>
      </c>
      <c r="M67" s="35">
        <v>134.05999755859375</v>
      </c>
      <c r="N67" s="5">
        <v>6</v>
      </c>
      <c r="O67" s="35">
        <f t="shared" si="5"/>
        <v>140.05999755859375</v>
      </c>
      <c r="P67" s="35">
        <f t="shared" si="6"/>
        <v>132.83000183105469</v>
      </c>
      <c r="Q67" s="35">
        <f t="shared" si="7"/>
        <v>60.151914541953019</v>
      </c>
    </row>
    <row r="68" spans="1:17" ht="30" x14ac:dyDescent="0.25">
      <c r="A68" s="5">
        <v>59</v>
      </c>
      <c r="B68" s="17" t="s">
        <v>391</v>
      </c>
      <c r="C68" s="17">
        <v>1984</v>
      </c>
      <c r="D68" s="17">
        <v>1984</v>
      </c>
      <c r="E68" s="17">
        <v>1984</v>
      </c>
      <c r="F68" s="17">
        <v>3</v>
      </c>
      <c r="G68" s="17" t="s">
        <v>12</v>
      </c>
      <c r="H68" s="17" t="s">
        <v>121</v>
      </c>
      <c r="I68" s="17" t="s">
        <v>122</v>
      </c>
      <c r="J68" s="35">
        <v>125.83000183105469</v>
      </c>
      <c r="K68" s="5">
        <v>50</v>
      </c>
      <c r="L68" s="35">
        <f t="shared" si="4"/>
        <v>175.83000183105469</v>
      </c>
      <c r="M68" s="35">
        <v>132.3800048828125</v>
      </c>
      <c r="N68" s="5">
        <v>2</v>
      </c>
      <c r="O68" s="35">
        <f t="shared" si="5"/>
        <v>134.3800048828125</v>
      </c>
      <c r="P68" s="35">
        <f t="shared" si="6"/>
        <v>134.3800048828125</v>
      </c>
      <c r="Q68" s="35">
        <f t="shared" si="7"/>
        <v>62.020739000757239</v>
      </c>
    </row>
    <row r="69" spans="1:17" x14ac:dyDescent="0.25">
      <c r="A69" s="5">
        <v>60</v>
      </c>
      <c r="B69" s="17" t="s">
        <v>10</v>
      </c>
      <c r="C69" s="17">
        <v>1963</v>
      </c>
      <c r="D69" s="17">
        <v>1963</v>
      </c>
      <c r="E69" s="17">
        <v>1963</v>
      </c>
      <c r="F69" s="17" t="s">
        <v>11</v>
      </c>
      <c r="G69" s="17" t="s">
        <v>12</v>
      </c>
      <c r="H69" s="17" t="s">
        <v>13</v>
      </c>
      <c r="I69" s="17"/>
      <c r="J69" s="35">
        <v>132.66000366210937</v>
      </c>
      <c r="K69" s="5">
        <v>2</v>
      </c>
      <c r="L69" s="35">
        <f t="shared" si="4"/>
        <v>134.66000366210937</v>
      </c>
      <c r="M69" s="35">
        <v>119.95999908447266</v>
      </c>
      <c r="N69" s="5">
        <v>50</v>
      </c>
      <c r="O69" s="35">
        <f t="shared" si="5"/>
        <v>169.95999908447266</v>
      </c>
      <c r="P69" s="35">
        <f t="shared" si="6"/>
        <v>134.66000366210937</v>
      </c>
      <c r="Q69" s="35">
        <f t="shared" si="7"/>
        <v>62.358330960071065</v>
      </c>
    </row>
    <row r="70" spans="1:17" ht="30" x14ac:dyDescent="0.25">
      <c r="A70" s="5">
        <v>61</v>
      </c>
      <c r="B70" s="17" t="s">
        <v>357</v>
      </c>
      <c r="C70" s="17">
        <v>1972</v>
      </c>
      <c r="D70" s="17">
        <v>1972</v>
      </c>
      <c r="E70" s="17">
        <v>1972</v>
      </c>
      <c r="F70" s="17">
        <v>3</v>
      </c>
      <c r="G70" s="17" t="s">
        <v>12</v>
      </c>
      <c r="H70" s="17" t="s">
        <v>121</v>
      </c>
      <c r="I70" s="17" t="s">
        <v>122</v>
      </c>
      <c r="J70" s="35">
        <v>127</v>
      </c>
      <c r="K70" s="5">
        <v>8</v>
      </c>
      <c r="L70" s="35">
        <f t="shared" si="4"/>
        <v>135</v>
      </c>
      <c r="M70" s="35">
        <v>132.47000122070312</v>
      </c>
      <c r="N70" s="5">
        <v>52</v>
      </c>
      <c r="O70" s="35">
        <f t="shared" si="5"/>
        <v>184.47000122070312</v>
      </c>
      <c r="P70" s="35">
        <f t="shared" si="6"/>
        <v>135</v>
      </c>
      <c r="Q70" s="35">
        <f t="shared" si="7"/>
        <v>62.768261425326131</v>
      </c>
    </row>
    <row r="71" spans="1:17" ht="30" x14ac:dyDescent="0.25">
      <c r="A71" s="5">
        <v>62</v>
      </c>
      <c r="B71" s="17" t="s">
        <v>65</v>
      </c>
      <c r="C71" s="17">
        <v>2001</v>
      </c>
      <c r="D71" s="17">
        <v>2001</v>
      </c>
      <c r="E71" s="17">
        <v>2001</v>
      </c>
      <c r="F71" s="17" t="s">
        <v>11</v>
      </c>
      <c r="G71" s="17" t="s">
        <v>12</v>
      </c>
      <c r="H71" s="17" t="s">
        <v>13</v>
      </c>
      <c r="I71" s="17" t="s">
        <v>56</v>
      </c>
      <c r="J71" s="35">
        <v>139.08999633789062</v>
      </c>
      <c r="K71" s="5">
        <v>6</v>
      </c>
      <c r="L71" s="35">
        <f t="shared" si="4"/>
        <v>145.08999633789063</v>
      </c>
      <c r="M71" s="35">
        <v>127.01000213623047</v>
      </c>
      <c r="N71" s="5">
        <v>8</v>
      </c>
      <c r="O71" s="35">
        <f t="shared" si="5"/>
        <v>135.01000213623047</v>
      </c>
      <c r="P71" s="35">
        <f t="shared" si="6"/>
        <v>135.01000213623047</v>
      </c>
      <c r="Q71" s="35">
        <f t="shared" si="7"/>
        <v>62.780320909213337</v>
      </c>
    </row>
    <row r="72" spans="1:17" x14ac:dyDescent="0.25">
      <c r="A72" s="5">
        <v>63</v>
      </c>
      <c r="B72" s="17" t="s">
        <v>336</v>
      </c>
      <c r="C72" s="17">
        <v>1975</v>
      </c>
      <c r="D72" s="17">
        <v>1975</v>
      </c>
      <c r="E72" s="17">
        <v>1975</v>
      </c>
      <c r="F72" s="17">
        <v>2</v>
      </c>
      <c r="G72" s="17" t="s">
        <v>12</v>
      </c>
      <c r="H72" s="17" t="s">
        <v>24</v>
      </c>
      <c r="I72" s="17"/>
      <c r="J72" s="35">
        <v>138.64999389648437</v>
      </c>
      <c r="K72" s="5">
        <v>8</v>
      </c>
      <c r="L72" s="35">
        <f t="shared" si="4"/>
        <v>146.64999389648437</v>
      </c>
      <c r="M72" s="35">
        <v>129.52999877929687</v>
      </c>
      <c r="N72" s="5">
        <v>6</v>
      </c>
      <c r="O72" s="35">
        <f t="shared" si="5"/>
        <v>135.52999877929687</v>
      </c>
      <c r="P72" s="35">
        <f t="shared" si="6"/>
        <v>135.52999877929687</v>
      </c>
      <c r="Q72" s="35">
        <f t="shared" si="7"/>
        <v>63.407276090983146</v>
      </c>
    </row>
    <row r="73" spans="1:17" ht="60" x14ac:dyDescent="0.25">
      <c r="A73" s="5">
        <v>64</v>
      </c>
      <c r="B73" s="17" t="s">
        <v>136</v>
      </c>
      <c r="C73" s="17">
        <v>2005</v>
      </c>
      <c r="D73" s="17">
        <v>2005</v>
      </c>
      <c r="E73" s="17">
        <v>2005</v>
      </c>
      <c r="F73" s="17">
        <v>1</v>
      </c>
      <c r="G73" s="17" t="s">
        <v>49</v>
      </c>
      <c r="H73" s="17" t="s">
        <v>50</v>
      </c>
      <c r="I73" s="17" t="s">
        <v>51</v>
      </c>
      <c r="J73" s="35">
        <v>127.91000366210937</v>
      </c>
      <c r="K73" s="5">
        <v>10</v>
      </c>
      <c r="L73" s="35">
        <f t="shared" si="4"/>
        <v>137.91000366210937</v>
      </c>
      <c r="M73" s="35">
        <v>128.8800048828125</v>
      </c>
      <c r="N73" s="5">
        <v>104</v>
      </c>
      <c r="O73" s="35">
        <f t="shared" si="5"/>
        <v>232.8800048828125</v>
      </c>
      <c r="P73" s="35">
        <f t="shared" si="6"/>
        <v>137.91000366210937</v>
      </c>
      <c r="Q73" s="35">
        <f t="shared" si="7"/>
        <v>66.276826142532613</v>
      </c>
    </row>
    <row r="74" spans="1:17" ht="60" x14ac:dyDescent="0.25">
      <c r="A74" s="5">
        <v>65</v>
      </c>
      <c r="B74" s="17" t="s">
        <v>374</v>
      </c>
      <c r="C74" s="17">
        <v>2002</v>
      </c>
      <c r="D74" s="17">
        <v>2002</v>
      </c>
      <c r="E74" s="17">
        <v>2002</v>
      </c>
      <c r="F74" s="17" t="s">
        <v>116</v>
      </c>
      <c r="G74" s="17" t="s">
        <v>12</v>
      </c>
      <c r="H74" s="17" t="s">
        <v>78</v>
      </c>
      <c r="I74" s="17" t="s">
        <v>85</v>
      </c>
      <c r="J74" s="35">
        <v>140.13999938964844</v>
      </c>
      <c r="K74" s="5">
        <v>6</v>
      </c>
      <c r="L74" s="35">
        <f t="shared" ref="L74:L105" si="8">J74+K74</f>
        <v>146.13999938964844</v>
      </c>
      <c r="M74" s="35">
        <v>136.55000305175781</v>
      </c>
      <c r="N74" s="5">
        <v>4</v>
      </c>
      <c r="O74" s="35">
        <f t="shared" ref="O74:O105" si="9">M74+N74</f>
        <v>140.55000305175781</v>
      </c>
      <c r="P74" s="35">
        <f t="shared" ref="P74:P105" si="10">MIN(O74,L74)</f>
        <v>140.55000305175781</v>
      </c>
      <c r="Q74" s="35">
        <f t="shared" ref="Q74:Q105" si="11">IF( AND(ISNUMBER(P$10),ISNUMBER(P74)),(P74-P$10)/P$10*100,"")</f>
        <v>69.459849185621493</v>
      </c>
    </row>
    <row r="75" spans="1:17" ht="45" x14ac:dyDescent="0.25">
      <c r="A75" s="5">
        <v>66</v>
      </c>
      <c r="B75" s="17" t="s">
        <v>313</v>
      </c>
      <c r="C75" s="17">
        <v>2003</v>
      </c>
      <c r="D75" s="17">
        <v>2003</v>
      </c>
      <c r="E75" s="17">
        <v>2003</v>
      </c>
      <c r="F75" s="17">
        <v>2</v>
      </c>
      <c r="G75" s="17" t="s">
        <v>41</v>
      </c>
      <c r="H75" s="17" t="s">
        <v>204</v>
      </c>
      <c r="I75" s="17" t="s">
        <v>205</v>
      </c>
      <c r="J75" s="35">
        <v>141.58999633789062</v>
      </c>
      <c r="K75" s="5">
        <v>4</v>
      </c>
      <c r="L75" s="35">
        <f t="shared" si="8"/>
        <v>145.58999633789062</v>
      </c>
      <c r="M75" s="35">
        <v>139.91000366210937</v>
      </c>
      <c r="N75" s="5">
        <v>6</v>
      </c>
      <c r="O75" s="35">
        <f t="shared" si="9"/>
        <v>145.91000366210937</v>
      </c>
      <c r="P75" s="35">
        <f t="shared" si="10"/>
        <v>145.58999633789062</v>
      </c>
      <c r="Q75" s="35">
        <f t="shared" si="11"/>
        <v>75.536522850652261</v>
      </c>
    </row>
    <row r="76" spans="1:17" x14ac:dyDescent="0.25">
      <c r="A76" s="5">
        <v>67</v>
      </c>
      <c r="B76" s="17" t="s">
        <v>230</v>
      </c>
      <c r="C76" s="17">
        <v>1955</v>
      </c>
      <c r="D76" s="17">
        <v>1955</v>
      </c>
      <c r="E76" s="17">
        <v>1955</v>
      </c>
      <c r="F76" s="17" t="s">
        <v>11</v>
      </c>
      <c r="G76" s="17" t="s">
        <v>12</v>
      </c>
      <c r="H76" s="17" t="s">
        <v>13</v>
      </c>
      <c r="I76" s="17"/>
      <c r="J76" s="35">
        <v>149.27000427246094</v>
      </c>
      <c r="K76" s="5">
        <v>0</v>
      </c>
      <c r="L76" s="35">
        <f t="shared" si="8"/>
        <v>149.27000427246094</v>
      </c>
      <c r="M76" s="35">
        <v>147.03999328613281</v>
      </c>
      <c r="N76" s="5">
        <v>100</v>
      </c>
      <c r="O76" s="35">
        <f t="shared" si="9"/>
        <v>247.03999328613281</v>
      </c>
      <c r="P76" s="35">
        <f t="shared" si="10"/>
        <v>149.27000427246094</v>
      </c>
      <c r="Q76" s="35">
        <f t="shared" si="11"/>
        <v>79.973474654662752</v>
      </c>
    </row>
    <row r="77" spans="1:17" ht="60" x14ac:dyDescent="0.25">
      <c r="A77" s="5">
        <v>68</v>
      </c>
      <c r="B77" s="17" t="s">
        <v>160</v>
      </c>
      <c r="C77" s="17">
        <v>2007</v>
      </c>
      <c r="D77" s="17">
        <v>2007</v>
      </c>
      <c r="E77" s="17">
        <v>2007</v>
      </c>
      <c r="F77" s="17" t="s">
        <v>48</v>
      </c>
      <c r="G77" s="17" t="s">
        <v>49</v>
      </c>
      <c r="H77" s="17" t="s">
        <v>50</v>
      </c>
      <c r="I77" s="17" t="s">
        <v>51</v>
      </c>
      <c r="J77" s="35">
        <v>147.44000244140625</v>
      </c>
      <c r="K77" s="5">
        <v>6</v>
      </c>
      <c r="L77" s="35">
        <f t="shared" si="8"/>
        <v>153.44000244140625</v>
      </c>
      <c r="M77" s="35">
        <v>143.97999572753906</v>
      </c>
      <c r="N77" s="5">
        <v>6</v>
      </c>
      <c r="O77" s="35">
        <f t="shared" si="9"/>
        <v>149.97999572753906</v>
      </c>
      <c r="P77" s="35">
        <f t="shared" si="10"/>
        <v>149.97999572753906</v>
      </c>
      <c r="Q77" s="35">
        <f t="shared" si="11"/>
        <v>80.829504838143521</v>
      </c>
    </row>
    <row r="78" spans="1:17" ht="30" x14ac:dyDescent="0.25">
      <c r="A78" s="5">
        <v>69</v>
      </c>
      <c r="B78" s="17" t="s">
        <v>172</v>
      </c>
      <c r="C78" s="17">
        <v>1951</v>
      </c>
      <c r="D78" s="17">
        <v>1951</v>
      </c>
      <c r="E78" s="17">
        <v>1951</v>
      </c>
      <c r="F78" s="17" t="s">
        <v>54</v>
      </c>
      <c r="G78" s="17" t="s">
        <v>12</v>
      </c>
      <c r="H78" s="17" t="s">
        <v>55</v>
      </c>
      <c r="I78" s="17" t="s">
        <v>56</v>
      </c>
      <c r="J78" s="35">
        <v>153.82000732421875</v>
      </c>
      <c r="K78" s="5">
        <v>2</v>
      </c>
      <c r="L78" s="35">
        <f t="shared" si="8"/>
        <v>155.82000732421875</v>
      </c>
      <c r="M78" s="35">
        <v>146.46000671386719</v>
      </c>
      <c r="N78" s="5">
        <v>4</v>
      </c>
      <c r="O78" s="35">
        <f t="shared" si="9"/>
        <v>150.46000671386719</v>
      </c>
      <c r="P78" s="35">
        <f t="shared" si="10"/>
        <v>150.46000671386719</v>
      </c>
      <c r="Q78" s="35">
        <f t="shared" si="11"/>
        <v>81.408249680437478</v>
      </c>
    </row>
    <row r="79" spans="1:17" ht="60" x14ac:dyDescent="0.25">
      <c r="A79" s="5">
        <v>70</v>
      </c>
      <c r="B79" s="17" t="s">
        <v>210</v>
      </c>
      <c r="C79" s="17">
        <v>2007</v>
      </c>
      <c r="D79" s="17">
        <v>2007</v>
      </c>
      <c r="E79" s="17">
        <v>2007</v>
      </c>
      <c r="F79" s="17" t="s">
        <v>116</v>
      </c>
      <c r="G79" s="17" t="s">
        <v>49</v>
      </c>
      <c r="H79" s="17" t="s">
        <v>50</v>
      </c>
      <c r="I79" s="17" t="s">
        <v>51</v>
      </c>
      <c r="J79" s="35">
        <v>159.8800048828125</v>
      </c>
      <c r="K79" s="5">
        <v>10</v>
      </c>
      <c r="L79" s="35">
        <f t="shared" si="8"/>
        <v>169.8800048828125</v>
      </c>
      <c r="M79" s="35">
        <v>147.85000610351562</v>
      </c>
      <c r="N79" s="5">
        <v>8</v>
      </c>
      <c r="O79" s="35">
        <f t="shared" si="9"/>
        <v>155.85000610351562</v>
      </c>
      <c r="P79" s="35">
        <f t="shared" si="10"/>
        <v>155.85000610351562</v>
      </c>
      <c r="Q79" s="35">
        <f t="shared" si="11"/>
        <v>87.906922493301508</v>
      </c>
    </row>
    <row r="80" spans="1:17" x14ac:dyDescent="0.25">
      <c r="A80" s="5">
        <v>71</v>
      </c>
      <c r="B80" s="17" t="s">
        <v>40</v>
      </c>
      <c r="C80" s="17">
        <v>1974</v>
      </c>
      <c r="D80" s="17">
        <v>1974</v>
      </c>
      <c r="E80" s="17">
        <v>1974</v>
      </c>
      <c r="F80" s="17" t="s">
        <v>11</v>
      </c>
      <c r="G80" s="17" t="s">
        <v>41</v>
      </c>
      <c r="H80" s="17"/>
      <c r="I80" s="17"/>
      <c r="J80" s="35">
        <v>153.63999938964844</v>
      </c>
      <c r="K80" s="5">
        <v>4</v>
      </c>
      <c r="L80" s="35">
        <f t="shared" si="8"/>
        <v>157.63999938964844</v>
      </c>
      <c r="M80" s="35"/>
      <c r="N80" s="5"/>
      <c r="O80" s="35" t="s">
        <v>840</v>
      </c>
      <c r="P80" s="35">
        <f t="shared" si="10"/>
        <v>157.63999938964844</v>
      </c>
      <c r="Q80" s="35">
        <f t="shared" si="11"/>
        <v>90.06510097587072</v>
      </c>
    </row>
    <row r="81" spans="1:17" ht="60" x14ac:dyDescent="0.25">
      <c r="A81" s="5">
        <v>72</v>
      </c>
      <c r="B81" s="17" t="s">
        <v>413</v>
      </c>
      <c r="C81" s="17">
        <v>2004</v>
      </c>
      <c r="D81" s="17">
        <v>2004</v>
      </c>
      <c r="E81" s="17">
        <v>2004</v>
      </c>
      <c r="F81" s="17" t="s">
        <v>48</v>
      </c>
      <c r="G81" s="17" t="s">
        <v>49</v>
      </c>
      <c r="H81" s="17" t="s">
        <v>50</v>
      </c>
      <c r="I81" s="17" t="s">
        <v>51</v>
      </c>
      <c r="J81" s="35">
        <v>162.55999755859375</v>
      </c>
      <c r="K81" s="5">
        <v>60</v>
      </c>
      <c r="L81" s="35">
        <f t="shared" si="8"/>
        <v>222.55999755859375</v>
      </c>
      <c r="M81" s="35">
        <v>153.55999755859375</v>
      </c>
      <c r="N81" s="5">
        <v>6</v>
      </c>
      <c r="O81" s="35">
        <f t="shared" si="9"/>
        <v>159.55999755859375</v>
      </c>
      <c r="P81" s="35">
        <f t="shared" si="10"/>
        <v>159.55999755859375</v>
      </c>
      <c r="Q81" s="35">
        <f t="shared" si="11"/>
        <v>92.380025152900643</v>
      </c>
    </row>
    <row r="82" spans="1:17" ht="60" x14ac:dyDescent="0.25">
      <c r="A82" s="5">
        <v>73</v>
      </c>
      <c r="B82" s="17" t="s">
        <v>176</v>
      </c>
      <c r="C82" s="17">
        <v>2007</v>
      </c>
      <c r="D82" s="17">
        <v>2007</v>
      </c>
      <c r="E82" s="17">
        <v>2007</v>
      </c>
      <c r="F82" s="17" t="s">
        <v>84</v>
      </c>
      <c r="G82" s="17" t="s">
        <v>12</v>
      </c>
      <c r="H82" s="17" t="s">
        <v>78</v>
      </c>
      <c r="I82" s="17" t="s">
        <v>177</v>
      </c>
      <c r="J82" s="35">
        <v>147.28999328613281</v>
      </c>
      <c r="K82" s="5">
        <v>100</v>
      </c>
      <c r="L82" s="35">
        <f t="shared" si="8"/>
        <v>247.28999328613281</v>
      </c>
      <c r="M82" s="35">
        <v>155.66999816894531</v>
      </c>
      <c r="N82" s="5">
        <v>4</v>
      </c>
      <c r="O82" s="35">
        <f t="shared" si="9"/>
        <v>159.66999816894531</v>
      </c>
      <c r="P82" s="35">
        <f t="shared" si="10"/>
        <v>159.66999816894531</v>
      </c>
      <c r="Q82" s="35">
        <f t="shared" si="11"/>
        <v>92.512651879586926</v>
      </c>
    </row>
    <row r="83" spans="1:17" ht="45" x14ac:dyDescent="0.25">
      <c r="A83" s="5">
        <v>74</v>
      </c>
      <c r="B83" s="17" t="s">
        <v>365</v>
      </c>
      <c r="C83" s="17">
        <v>2008</v>
      </c>
      <c r="D83" s="17">
        <v>2008</v>
      </c>
      <c r="E83" s="17">
        <v>2008</v>
      </c>
      <c r="F83" s="17">
        <v>3</v>
      </c>
      <c r="G83" s="17" t="s">
        <v>41</v>
      </c>
      <c r="H83" s="17" t="s">
        <v>204</v>
      </c>
      <c r="I83" s="17" t="s">
        <v>205</v>
      </c>
      <c r="J83" s="35">
        <v>151.44999694824219</v>
      </c>
      <c r="K83" s="5">
        <v>58</v>
      </c>
      <c r="L83" s="35">
        <f t="shared" si="8"/>
        <v>209.44999694824219</v>
      </c>
      <c r="M83" s="35">
        <v>159.44000244140625</v>
      </c>
      <c r="N83" s="5">
        <v>2</v>
      </c>
      <c r="O83" s="35">
        <f t="shared" si="9"/>
        <v>161.44000244140625</v>
      </c>
      <c r="P83" s="35">
        <f t="shared" si="10"/>
        <v>161.44000244140625</v>
      </c>
      <c r="Q83" s="35">
        <f t="shared" si="11"/>
        <v>94.646729791763718</v>
      </c>
    </row>
    <row r="84" spans="1:17" ht="45" x14ac:dyDescent="0.25">
      <c r="A84" s="5">
        <v>75</v>
      </c>
      <c r="B84" s="17" t="s">
        <v>338</v>
      </c>
      <c r="C84" s="17">
        <v>2004</v>
      </c>
      <c r="D84" s="17">
        <v>2004</v>
      </c>
      <c r="E84" s="17">
        <v>2004</v>
      </c>
      <c r="F84" s="17" t="s">
        <v>11</v>
      </c>
      <c r="G84" s="17" t="s">
        <v>41</v>
      </c>
      <c r="H84" s="17" t="s">
        <v>204</v>
      </c>
      <c r="I84" s="17" t="s">
        <v>205</v>
      </c>
      <c r="J84" s="35">
        <v>157.28999328613281</v>
      </c>
      <c r="K84" s="5">
        <v>50</v>
      </c>
      <c r="L84" s="35">
        <f t="shared" si="8"/>
        <v>207.28999328613281</v>
      </c>
      <c r="M84" s="35">
        <v>160.32000732421875</v>
      </c>
      <c r="N84" s="5">
        <v>8</v>
      </c>
      <c r="O84" s="35">
        <f t="shared" si="9"/>
        <v>168.32000732421875</v>
      </c>
      <c r="P84" s="35">
        <f t="shared" si="10"/>
        <v>168.32000732421875</v>
      </c>
      <c r="Q84" s="35">
        <f t="shared" si="11"/>
        <v>102.94188855749071</v>
      </c>
    </row>
    <row r="85" spans="1:17" ht="30" x14ac:dyDescent="0.25">
      <c r="A85" s="5">
        <v>76</v>
      </c>
      <c r="B85" s="17" t="s">
        <v>53</v>
      </c>
      <c r="C85" s="17">
        <v>1952</v>
      </c>
      <c r="D85" s="17">
        <v>1952</v>
      </c>
      <c r="E85" s="17">
        <v>1952</v>
      </c>
      <c r="F85" s="17" t="s">
        <v>54</v>
      </c>
      <c r="G85" s="17" t="s">
        <v>12</v>
      </c>
      <c r="H85" s="17" t="s">
        <v>55</v>
      </c>
      <c r="I85" s="17" t="s">
        <v>56</v>
      </c>
      <c r="J85" s="35">
        <v>169.75999450683594</v>
      </c>
      <c r="K85" s="5">
        <v>4</v>
      </c>
      <c r="L85" s="35">
        <f t="shared" si="8"/>
        <v>173.75999450683594</v>
      </c>
      <c r="M85" s="35">
        <v>172.80000305175781</v>
      </c>
      <c r="N85" s="5">
        <v>6</v>
      </c>
      <c r="O85" s="35">
        <f t="shared" si="9"/>
        <v>178.80000305175781</v>
      </c>
      <c r="P85" s="35">
        <f t="shared" si="10"/>
        <v>173.75999450683594</v>
      </c>
      <c r="Q85" s="35">
        <f t="shared" si="11"/>
        <v>109.5008311937178</v>
      </c>
    </row>
    <row r="86" spans="1:17" ht="30" x14ac:dyDescent="0.25">
      <c r="A86" s="5">
        <v>77</v>
      </c>
      <c r="B86" s="17" t="s">
        <v>340</v>
      </c>
      <c r="C86" s="17">
        <v>2005</v>
      </c>
      <c r="D86" s="17">
        <v>2005</v>
      </c>
      <c r="E86" s="17">
        <v>2005</v>
      </c>
      <c r="F86" s="17" t="s">
        <v>48</v>
      </c>
      <c r="G86" s="17" t="s">
        <v>12</v>
      </c>
      <c r="H86" s="17" t="s">
        <v>90</v>
      </c>
      <c r="I86" s="17" t="s">
        <v>548</v>
      </c>
      <c r="J86" s="35">
        <v>173.36000061035156</v>
      </c>
      <c r="K86" s="5">
        <v>4</v>
      </c>
      <c r="L86" s="35">
        <f t="shared" si="8"/>
        <v>177.36000061035156</v>
      </c>
      <c r="M86" s="35">
        <v>174.53999328613281</v>
      </c>
      <c r="N86" s="5">
        <v>10</v>
      </c>
      <c r="O86" s="35">
        <f t="shared" si="9"/>
        <v>184.53999328613281</v>
      </c>
      <c r="P86" s="35">
        <f t="shared" si="10"/>
        <v>177.36000061035156</v>
      </c>
      <c r="Q86" s="35">
        <f t="shared" si="11"/>
        <v>113.84132552401263</v>
      </c>
    </row>
    <row r="87" spans="1:17" ht="45" x14ac:dyDescent="0.25">
      <c r="A87" s="5">
        <v>78</v>
      </c>
      <c r="B87" s="17" t="s">
        <v>242</v>
      </c>
      <c r="C87" s="17">
        <v>2004</v>
      </c>
      <c r="D87" s="17">
        <v>2004</v>
      </c>
      <c r="E87" s="17">
        <v>2004</v>
      </c>
      <c r="F87" s="17" t="s">
        <v>116</v>
      </c>
      <c r="G87" s="17" t="s">
        <v>12</v>
      </c>
      <c r="H87" s="17" t="s">
        <v>78</v>
      </c>
      <c r="I87" s="17" t="s">
        <v>243</v>
      </c>
      <c r="J87" s="35">
        <v>139.57000732421875</v>
      </c>
      <c r="K87" s="5">
        <v>54</v>
      </c>
      <c r="L87" s="35">
        <f t="shared" si="8"/>
        <v>193.57000732421875</v>
      </c>
      <c r="M87" s="35">
        <v>180.02000427246094</v>
      </c>
      <c r="N87" s="5">
        <v>2</v>
      </c>
      <c r="O87" s="35">
        <f t="shared" si="9"/>
        <v>182.02000427246094</v>
      </c>
      <c r="P87" s="35">
        <f t="shared" si="10"/>
        <v>182.02000427246094</v>
      </c>
      <c r="Q87" s="35">
        <f t="shared" si="11"/>
        <v>119.45984918562149</v>
      </c>
    </row>
    <row r="88" spans="1:17" ht="30" x14ac:dyDescent="0.25">
      <c r="A88" s="5">
        <v>79</v>
      </c>
      <c r="B88" s="17" t="s">
        <v>30</v>
      </c>
      <c r="C88" s="17">
        <v>2006</v>
      </c>
      <c r="D88" s="17">
        <v>2006</v>
      </c>
      <c r="E88" s="17">
        <v>2006</v>
      </c>
      <c r="F88" s="17" t="s">
        <v>11</v>
      </c>
      <c r="G88" s="17" t="s">
        <v>18</v>
      </c>
      <c r="H88" s="17" t="s">
        <v>31</v>
      </c>
      <c r="I88" s="17" t="s">
        <v>32</v>
      </c>
      <c r="J88" s="35">
        <v>183.6300048828125</v>
      </c>
      <c r="K88" s="5">
        <v>54</v>
      </c>
      <c r="L88" s="35">
        <f t="shared" si="8"/>
        <v>237.6300048828125</v>
      </c>
      <c r="M88" s="35">
        <v>176.52999877929687</v>
      </c>
      <c r="N88" s="5">
        <v>52</v>
      </c>
      <c r="O88" s="35">
        <f t="shared" si="9"/>
        <v>228.52999877929687</v>
      </c>
      <c r="P88" s="35">
        <f t="shared" si="10"/>
        <v>228.52999877929687</v>
      </c>
      <c r="Q88" s="35">
        <f t="shared" si="11"/>
        <v>175.53652285065226</v>
      </c>
    </row>
    <row r="89" spans="1:17" ht="60" x14ac:dyDescent="0.25">
      <c r="A89" s="5">
        <v>80</v>
      </c>
      <c r="B89" s="17" t="s">
        <v>351</v>
      </c>
      <c r="C89" s="17">
        <v>2007</v>
      </c>
      <c r="D89" s="17">
        <v>2007</v>
      </c>
      <c r="E89" s="17">
        <v>2007</v>
      </c>
      <c r="F89" s="17" t="s">
        <v>84</v>
      </c>
      <c r="G89" s="17" t="s">
        <v>12</v>
      </c>
      <c r="H89" s="17" t="s">
        <v>78</v>
      </c>
      <c r="I89" s="17" t="s">
        <v>85</v>
      </c>
      <c r="J89" s="35">
        <v>157.8800048828125</v>
      </c>
      <c r="K89" s="5">
        <v>204</v>
      </c>
      <c r="L89" s="35">
        <f t="shared" si="8"/>
        <v>361.8800048828125</v>
      </c>
      <c r="M89" s="35">
        <v>180.41000366210937</v>
      </c>
      <c r="N89" s="5">
        <v>106</v>
      </c>
      <c r="O89" s="35">
        <f t="shared" si="9"/>
        <v>286.41000366210937</v>
      </c>
      <c r="P89" s="35">
        <f t="shared" si="10"/>
        <v>286.41000366210937</v>
      </c>
      <c r="Q89" s="35">
        <f t="shared" si="11"/>
        <v>245.32191371039133</v>
      </c>
    </row>
    <row r="90" spans="1:17" x14ac:dyDescent="0.25">
      <c r="A90" s="5">
        <v>81</v>
      </c>
      <c r="B90" s="17" t="s">
        <v>190</v>
      </c>
      <c r="C90" s="17">
        <v>2006</v>
      </c>
      <c r="D90" s="17">
        <v>2006</v>
      </c>
      <c r="E90" s="17">
        <v>2006</v>
      </c>
      <c r="F90" s="17" t="s">
        <v>11</v>
      </c>
      <c r="G90" s="17" t="s">
        <v>12</v>
      </c>
      <c r="H90" s="17" t="s">
        <v>90</v>
      </c>
      <c r="I90" s="17"/>
      <c r="J90" s="35"/>
      <c r="K90" s="5"/>
      <c r="L90" s="35" t="s">
        <v>840</v>
      </c>
      <c r="M90" s="35">
        <v>154.38999938964844</v>
      </c>
      <c r="N90" s="5">
        <v>214</v>
      </c>
      <c r="O90" s="35">
        <f t="shared" si="9"/>
        <v>368.38999938964844</v>
      </c>
      <c r="P90" s="35">
        <f t="shared" si="10"/>
        <v>368.38999938964844</v>
      </c>
      <c r="Q90" s="35">
        <f t="shared" si="11"/>
        <v>344.16444242318545</v>
      </c>
    </row>
    <row r="91" spans="1:17" ht="60" x14ac:dyDescent="0.25">
      <c r="A91" s="5">
        <v>82</v>
      </c>
      <c r="B91" s="17" t="s">
        <v>129</v>
      </c>
      <c r="C91" s="17">
        <v>2005</v>
      </c>
      <c r="D91" s="17">
        <v>2005</v>
      </c>
      <c r="E91" s="17">
        <v>2005</v>
      </c>
      <c r="F91" s="17" t="s">
        <v>48</v>
      </c>
      <c r="G91" s="17" t="s">
        <v>12</v>
      </c>
      <c r="H91" s="17" t="s">
        <v>78</v>
      </c>
      <c r="I91" s="17" t="s">
        <v>85</v>
      </c>
      <c r="J91" s="35">
        <v>218.66000366210937</v>
      </c>
      <c r="K91" s="5">
        <v>454</v>
      </c>
      <c r="L91" s="35">
        <f t="shared" si="8"/>
        <v>672.66000366210937</v>
      </c>
      <c r="M91" s="35">
        <v>213.75</v>
      </c>
      <c r="N91" s="5">
        <v>156</v>
      </c>
      <c r="O91" s="35">
        <f t="shared" si="9"/>
        <v>369.75</v>
      </c>
      <c r="P91" s="35">
        <f t="shared" si="10"/>
        <v>369.75</v>
      </c>
      <c r="Q91" s="35">
        <f t="shared" si="11"/>
        <v>345.80418268158769</v>
      </c>
    </row>
    <row r="92" spans="1:17" ht="45" x14ac:dyDescent="0.25">
      <c r="A92" s="5">
        <v>83</v>
      </c>
      <c r="B92" s="17" t="s">
        <v>406</v>
      </c>
      <c r="C92" s="17">
        <v>2004</v>
      </c>
      <c r="D92" s="17">
        <v>2004</v>
      </c>
      <c r="E92" s="17">
        <v>2004</v>
      </c>
      <c r="F92" s="17">
        <v>3</v>
      </c>
      <c r="G92" s="17" t="s">
        <v>18</v>
      </c>
      <c r="H92" s="17" t="s">
        <v>19</v>
      </c>
      <c r="I92" s="17" t="s">
        <v>20</v>
      </c>
      <c r="J92" s="35">
        <v>167.25999450683594</v>
      </c>
      <c r="K92" s="5">
        <v>314</v>
      </c>
      <c r="L92" s="35">
        <f t="shared" si="8"/>
        <v>481.25999450683594</v>
      </c>
      <c r="M92" s="35"/>
      <c r="N92" s="5"/>
      <c r="O92" s="35" t="s">
        <v>840</v>
      </c>
      <c r="P92" s="35">
        <f t="shared" si="10"/>
        <v>481.25999450683594</v>
      </c>
      <c r="Q92" s="35">
        <f t="shared" si="11"/>
        <v>480.25075999584953</v>
      </c>
    </row>
    <row r="93" spans="1:17" ht="60" x14ac:dyDescent="0.25">
      <c r="A93" s="5">
        <v>84</v>
      </c>
      <c r="B93" s="17" t="s">
        <v>153</v>
      </c>
      <c r="C93" s="17">
        <v>2004</v>
      </c>
      <c r="D93" s="17">
        <v>2004</v>
      </c>
      <c r="E93" s="17">
        <v>2004</v>
      </c>
      <c r="F93" s="17" t="s">
        <v>11</v>
      </c>
      <c r="G93" s="17" t="s">
        <v>12</v>
      </c>
      <c r="H93" s="17" t="s">
        <v>78</v>
      </c>
      <c r="I93" s="17" t="s">
        <v>154</v>
      </c>
      <c r="J93" s="35"/>
      <c r="K93" s="5"/>
      <c r="L93" s="35" t="s">
        <v>840</v>
      </c>
      <c r="M93" s="35">
        <v>159.52000427246094</v>
      </c>
      <c r="N93" s="5">
        <v>362</v>
      </c>
      <c r="O93" s="35">
        <f t="shared" si="9"/>
        <v>521.52000427246094</v>
      </c>
      <c r="P93" s="35">
        <f t="shared" si="10"/>
        <v>521.52000427246094</v>
      </c>
      <c r="Q93" s="35">
        <f t="shared" si="11"/>
        <v>528.79188439968243</v>
      </c>
    </row>
    <row r="94" spans="1:17" ht="60" x14ac:dyDescent="0.25">
      <c r="A94" s="5"/>
      <c r="B94" s="17" t="s">
        <v>324</v>
      </c>
      <c r="C94" s="17">
        <v>2002</v>
      </c>
      <c r="D94" s="17">
        <v>2002</v>
      </c>
      <c r="E94" s="17">
        <v>2002</v>
      </c>
      <c r="F94" s="17" t="s">
        <v>11</v>
      </c>
      <c r="G94" s="17" t="s">
        <v>12</v>
      </c>
      <c r="H94" s="17" t="s">
        <v>325</v>
      </c>
      <c r="I94" s="17" t="s">
        <v>326</v>
      </c>
      <c r="J94" s="35"/>
      <c r="K94" s="5"/>
      <c r="L94" s="35" t="s">
        <v>839</v>
      </c>
      <c r="M94" s="35"/>
      <c r="N94" s="5"/>
      <c r="O94" s="35" t="s">
        <v>840</v>
      </c>
      <c r="P94" s="35"/>
      <c r="Q94" s="35" t="str">
        <f t="shared" si="11"/>
        <v/>
      </c>
    </row>
    <row r="95" spans="1:17" x14ac:dyDescent="0.25">
      <c r="A95" s="5"/>
      <c r="B95" s="17" t="s">
        <v>290</v>
      </c>
      <c r="C95" s="17">
        <v>1988</v>
      </c>
      <c r="D95" s="17">
        <v>1988</v>
      </c>
      <c r="E95" s="17">
        <v>1988</v>
      </c>
      <c r="F95" s="17" t="s">
        <v>11</v>
      </c>
      <c r="G95" s="17" t="s">
        <v>12</v>
      </c>
      <c r="H95" s="17" t="s">
        <v>291</v>
      </c>
      <c r="I95" s="17" t="s">
        <v>292</v>
      </c>
      <c r="J95" s="35"/>
      <c r="K95" s="5"/>
      <c r="L95" s="35" t="s">
        <v>839</v>
      </c>
      <c r="M95" s="35"/>
      <c r="N95" s="5"/>
      <c r="O95" s="35" t="s">
        <v>839</v>
      </c>
      <c r="P95" s="35"/>
      <c r="Q95" s="35" t="str">
        <f t="shared" si="11"/>
        <v/>
      </c>
    </row>
    <row r="96" spans="1:17" ht="45" x14ac:dyDescent="0.25">
      <c r="A96" s="5"/>
      <c r="B96" s="17" t="s">
        <v>252</v>
      </c>
      <c r="C96" s="17">
        <v>1990</v>
      </c>
      <c r="D96" s="17">
        <v>1990</v>
      </c>
      <c r="E96" s="17">
        <v>1990</v>
      </c>
      <c r="F96" s="17" t="s">
        <v>11</v>
      </c>
      <c r="G96" s="17" t="s">
        <v>12</v>
      </c>
      <c r="H96" s="17" t="s">
        <v>44</v>
      </c>
      <c r="I96" s="17" t="s">
        <v>151</v>
      </c>
      <c r="J96" s="35"/>
      <c r="K96" s="5"/>
      <c r="L96" s="35" t="s">
        <v>839</v>
      </c>
      <c r="M96" s="35"/>
      <c r="N96" s="5"/>
      <c r="O96" s="35" t="s">
        <v>839</v>
      </c>
      <c r="P96" s="35"/>
      <c r="Q96" s="35" t="str">
        <f t="shared" si="11"/>
        <v/>
      </c>
    </row>
    <row r="97" spans="1:17" ht="45" x14ac:dyDescent="0.25">
      <c r="A97" s="5"/>
      <c r="B97" s="17" t="s">
        <v>333</v>
      </c>
      <c r="C97" s="17">
        <v>2008</v>
      </c>
      <c r="D97" s="17">
        <v>2008</v>
      </c>
      <c r="E97" s="17">
        <v>2008</v>
      </c>
      <c r="F97" s="17" t="s">
        <v>11</v>
      </c>
      <c r="G97" s="17" t="s">
        <v>12</v>
      </c>
      <c r="H97" s="17" t="s">
        <v>334</v>
      </c>
      <c r="I97" s="17" t="s">
        <v>543</v>
      </c>
      <c r="J97" s="35"/>
      <c r="K97" s="5"/>
      <c r="L97" s="35" t="s">
        <v>839</v>
      </c>
      <c r="M97" s="35"/>
      <c r="N97" s="5"/>
      <c r="O97" s="35" t="s">
        <v>839</v>
      </c>
      <c r="P97" s="35"/>
      <c r="Q97" s="35" t="str">
        <f t="shared" si="11"/>
        <v/>
      </c>
    </row>
    <row r="98" spans="1:17" ht="75" x14ac:dyDescent="0.25">
      <c r="A98" s="5"/>
      <c r="B98" s="17" t="s">
        <v>393</v>
      </c>
      <c r="C98" s="17">
        <v>2002</v>
      </c>
      <c r="D98" s="17">
        <v>2002</v>
      </c>
      <c r="E98" s="17">
        <v>2002</v>
      </c>
      <c r="F98" s="17">
        <v>1</v>
      </c>
      <c r="G98" s="17" t="s">
        <v>111</v>
      </c>
      <c r="H98" s="17" t="s">
        <v>394</v>
      </c>
      <c r="I98" s="17" t="s">
        <v>255</v>
      </c>
      <c r="J98" s="35"/>
      <c r="K98" s="5"/>
      <c r="L98" s="35" t="s">
        <v>839</v>
      </c>
      <c r="M98" s="35"/>
      <c r="N98" s="5"/>
      <c r="O98" s="35" t="s">
        <v>839</v>
      </c>
      <c r="P98" s="35"/>
      <c r="Q98" s="35" t="str">
        <f t="shared" si="11"/>
        <v/>
      </c>
    </row>
    <row r="99" spans="1:17" ht="75" x14ac:dyDescent="0.25">
      <c r="A99" s="5"/>
      <c r="B99" s="17" t="s">
        <v>214</v>
      </c>
      <c r="C99" s="17">
        <v>2000</v>
      </c>
      <c r="D99" s="17">
        <v>2000</v>
      </c>
      <c r="E99" s="17">
        <v>2000</v>
      </c>
      <c r="F99" s="17" t="s">
        <v>77</v>
      </c>
      <c r="G99" s="17" t="s">
        <v>215</v>
      </c>
      <c r="H99" s="17" t="s">
        <v>216</v>
      </c>
      <c r="I99" s="17" t="s">
        <v>217</v>
      </c>
      <c r="J99" s="35"/>
      <c r="K99" s="5"/>
      <c r="L99" s="35" t="s">
        <v>839</v>
      </c>
      <c r="M99" s="35"/>
      <c r="N99" s="5"/>
      <c r="O99" s="35" t="s">
        <v>839</v>
      </c>
      <c r="P99" s="35"/>
      <c r="Q99" s="35" t="str">
        <f t="shared" si="11"/>
        <v/>
      </c>
    </row>
    <row r="100" spans="1:17" x14ac:dyDescent="0.25">
      <c r="A100" s="5"/>
      <c r="B100" s="17" t="s">
        <v>415</v>
      </c>
      <c r="C100" s="17">
        <v>1975</v>
      </c>
      <c r="D100" s="17">
        <v>1975</v>
      </c>
      <c r="E100" s="17">
        <v>1975</v>
      </c>
      <c r="F100" s="17">
        <v>3</v>
      </c>
      <c r="G100" s="17" t="s">
        <v>12</v>
      </c>
      <c r="H100" s="17" t="s">
        <v>291</v>
      </c>
      <c r="I100" s="17" t="s">
        <v>292</v>
      </c>
      <c r="J100" s="35"/>
      <c r="K100" s="5"/>
      <c r="L100" s="35" t="s">
        <v>839</v>
      </c>
      <c r="M100" s="35"/>
      <c r="N100" s="5"/>
      <c r="O100" s="35" t="s">
        <v>839</v>
      </c>
      <c r="P100" s="35"/>
      <c r="Q100" s="35" t="str">
        <f t="shared" si="11"/>
        <v/>
      </c>
    </row>
    <row r="102" spans="1:17" ht="18.75" x14ac:dyDescent="0.25">
      <c r="A102" s="21" t="s">
        <v>841</v>
      </c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1:17" x14ac:dyDescent="0.25">
      <c r="A103" s="26" t="s">
        <v>830</v>
      </c>
      <c r="B103" s="26" t="s">
        <v>1</v>
      </c>
      <c r="C103" s="26" t="s">
        <v>2</v>
      </c>
      <c r="D103" s="26" t="s">
        <v>441</v>
      </c>
      <c r="E103" s="26" t="s">
        <v>442</v>
      </c>
      <c r="F103" s="26" t="s">
        <v>3</v>
      </c>
      <c r="G103" s="26" t="s">
        <v>4</v>
      </c>
      <c r="H103" s="26" t="s">
        <v>5</v>
      </c>
      <c r="I103" s="26" t="s">
        <v>6</v>
      </c>
      <c r="J103" s="28" t="s">
        <v>832</v>
      </c>
      <c r="K103" s="29"/>
      <c r="L103" s="30"/>
      <c r="M103" s="28" t="s">
        <v>836</v>
      </c>
      <c r="N103" s="29"/>
      <c r="O103" s="30"/>
      <c r="P103" s="26" t="s">
        <v>837</v>
      </c>
      <c r="Q103" s="26" t="s">
        <v>838</v>
      </c>
    </row>
    <row r="104" spans="1:17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31" t="s">
        <v>833</v>
      </c>
      <c r="K104" s="31" t="s">
        <v>834</v>
      </c>
      <c r="L104" s="31" t="s">
        <v>835</v>
      </c>
      <c r="M104" s="31" t="s">
        <v>833</v>
      </c>
      <c r="N104" s="31" t="s">
        <v>834</v>
      </c>
      <c r="O104" s="31" t="s">
        <v>835</v>
      </c>
      <c r="P104" s="27"/>
      <c r="Q104" s="27"/>
    </row>
    <row r="105" spans="1:17" ht="30" x14ac:dyDescent="0.25">
      <c r="A105" s="32">
        <v>1</v>
      </c>
      <c r="B105" s="33" t="s">
        <v>842</v>
      </c>
      <c r="C105" s="33" t="s">
        <v>843</v>
      </c>
      <c r="D105" s="33">
        <v>1990</v>
      </c>
      <c r="E105" s="33">
        <v>1990</v>
      </c>
      <c r="F105" s="33" t="s">
        <v>844</v>
      </c>
      <c r="G105" s="33" t="s">
        <v>12</v>
      </c>
      <c r="H105" s="33" t="s">
        <v>379</v>
      </c>
      <c r="I105" s="33" t="s">
        <v>647</v>
      </c>
      <c r="J105" s="34">
        <v>101.13999938964844</v>
      </c>
      <c r="K105" s="32">
        <v>2</v>
      </c>
      <c r="L105" s="34">
        <f t="shared" ref="L105:L120" si="12">J105+K105</f>
        <v>103.13999938964844</v>
      </c>
      <c r="M105" s="34">
        <v>101.54000091552734</v>
      </c>
      <c r="N105" s="32">
        <v>2</v>
      </c>
      <c r="O105" s="34">
        <f t="shared" ref="O105:O120" si="13">M105+N105</f>
        <v>103.54000091552734</v>
      </c>
      <c r="P105" s="34">
        <f t="shared" ref="P105:P120" si="14">MIN(O105,L105)</f>
        <v>103.13999938964844</v>
      </c>
      <c r="Q105" s="34">
        <f t="shared" ref="Q105:Q120" si="15">IF( AND(ISNUMBER(P$105),ISNUMBER(P105)),(P105-P$105)/P$105*100,"")</f>
        <v>0</v>
      </c>
    </row>
    <row r="106" spans="1:17" ht="75" x14ac:dyDescent="0.25">
      <c r="A106" s="5">
        <v>2</v>
      </c>
      <c r="B106" s="17" t="s">
        <v>845</v>
      </c>
      <c r="C106" s="17" t="s">
        <v>846</v>
      </c>
      <c r="D106" s="17">
        <v>1998</v>
      </c>
      <c r="E106" s="17">
        <v>1995</v>
      </c>
      <c r="F106" s="17" t="s">
        <v>847</v>
      </c>
      <c r="G106" s="17" t="s">
        <v>627</v>
      </c>
      <c r="H106" s="17" t="s">
        <v>628</v>
      </c>
      <c r="I106" s="17" t="s">
        <v>629</v>
      </c>
      <c r="J106" s="35">
        <v>106.94999694824219</v>
      </c>
      <c r="K106" s="5">
        <v>2</v>
      </c>
      <c r="L106" s="35">
        <f t="shared" si="12"/>
        <v>108.94999694824219</v>
      </c>
      <c r="M106" s="35"/>
      <c r="N106" s="5"/>
      <c r="O106" s="35" t="s">
        <v>839</v>
      </c>
      <c r="P106" s="35">
        <f t="shared" si="14"/>
        <v>108.94999694824219</v>
      </c>
      <c r="Q106" s="35">
        <f t="shared" si="15"/>
        <v>5.6331176972809507</v>
      </c>
    </row>
    <row r="107" spans="1:17" ht="90" x14ac:dyDescent="0.25">
      <c r="A107" s="5">
        <v>3</v>
      </c>
      <c r="B107" s="17" t="s">
        <v>848</v>
      </c>
      <c r="C107" s="17" t="s">
        <v>849</v>
      </c>
      <c r="D107" s="17">
        <v>2000</v>
      </c>
      <c r="E107" s="17">
        <v>1995</v>
      </c>
      <c r="F107" s="17" t="s">
        <v>850</v>
      </c>
      <c r="G107" s="17" t="s">
        <v>592</v>
      </c>
      <c r="H107" s="17" t="s">
        <v>593</v>
      </c>
      <c r="I107" s="17" t="s">
        <v>594</v>
      </c>
      <c r="J107" s="35"/>
      <c r="K107" s="5"/>
      <c r="L107" s="35" t="s">
        <v>839</v>
      </c>
      <c r="M107" s="35">
        <v>108.62000274658203</v>
      </c>
      <c r="N107" s="5">
        <v>2</v>
      </c>
      <c r="O107" s="35">
        <f t="shared" si="13"/>
        <v>110.62000274658203</v>
      </c>
      <c r="P107" s="35">
        <f t="shared" si="14"/>
        <v>110.62000274658203</v>
      </c>
      <c r="Q107" s="35">
        <f t="shared" si="15"/>
        <v>7.2522817541186821</v>
      </c>
    </row>
    <row r="108" spans="1:17" ht="30" x14ac:dyDescent="0.25">
      <c r="A108" s="5">
        <v>4</v>
      </c>
      <c r="B108" s="17" t="s">
        <v>851</v>
      </c>
      <c r="C108" s="17" t="s">
        <v>852</v>
      </c>
      <c r="D108" s="17">
        <v>2000</v>
      </c>
      <c r="E108" s="17">
        <v>2000</v>
      </c>
      <c r="F108" s="17" t="s">
        <v>850</v>
      </c>
      <c r="G108" s="17" t="s">
        <v>12</v>
      </c>
      <c r="H108" s="17" t="s">
        <v>90</v>
      </c>
      <c r="I108" s="17" t="s">
        <v>91</v>
      </c>
      <c r="J108" s="35">
        <v>113.12000274658203</v>
      </c>
      <c r="K108" s="5">
        <v>2</v>
      </c>
      <c r="L108" s="35">
        <f t="shared" si="12"/>
        <v>115.12000274658203</v>
      </c>
      <c r="M108" s="35">
        <v>114.30999755859375</v>
      </c>
      <c r="N108" s="5">
        <v>0</v>
      </c>
      <c r="O108" s="35">
        <f t="shared" si="13"/>
        <v>114.30999755859375</v>
      </c>
      <c r="P108" s="35">
        <f t="shared" si="14"/>
        <v>114.30999755859375</v>
      </c>
      <c r="Q108" s="35">
        <f t="shared" si="15"/>
        <v>10.829938176309879</v>
      </c>
    </row>
    <row r="109" spans="1:17" ht="60" x14ac:dyDescent="0.25">
      <c r="A109" s="5">
        <v>5</v>
      </c>
      <c r="B109" s="17" t="s">
        <v>853</v>
      </c>
      <c r="C109" s="17" t="s">
        <v>854</v>
      </c>
      <c r="D109" s="17">
        <v>1986</v>
      </c>
      <c r="E109" s="17">
        <v>1985</v>
      </c>
      <c r="F109" s="17" t="s">
        <v>855</v>
      </c>
      <c r="G109" s="17" t="s">
        <v>12</v>
      </c>
      <c r="H109" s="17" t="s">
        <v>580</v>
      </c>
      <c r="I109" s="17" t="s">
        <v>74</v>
      </c>
      <c r="J109" s="35">
        <v>124.55000305175781</v>
      </c>
      <c r="K109" s="5">
        <v>0</v>
      </c>
      <c r="L109" s="35">
        <f t="shared" si="12"/>
        <v>124.55000305175781</v>
      </c>
      <c r="M109" s="35">
        <v>118.86000061035156</v>
      </c>
      <c r="N109" s="5">
        <v>2</v>
      </c>
      <c r="O109" s="35">
        <f t="shared" si="13"/>
        <v>120.86000061035156</v>
      </c>
      <c r="P109" s="35">
        <f t="shared" si="14"/>
        <v>120.86000061035156</v>
      </c>
      <c r="Q109" s="35">
        <f t="shared" si="15"/>
        <v>17.180532601866176</v>
      </c>
    </row>
    <row r="110" spans="1:17" ht="135" x14ac:dyDescent="0.25">
      <c r="A110" s="5">
        <v>6</v>
      </c>
      <c r="B110" s="17" t="s">
        <v>856</v>
      </c>
      <c r="C110" s="17" t="s">
        <v>852</v>
      </c>
      <c r="D110" s="17">
        <v>2000</v>
      </c>
      <c r="E110" s="17">
        <v>2000</v>
      </c>
      <c r="F110" s="17" t="s">
        <v>850</v>
      </c>
      <c r="G110" s="17" t="s">
        <v>632</v>
      </c>
      <c r="H110" s="17" t="s">
        <v>633</v>
      </c>
      <c r="I110" s="17" t="s">
        <v>305</v>
      </c>
      <c r="J110" s="35">
        <v>125.83000183105469</v>
      </c>
      <c r="K110" s="5">
        <v>0</v>
      </c>
      <c r="L110" s="35">
        <f t="shared" si="12"/>
        <v>125.83000183105469</v>
      </c>
      <c r="M110" s="35"/>
      <c r="N110" s="5"/>
      <c r="O110" s="35" t="s">
        <v>839</v>
      </c>
      <c r="P110" s="35">
        <f t="shared" si="14"/>
        <v>125.83000183105469</v>
      </c>
      <c r="Q110" s="35">
        <f t="shared" si="15"/>
        <v>21.999226852510059</v>
      </c>
    </row>
    <row r="111" spans="1:17" ht="60" x14ac:dyDescent="0.25">
      <c r="A111" s="5">
        <v>7</v>
      </c>
      <c r="B111" s="17" t="s">
        <v>857</v>
      </c>
      <c r="C111" s="17" t="s">
        <v>858</v>
      </c>
      <c r="D111" s="17">
        <v>2003</v>
      </c>
      <c r="E111" s="17">
        <v>2002</v>
      </c>
      <c r="F111" s="17" t="s">
        <v>859</v>
      </c>
      <c r="G111" s="17" t="s">
        <v>99</v>
      </c>
      <c r="H111" s="17" t="s">
        <v>100</v>
      </c>
      <c r="I111" s="17" t="s">
        <v>101</v>
      </c>
      <c r="J111" s="35">
        <v>123.91999816894531</v>
      </c>
      <c r="K111" s="5">
        <v>2</v>
      </c>
      <c r="L111" s="35">
        <f t="shared" si="12"/>
        <v>125.91999816894531</v>
      </c>
      <c r="M111" s="35">
        <v>123.70999908447266</v>
      </c>
      <c r="N111" s="5">
        <v>4</v>
      </c>
      <c r="O111" s="35">
        <f t="shared" si="13"/>
        <v>127.70999908447266</v>
      </c>
      <c r="P111" s="35">
        <f t="shared" si="14"/>
        <v>125.91999816894531</v>
      </c>
      <c r="Q111" s="35">
        <f t="shared" si="15"/>
        <v>22.086483337310518</v>
      </c>
    </row>
    <row r="112" spans="1:17" ht="90" x14ac:dyDescent="0.25">
      <c r="A112" s="5">
        <v>8</v>
      </c>
      <c r="B112" s="17" t="s">
        <v>860</v>
      </c>
      <c r="C112" s="17" t="s">
        <v>861</v>
      </c>
      <c r="D112" s="17">
        <v>2003</v>
      </c>
      <c r="E112" s="17">
        <v>2003</v>
      </c>
      <c r="F112" s="17" t="s">
        <v>855</v>
      </c>
      <c r="G112" s="17" t="s">
        <v>49</v>
      </c>
      <c r="H112" s="17" t="s">
        <v>619</v>
      </c>
      <c r="I112" s="17" t="s">
        <v>347</v>
      </c>
      <c r="J112" s="35">
        <v>126.09999847412109</v>
      </c>
      <c r="K112" s="5">
        <v>6</v>
      </c>
      <c r="L112" s="35">
        <f t="shared" si="12"/>
        <v>132.09999847412109</v>
      </c>
      <c r="M112" s="35">
        <v>127.16000366210937</v>
      </c>
      <c r="N112" s="5">
        <v>4</v>
      </c>
      <c r="O112" s="35">
        <f t="shared" si="13"/>
        <v>131.16000366210937</v>
      </c>
      <c r="P112" s="35">
        <f t="shared" si="14"/>
        <v>131.16000366210937</v>
      </c>
      <c r="Q112" s="35">
        <f t="shared" si="15"/>
        <v>27.166961836605502</v>
      </c>
    </row>
    <row r="113" spans="1:17" ht="105" x14ac:dyDescent="0.25">
      <c r="A113" s="5">
        <v>9</v>
      </c>
      <c r="B113" s="17" t="s">
        <v>862</v>
      </c>
      <c r="C113" s="17" t="s">
        <v>863</v>
      </c>
      <c r="D113" s="17">
        <v>2003</v>
      </c>
      <c r="E113" s="17">
        <v>1998</v>
      </c>
      <c r="F113" s="17" t="s">
        <v>864</v>
      </c>
      <c r="G113" s="17" t="s">
        <v>111</v>
      </c>
      <c r="H113" s="17" t="s">
        <v>599</v>
      </c>
      <c r="I113" s="17" t="s">
        <v>600</v>
      </c>
      <c r="J113" s="35">
        <v>123.79000091552734</v>
      </c>
      <c r="K113" s="5">
        <v>8</v>
      </c>
      <c r="L113" s="35">
        <f t="shared" si="12"/>
        <v>131.79000091552734</v>
      </c>
      <c r="M113" s="35">
        <v>132.66999816894531</v>
      </c>
      <c r="N113" s="5">
        <v>14</v>
      </c>
      <c r="O113" s="35">
        <f t="shared" si="13"/>
        <v>146.66999816894531</v>
      </c>
      <c r="P113" s="35">
        <f t="shared" si="14"/>
        <v>131.79000091552734</v>
      </c>
      <c r="Q113" s="35">
        <f t="shared" si="15"/>
        <v>27.777779421583304</v>
      </c>
    </row>
    <row r="114" spans="1:17" ht="45" x14ac:dyDescent="0.25">
      <c r="A114" s="5">
        <v>10</v>
      </c>
      <c r="B114" s="17" t="s">
        <v>865</v>
      </c>
      <c r="C114" s="17" t="s">
        <v>866</v>
      </c>
      <c r="D114" s="17">
        <v>2002</v>
      </c>
      <c r="E114" s="17">
        <v>2000</v>
      </c>
      <c r="F114" s="17" t="s">
        <v>850</v>
      </c>
      <c r="G114" s="17" t="s">
        <v>12</v>
      </c>
      <c r="H114" s="17" t="s">
        <v>78</v>
      </c>
      <c r="I114" s="17" t="s">
        <v>79</v>
      </c>
      <c r="J114" s="35"/>
      <c r="K114" s="5"/>
      <c r="L114" s="35" t="s">
        <v>839</v>
      </c>
      <c r="M114" s="35">
        <v>130.33000183105469</v>
      </c>
      <c r="N114" s="5">
        <v>2</v>
      </c>
      <c r="O114" s="35">
        <f t="shared" si="13"/>
        <v>132.33000183105469</v>
      </c>
      <c r="P114" s="35">
        <f t="shared" si="14"/>
        <v>132.33000183105469</v>
      </c>
      <c r="Q114" s="35">
        <f t="shared" si="15"/>
        <v>28.301340521760636</v>
      </c>
    </row>
    <row r="115" spans="1:17" ht="30" x14ac:dyDescent="0.25">
      <c r="A115" s="5">
        <v>11</v>
      </c>
      <c r="B115" s="17" t="s">
        <v>867</v>
      </c>
      <c r="C115" s="17" t="s">
        <v>868</v>
      </c>
      <c r="D115" s="17">
        <v>1988</v>
      </c>
      <c r="E115" s="17">
        <v>1986</v>
      </c>
      <c r="F115" s="17" t="s">
        <v>869</v>
      </c>
      <c r="G115" s="17" t="s">
        <v>12</v>
      </c>
      <c r="H115" s="17" t="s">
        <v>121</v>
      </c>
      <c r="I115" s="17" t="s">
        <v>122</v>
      </c>
      <c r="J115" s="35">
        <v>134.6300048828125</v>
      </c>
      <c r="K115" s="5">
        <v>6</v>
      </c>
      <c r="L115" s="35">
        <f t="shared" si="12"/>
        <v>140.6300048828125</v>
      </c>
      <c r="M115" s="35">
        <v>132.44000244140625</v>
      </c>
      <c r="N115" s="5">
        <v>8</v>
      </c>
      <c r="O115" s="35">
        <f t="shared" si="13"/>
        <v>140.44000244140625</v>
      </c>
      <c r="P115" s="35">
        <f t="shared" si="14"/>
        <v>140.44000244140625</v>
      </c>
      <c r="Q115" s="35">
        <f t="shared" si="15"/>
        <v>36.164439860857122</v>
      </c>
    </row>
    <row r="116" spans="1:17" ht="60" x14ac:dyDescent="0.25">
      <c r="A116" s="5">
        <v>12</v>
      </c>
      <c r="B116" s="17" t="s">
        <v>870</v>
      </c>
      <c r="C116" s="17" t="s">
        <v>871</v>
      </c>
      <c r="D116" s="17">
        <v>2004</v>
      </c>
      <c r="E116" s="17">
        <v>2003</v>
      </c>
      <c r="F116" s="17" t="s">
        <v>872</v>
      </c>
      <c r="G116" s="17" t="s">
        <v>12</v>
      </c>
      <c r="H116" s="17" t="s">
        <v>78</v>
      </c>
      <c r="I116" s="17" t="s">
        <v>85</v>
      </c>
      <c r="J116" s="35">
        <v>157.47000122070312</v>
      </c>
      <c r="K116" s="5">
        <v>14</v>
      </c>
      <c r="L116" s="35">
        <f t="shared" si="12"/>
        <v>171.47000122070312</v>
      </c>
      <c r="M116" s="35">
        <v>139.11000061035156</v>
      </c>
      <c r="N116" s="5">
        <v>4</v>
      </c>
      <c r="O116" s="35">
        <f t="shared" si="13"/>
        <v>143.11000061035156</v>
      </c>
      <c r="P116" s="35">
        <f t="shared" si="14"/>
        <v>143.11000061035156</v>
      </c>
      <c r="Q116" s="35">
        <f t="shared" si="15"/>
        <v>38.753152469685467</v>
      </c>
    </row>
    <row r="117" spans="1:17" ht="30" x14ac:dyDescent="0.25">
      <c r="A117" s="5">
        <v>13</v>
      </c>
      <c r="B117" s="17" t="s">
        <v>873</v>
      </c>
      <c r="C117" s="17" t="s">
        <v>874</v>
      </c>
      <c r="D117" s="17">
        <v>2004</v>
      </c>
      <c r="E117" s="17">
        <v>2004</v>
      </c>
      <c r="F117" s="17" t="s">
        <v>875</v>
      </c>
      <c r="G117" s="17" t="s">
        <v>12</v>
      </c>
      <c r="H117" s="17" t="s">
        <v>90</v>
      </c>
      <c r="I117" s="17" t="s">
        <v>273</v>
      </c>
      <c r="J117" s="35">
        <v>147.91999816894531</v>
      </c>
      <c r="K117" s="5">
        <v>6</v>
      </c>
      <c r="L117" s="35">
        <f t="shared" si="12"/>
        <v>153.91999816894531</v>
      </c>
      <c r="M117" s="35">
        <v>156.83999633789062</v>
      </c>
      <c r="N117" s="5">
        <v>0</v>
      </c>
      <c r="O117" s="35">
        <f t="shared" si="13"/>
        <v>156.83999633789062</v>
      </c>
      <c r="P117" s="35">
        <f t="shared" si="14"/>
        <v>153.91999816894531</v>
      </c>
      <c r="Q117" s="35">
        <f t="shared" si="15"/>
        <v>49.234049912543796</v>
      </c>
    </row>
    <row r="118" spans="1:17" ht="45" x14ac:dyDescent="0.25">
      <c r="A118" s="5">
        <v>14</v>
      </c>
      <c r="B118" s="17" t="s">
        <v>876</v>
      </c>
      <c r="C118" s="17" t="s">
        <v>874</v>
      </c>
      <c r="D118" s="17">
        <v>2004</v>
      </c>
      <c r="E118" s="17">
        <v>2004</v>
      </c>
      <c r="F118" s="17" t="s">
        <v>877</v>
      </c>
      <c r="G118" s="17" t="s">
        <v>18</v>
      </c>
      <c r="H118" s="17" t="s">
        <v>19</v>
      </c>
      <c r="I118" s="17" t="s">
        <v>20</v>
      </c>
      <c r="J118" s="35">
        <v>176.36000061035156</v>
      </c>
      <c r="K118" s="5">
        <v>6</v>
      </c>
      <c r="L118" s="35">
        <f t="shared" si="12"/>
        <v>182.36000061035156</v>
      </c>
      <c r="M118" s="35">
        <v>195.85000610351562</v>
      </c>
      <c r="N118" s="5">
        <v>62</v>
      </c>
      <c r="O118" s="35">
        <f t="shared" si="13"/>
        <v>257.85000610351562</v>
      </c>
      <c r="P118" s="35">
        <f t="shared" si="14"/>
        <v>182.36000061035156</v>
      </c>
      <c r="Q118" s="35">
        <f t="shared" si="15"/>
        <v>76.80822347246783</v>
      </c>
    </row>
    <row r="119" spans="1:17" ht="75" x14ac:dyDescent="0.25">
      <c r="A119" s="5">
        <v>15</v>
      </c>
      <c r="B119" s="17" t="s">
        <v>878</v>
      </c>
      <c r="C119" s="17" t="s">
        <v>879</v>
      </c>
      <c r="D119" s="17">
        <v>2007</v>
      </c>
      <c r="E119" s="17">
        <v>2007</v>
      </c>
      <c r="F119" s="17" t="s">
        <v>880</v>
      </c>
      <c r="G119" s="17" t="s">
        <v>12</v>
      </c>
      <c r="H119" s="17" t="s">
        <v>78</v>
      </c>
      <c r="I119" s="17" t="s">
        <v>638</v>
      </c>
      <c r="J119" s="35">
        <v>223.11000061035156</v>
      </c>
      <c r="K119" s="5">
        <v>62</v>
      </c>
      <c r="L119" s="35">
        <f t="shared" si="12"/>
        <v>285.11000061035156</v>
      </c>
      <c r="M119" s="35">
        <v>221.41000366210937</v>
      </c>
      <c r="N119" s="5">
        <v>10</v>
      </c>
      <c r="O119" s="35">
        <f t="shared" si="13"/>
        <v>231.41000366210937</v>
      </c>
      <c r="P119" s="35">
        <f t="shared" si="14"/>
        <v>231.41000366210937</v>
      </c>
      <c r="Q119" s="35">
        <f t="shared" si="15"/>
        <v>124.36494573543177</v>
      </c>
    </row>
    <row r="120" spans="1:17" ht="60" x14ac:dyDescent="0.25">
      <c r="A120" s="5">
        <v>16</v>
      </c>
      <c r="B120" s="17" t="s">
        <v>881</v>
      </c>
      <c r="C120" s="17" t="s">
        <v>882</v>
      </c>
      <c r="D120" s="17">
        <v>2005</v>
      </c>
      <c r="E120" s="17">
        <v>2002</v>
      </c>
      <c r="F120" s="17" t="s">
        <v>883</v>
      </c>
      <c r="G120" s="17" t="s">
        <v>12</v>
      </c>
      <c r="H120" s="17" t="s">
        <v>78</v>
      </c>
      <c r="I120" s="17" t="s">
        <v>85</v>
      </c>
      <c r="J120" s="35">
        <v>321.04000854492187</v>
      </c>
      <c r="K120" s="5">
        <v>60</v>
      </c>
      <c r="L120" s="35">
        <f t="shared" si="12"/>
        <v>381.04000854492187</v>
      </c>
      <c r="M120" s="35">
        <v>312.79998779296875</v>
      </c>
      <c r="N120" s="5">
        <v>10</v>
      </c>
      <c r="O120" s="35">
        <f t="shared" si="13"/>
        <v>322.79998779296875</v>
      </c>
      <c r="P120" s="35">
        <f t="shared" si="14"/>
        <v>322.79998779296875</v>
      </c>
      <c r="Q120" s="35">
        <f t="shared" si="15"/>
        <v>212.97264853907524</v>
      </c>
    </row>
    <row r="122" spans="1:17" ht="18.75" x14ac:dyDescent="0.25">
      <c r="A122" s="21" t="s">
        <v>884</v>
      </c>
      <c r="B122" s="21"/>
      <c r="C122" s="21"/>
      <c r="D122" s="21"/>
      <c r="E122" s="21"/>
      <c r="F122" s="21"/>
      <c r="G122" s="21"/>
      <c r="H122" s="21"/>
      <c r="I122" s="21"/>
      <c r="J122" s="21"/>
    </row>
    <row r="123" spans="1:17" x14ac:dyDescent="0.25">
      <c r="A123" s="26" t="s">
        <v>830</v>
      </c>
      <c r="B123" s="26" t="s">
        <v>1</v>
      </c>
      <c r="C123" s="26" t="s">
        <v>2</v>
      </c>
      <c r="D123" s="26" t="s">
        <v>441</v>
      </c>
      <c r="E123" s="26" t="s">
        <v>442</v>
      </c>
      <c r="F123" s="26" t="s">
        <v>3</v>
      </c>
      <c r="G123" s="26" t="s">
        <v>4</v>
      </c>
      <c r="H123" s="26" t="s">
        <v>5</v>
      </c>
      <c r="I123" s="26" t="s">
        <v>6</v>
      </c>
      <c r="J123" s="28" t="s">
        <v>832</v>
      </c>
      <c r="K123" s="29"/>
      <c r="L123" s="30"/>
      <c r="M123" s="28" t="s">
        <v>836</v>
      </c>
      <c r="N123" s="29"/>
      <c r="O123" s="30"/>
      <c r="P123" s="26" t="s">
        <v>837</v>
      </c>
      <c r="Q123" s="26" t="s">
        <v>838</v>
      </c>
    </row>
    <row r="124" spans="1:17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1" t="s">
        <v>833</v>
      </c>
      <c r="K124" s="31" t="s">
        <v>834</v>
      </c>
      <c r="L124" s="31" t="s">
        <v>835</v>
      </c>
      <c r="M124" s="31" t="s">
        <v>833</v>
      </c>
      <c r="N124" s="31" t="s">
        <v>834</v>
      </c>
      <c r="O124" s="31" t="s">
        <v>835</v>
      </c>
      <c r="P124" s="27"/>
      <c r="Q124" s="27"/>
    </row>
    <row r="125" spans="1:17" ht="45" x14ac:dyDescent="0.25">
      <c r="A125" s="32">
        <v>1</v>
      </c>
      <c r="B125" s="33" t="s">
        <v>219</v>
      </c>
      <c r="C125" s="33">
        <v>1999</v>
      </c>
      <c r="D125" s="33">
        <v>1999</v>
      </c>
      <c r="E125" s="33">
        <v>1999</v>
      </c>
      <c r="F125" s="33" t="s">
        <v>77</v>
      </c>
      <c r="G125" s="33" t="s">
        <v>12</v>
      </c>
      <c r="H125" s="33" t="s">
        <v>220</v>
      </c>
      <c r="I125" s="33" t="s">
        <v>221</v>
      </c>
      <c r="J125" s="34">
        <v>92.519996643066406</v>
      </c>
      <c r="K125" s="32">
        <v>2</v>
      </c>
      <c r="L125" s="34">
        <f t="shared" ref="L125:L169" si="16">J125+K125</f>
        <v>94.519996643066406</v>
      </c>
      <c r="M125" s="34">
        <v>94.279998779296875</v>
      </c>
      <c r="N125" s="32">
        <v>2</v>
      </c>
      <c r="O125" s="34">
        <f t="shared" ref="O125:O169" si="17">M125+N125</f>
        <v>96.279998779296875</v>
      </c>
      <c r="P125" s="34">
        <f t="shared" ref="P125:P169" si="18">MIN(O125,L125)</f>
        <v>94.519996643066406</v>
      </c>
      <c r="Q125" s="34">
        <f t="shared" ref="Q125:Q169" si="19">IF( AND(ISNUMBER(P$125),ISNUMBER(P125)),(P125-P$125)/P$125*100,"")</f>
        <v>0</v>
      </c>
    </row>
    <row r="126" spans="1:17" ht="60" x14ac:dyDescent="0.25">
      <c r="A126" s="5">
        <v>2</v>
      </c>
      <c r="B126" s="17" t="s">
        <v>361</v>
      </c>
      <c r="C126" s="17">
        <v>2001</v>
      </c>
      <c r="D126" s="17">
        <v>2001</v>
      </c>
      <c r="E126" s="17">
        <v>2001</v>
      </c>
      <c r="F126" s="17" t="s">
        <v>77</v>
      </c>
      <c r="G126" s="17" t="s">
        <v>49</v>
      </c>
      <c r="H126" s="17" t="s">
        <v>362</v>
      </c>
      <c r="I126" s="17" t="s">
        <v>363</v>
      </c>
      <c r="J126" s="35">
        <v>97.639999389648438</v>
      </c>
      <c r="K126" s="5">
        <v>0</v>
      </c>
      <c r="L126" s="35">
        <f t="shared" si="16"/>
        <v>97.639999389648438</v>
      </c>
      <c r="M126" s="35"/>
      <c r="N126" s="5"/>
      <c r="O126" s="35" t="s">
        <v>839</v>
      </c>
      <c r="P126" s="35">
        <f t="shared" si="18"/>
        <v>97.639999389648438</v>
      </c>
      <c r="Q126" s="35">
        <f t="shared" si="19"/>
        <v>3.3008917238582041</v>
      </c>
    </row>
    <row r="127" spans="1:17" ht="45" x14ac:dyDescent="0.25">
      <c r="A127" s="5">
        <v>3</v>
      </c>
      <c r="B127" s="17" t="s">
        <v>275</v>
      </c>
      <c r="C127" s="17">
        <v>1998</v>
      </c>
      <c r="D127" s="17">
        <v>1998</v>
      </c>
      <c r="E127" s="17">
        <v>1998</v>
      </c>
      <c r="F127" s="17" t="s">
        <v>77</v>
      </c>
      <c r="G127" s="17" t="s">
        <v>49</v>
      </c>
      <c r="H127" s="17" t="s">
        <v>100</v>
      </c>
      <c r="I127" s="17" t="s">
        <v>276</v>
      </c>
      <c r="J127" s="35">
        <v>105.68000030517578</v>
      </c>
      <c r="K127" s="5">
        <v>0</v>
      </c>
      <c r="L127" s="35">
        <f t="shared" si="16"/>
        <v>105.68000030517578</v>
      </c>
      <c r="M127" s="35">
        <v>99.569999694824219</v>
      </c>
      <c r="N127" s="5">
        <v>0</v>
      </c>
      <c r="O127" s="35">
        <f t="shared" si="17"/>
        <v>99.569999694824219</v>
      </c>
      <c r="P127" s="35">
        <f t="shared" si="18"/>
        <v>99.569999694824219</v>
      </c>
      <c r="Q127" s="35">
        <f t="shared" si="19"/>
        <v>5.3427880142950253</v>
      </c>
    </row>
    <row r="128" spans="1:17" ht="90" x14ac:dyDescent="0.25">
      <c r="A128" s="5">
        <v>4</v>
      </c>
      <c r="B128" s="17" t="s">
        <v>349</v>
      </c>
      <c r="C128" s="17">
        <v>2001</v>
      </c>
      <c r="D128" s="17">
        <v>2001</v>
      </c>
      <c r="E128" s="17">
        <v>2001</v>
      </c>
      <c r="F128" s="17" t="s">
        <v>77</v>
      </c>
      <c r="G128" s="17" t="s">
        <v>49</v>
      </c>
      <c r="H128" s="17" t="s">
        <v>346</v>
      </c>
      <c r="I128" s="17" t="s">
        <v>347</v>
      </c>
      <c r="J128" s="35">
        <v>103.58999633789062</v>
      </c>
      <c r="K128" s="5">
        <v>0</v>
      </c>
      <c r="L128" s="35">
        <f t="shared" si="16"/>
        <v>103.58999633789062</v>
      </c>
      <c r="M128" s="35">
        <v>101.43000030517578</v>
      </c>
      <c r="N128" s="5">
        <v>0</v>
      </c>
      <c r="O128" s="35">
        <f t="shared" si="17"/>
        <v>101.43000030517578</v>
      </c>
      <c r="P128" s="35">
        <f t="shared" si="18"/>
        <v>101.43000030517578</v>
      </c>
      <c r="Q128" s="35">
        <f t="shared" si="19"/>
        <v>7.3106262246320801</v>
      </c>
    </row>
    <row r="129" spans="1:17" ht="60" x14ac:dyDescent="0.25">
      <c r="A129" s="5">
        <v>5</v>
      </c>
      <c r="B129" s="17" t="s">
        <v>103</v>
      </c>
      <c r="C129" s="17">
        <v>2003</v>
      </c>
      <c r="D129" s="17">
        <v>2003</v>
      </c>
      <c r="E129" s="17">
        <v>2003</v>
      </c>
      <c r="F129" s="17" t="s">
        <v>77</v>
      </c>
      <c r="G129" s="17" t="s">
        <v>49</v>
      </c>
      <c r="H129" s="17" t="s">
        <v>50</v>
      </c>
      <c r="I129" s="17" t="s">
        <v>51</v>
      </c>
      <c r="J129" s="35">
        <v>102.66999816894531</v>
      </c>
      <c r="K129" s="5">
        <v>2</v>
      </c>
      <c r="L129" s="35">
        <f t="shared" si="16"/>
        <v>104.66999816894531</v>
      </c>
      <c r="M129" s="35">
        <v>106.05999755859375</v>
      </c>
      <c r="N129" s="5">
        <v>2</v>
      </c>
      <c r="O129" s="35">
        <f t="shared" si="17"/>
        <v>108.05999755859375</v>
      </c>
      <c r="P129" s="35">
        <f t="shared" si="18"/>
        <v>104.66999816894531</v>
      </c>
      <c r="Q129" s="35">
        <f t="shared" si="19"/>
        <v>10.738470044818255</v>
      </c>
    </row>
    <row r="130" spans="1:17" ht="75" x14ac:dyDescent="0.25">
      <c r="A130" s="5">
        <v>6</v>
      </c>
      <c r="B130" s="17" t="s">
        <v>281</v>
      </c>
      <c r="C130" s="17">
        <v>2001</v>
      </c>
      <c r="D130" s="17">
        <v>2001</v>
      </c>
      <c r="E130" s="17">
        <v>2001</v>
      </c>
      <c r="F130" s="17" t="s">
        <v>77</v>
      </c>
      <c r="G130" s="17" t="s">
        <v>12</v>
      </c>
      <c r="H130" s="17" t="s">
        <v>282</v>
      </c>
      <c r="I130" s="17" t="s">
        <v>283</v>
      </c>
      <c r="J130" s="35">
        <v>103.33000183105469</v>
      </c>
      <c r="K130" s="5">
        <v>2</v>
      </c>
      <c r="L130" s="35">
        <f t="shared" si="16"/>
        <v>105.33000183105469</v>
      </c>
      <c r="M130" s="35">
        <v>101.30000305175781</v>
      </c>
      <c r="N130" s="5">
        <v>4</v>
      </c>
      <c r="O130" s="35">
        <f t="shared" si="17"/>
        <v>105.30000305175781</v>
      </c>
      <c r="P130" s="35">
        <f t="shared" si="18"/>
        <v>105.30000305175781</v>
      </c>
      <c r="Q130" s="35">
        <f t="shared" si="19"/>
        <v>11.405000837441506</v>
      </c>
    </row>
    <row r="131" spans="1:17" ht="45" x14ac:dyDescent="0.25">
      <c r="A131" s="5">
        <v>7</v>
      </c>
      <c r="B131" s="17" t="s">
        <v>236</v>
      </c>
      <c r="C131" s="17">
        <v>2005</v>
      </c>
      <c r="D131" s="17">
        <v>2005</v>
      </c>
      <c r="E131" s="17">
        <v>2005</v>
      </c>
      <c r="F131" s="17">
        <v>2</v>
      </c>
      <c r="G131" s="17" t="s">
        <v>18</v>
      </c>
      <c r="H131" s="17" t="s">
        <v>19</v>
      </c>
      <c r="I131" s="17" t="s">
        <v>20</v>
      </c>
      <c r="J131" s="35">
        <v>116.44000244140625</v>
      </c>
      <c r="K131" s="5">
        <v>4</v>
      </c>
      <c r="L131" s="35">
        <f t="shared" si="16"/>
        <v>120.44000244140625</v>
      </c>
      <c r="M131" s="35">
        <v>109.43000030517578</v>
      </c>
      <c r="N131" s="5">
        <v>0</v>
      </c>
      <c r="O131" s="35">
        <f t="shared" si="17"/>
        <v>109.43000030517578</v>
      </c>
      <c r="P131" s="35">
        <f t="shared" si="18"/>
        <v>109.43000030517578</v>
      </c>
      <c r="Q131" s="35">
        <f t="shared" si="19"/>
        <v>15.774443706778433</v>
      </c>
    </row>
    <row r="132" spans="1:17" ht="60" x14ac:dyDescent="0.25">
      <c r="A132" s="5">
        <v>8</v>
      </c>
      <c r="B132" s="17" t="s">
        <v>254</v>
      </c>
      <c r="C132" s="17">
        <v>2003</v>
      </c>
      <c r="D132" s="17">
        <v>2003</v>
      </c>
      <c r="E132" s="17">
        <v>2003</v>
      </c>
      <c r="F132" s="17" t="s">
        <v>77</v>
      </c>
      <c r="G132" s="17" t="s">
        <v>111</v>
      </c>
      <c r="H132" s="17" t="s">
        <v>112</v>
      </c>
      <c r="I132" s="17" t="s">
        <v>255</v>
      </c>
      <c r="J132" s="35">
        <v>108.56999969482422</v>
      </c>
      <c r="K132" s="5">
        <v>2</v>
      </c>
      <c r="L132" s="35">
        <f t="shared" si="16"/>
        <v>110.56999969482422</v>
      </c>
      <c r="M132" s="35">
        <v>104.93000030517578</v>
      </c>
      <c r="N132" s="5">
        <v>6</v>
      </c>
      <c r="O132" s="35">
        <f t="shared" si="17"/>
        <v>110.93000030517578</v>
      </c>
      <c r="P132" s="35">
        <f t="shared" si="18"/>
        <v>110.56999969482422</v>
      </c>
      <c r="Q132" s="35">
        <f t="shared" si="19"/>
        <v>16.980537052246262</v>
      </c>
    </row>
    <row r="133" spans="1:17" ht="45" x14ac:dyDescent="0.25">
      <c r="A133" s="5">
        <v>9</v>
      </c>
      <c r="B133" s="17" t="s">
        <v>328</v>
      </c>
      <c r="C133" s="17">
        <v>1971</v>
      </c>
      <c r="D133" s="17">
        <v>1971</v>
      </c>
      <c r="E133" s="17">
        <v>1971</v>
      </c>
      <c r="F133" s="17" t="s">
        <v>54</v>
      </c>
      <c r="G133" s="17" t="s">
        <v>12</v>
      </c>
      <c r="H133" s="17" t="s">
        <v>73</v>
      </c>
      <c r="I133" s="17" t="s">
        <v>74</v>
      </c>
      <c r="J133" s="35">
        <v>114.88999938964844</v>
      </c>
      <c r="K133" s="5">
        <v>4</v>
      </c>
      <c r="L133" s="35">
        <f t="shared" si="16"/>
        <v>118.88999938964844</v>
      </c>
      <c r="M133" s="35">
        <v>112.41999816894531</v>
      </c>
      <c r="N133" s="5">
        <v>2</v>
      </c>
      <c r="O133" s="35">
        <f t="shared" si="17"/>
        <v>114.41999816894531</v>
      </c>
      <c r="P133" s="35">
        <f t="shared" si="18"/>
        <v>114.41999816894531</v>
      </c>
      <c r="Q133" s="35">
        <f t="shared" si="19"/>
        <v>21.053747601184121</v>
      </c>
    </row>
    <row r="134" spans="1:17" ht="45" x14ac:dyDescent="0.25">
      <c r="A134" s="5">
        <v>10</v>
      </c>
      <c r="B134" s="17" t="s">
        <v>203</v>
      </c>
      <c r="C134" s="17">
        <v>2006</v>
      </c>
      <c r="D134" s="17">
        <v>2006</v>
      </c>
      <c r="E134" s="17">
        <v>2006</v>
      </c>
      <c r="F134" s="17">
        <v>2</v>
      </c>
      <c r="G134" s="17" t="s">
        <v>41</v>
      </c>
      <c r="H134" s="17" t="s">
        <v>204</v>
      </c>
      <c r="I134" s="17" t="s">
        <v>205</v>
      </c>
      <c r="J134" s="35">
        <v>118.93000030517578</v>
      </c>
      <c r="K134" s="5">
        <v>8</v>
      </c>
      <c r="L134" s="35">
        <f t="shared" si="16"/>
        <v>126.93000030517578</v>
      </c>
      <c r="M134" s="35">
        <v>114.58999633789062</v>
      </c>
      <c r="N134" s="5">
        <v>0</v>
      </c>
      <c r="O134" s="35">
        <f t="shared" si="17"/>
        <v>114.58999633789062</v>
      </c>
      <c r="P134" s="35">
        <f t="shared" si="18"/>
        <v>114.58999633789062</v>
      </c>
      <c r="Q134" s="35">
        <f t="shared" si="19"/>
        <v>21.233601785465648</v>
      </c>
    </row>
    <row r="135" spans="1:17" ht="45" x14ac:dyDescent="0.25">
      <c r="A135" s="5">
        <v>11</v>
      </c>
      <c r="B135" s="17" t="s">
        <v>387</v>
      </c>
      <c r="C135" s="17">
        <v>1984</v>
      </c>
      <c r="D135" s="17">
        <v>1984</v>
      </c>
      <c r="E135" s="17">
        <v>1984</v>
      </c>
      <c r="F135" s="17">
        <v>1</v>
      </c>
      <c r="G135" s="17" t="s">
        <v>12</v>
      </c>
      <c r="H135" s="17" t="s">
        <v>73</v>
      </c>
      <c r="I135" s="17" t="s">
        <v>74</v>
      </c>
      <c r="J135" s="35">
        <v>125.05000305175781</v>
      </c>
      <c r="K135" s="5">
        <v>2</v>
      </c>
      <c r="L135" s="35">
        <f t="shared" si="16"/>
        <v>127.05000305175781</v>
      </c>
      <c r="M135" s="35">
        <v>115.23999786376953</v>
      </c>
      <c r="N135" s="5">
        <v>0</v>
      </c>
      <c r="O135" s="35">
        <f t="shared" si="17"/>
        <v>115.23999786376953</v>
      </c>
      <c r="P135" s="35">
        <f t="shared" si="18"/>
        <v>115.23999786376953</v>
      </c>
      <c r="Q135" s="35">
        <f t="shared" si="19"/>
        <v>21.921288570235109</v>
      </c>
    </row>
    <row r="136" spans="1:17" ht="30" x14ac:dyDescent="0.25">
      <c r="A136" s="5">
        <v>12</v>
      </c>
      <c r="B136" s="17" t="s">
        <v>240</v>
      </c>
      <c r="C136" s="17">
        <v>1978</v>
      </c>
      <c r="D136" s="17">
        <v>1978</v>
      </c>
      <c r="E136" s="17">
        <v>1978</v>
      </c>
      <c r="F136" s="17" t="s">
        <v>77</v>
      </c>
      <c r="G136" s="17" t="s">
        <v>12</v>
      </c>
      <c r="H136" s="17" t="s">
        <v>68</v>
      </c>
      <c r="I136" s="17" t="s">
        <v>69</v>
      </c>
      <c r="J136" s="35">
        <v>120.56999969482422</v>
      </c>
      <c r="K136" s="5">
        <v>0</v>
      </c>
      <c r="L136" s="35">
        <f t="shared" si="16"/>
        <v>120.56999969482422</v>
      </c>
      <c r="M136" s="35">
        <v>116.61000061035156</v>
      </c>
      <c r="N136" s="5">
        <v>0</v>
      </c>
      <c r="O136" s="35">
        <f t="shared" si="17"/>
        <v>116.61000061035156</v>
      </c>
      <c r="P136" s="35">
        <f t="shared" si="18"/>
        <v>116.61000061035156</v>
      </c>
      <c r="Q136" s="35">
        <f t="shared" si="19"/>
        <v>23.370720219873796</v>
      </c>
    </row>
    <row r="137" spans="1:17" ht="30" x14ac:dyDescent="0.25">
      <c r="A137" s="5">
        <v>13</v>
      </c>
      <c r="B137" s="17" t="s">
        <v>124</v>
      </c>
      <c r="C137" s="17">
        <v>1988</v>
      </c>
      <c r="D137" s="17">
        <v>1988</v>
      </c>
      <c r="E137" s="17">
        <v>1988</v>
      </c>
      <c r="F137" s="17">
        <v>1</v>
      </c>
      <c r="G137" s="17" t="s">
        <v>12</v>
      </c>
      <c r="H137" s="17" t="s">
        <v>121</v>
      </c>
      <c r="I137" s="17" t="s">
        <v>122</v>
      </c>
      <c r="J137" s="35">
        <v>127.55000305175781</v>
      </c>
      <c r="K137" s="5">
        <v>4</v>
      </c>
      <c r="L137" s="35">
        <f t="shared" si="16"/>
        <v>131.55000305175781</v>
      </c>
      <c r="M137" s="35">
        <v>115.13999938964844</v>
      </c>
      <c r="N137" s="5">
        <v>2</v>
      </c>
      <c r="O137" s="35">
        <f t="shared" si="17"/>
        <v>117.13999938964844</v>
      </c>
      <c r="P137" s="35">
        <f t="shared" si="18"/>
        <v>117.13999938964844</v>
      </c>
      <c r="Q137" s="35">
        <f t="shared" si="19"/>
        <v>23.931446836589938</v>
      </c>
    </row>
    <row r="138" spans="1:17" ht="45" x14ac:dyDescent="0.25">
      <c r="A138" s="5">
        <v>14</v>
      </c>
      <c r="B138" s="17" t="s">
        <v>330</v>
      </c>
      <c r="C138" s="17">
        <v>1996</v>
      </c>
      <c r="D138" s="17">
        <v>1996</v>
      </c>
      <c r="E138" s="17">
        <v>1996</v>
      </c>
      <c r="F138" s="17" t="s">
        <v>77</v>
      </c>
      <c r="G138" s="17" t="s">
        <v>12</v>
      </c>
      <c r="H138" s="17" t="s">
        <v>331</v>
      </c>
      <c r="I138" s="17" t="s">
        <v>79</v>
      </c>
      <c r="J138" s="35">
        <v>118.97000122070312</v>
      </c>
      <c r="K138" s="5">
        <v>2</v>
      </c>
      <c r="L138" s="35">
        <f t="shared" si="16"/>
        <v>120.97000122070312</v>
      </c>
      <c r="M138" s="35">
        <v>115.72000122070312</v>
      </c>
      <c r="N138" s="5">
        <v>4</v>
      </c>
      <c r="O138" s="35">
        <f t="shared" si="17"/>
        <v>119.72000122070312</v>
      </c>
      <c r="P138" s="35">
        <f t="shared" si="18"/>
        <v>119.72000122070312</v>
      </c>
      <c r="Q138" s="35">
        <f t="shared" si="19"/>
        <v>26.66102991179622</v>
      </c>
    </row>
    <row r="139" spans="1:17" ht="45" x14ac:dyDescent="0.25">
      <c r="A139" s="5">
        <v>15</v>
      </c>
      <c r="B139" s="17" t="s">
        <v>118</v>
      </c>
      <c r="C139" s="17">
        <v>1989</v>
      </c>
      <c r="D139" s="17">
        <v>1989</v>
      </c>
      <c r="E139" s="17">
        <v>1989</v>
      </c>
      <c r="F139" s="17" t="s">
        <v>11</v>
      </c>
      <c r="G139" s="17" t="s">
        <v>12</v>
      </c>
      <c r="H139" s="17" t="s">
        <v>73</v>
      </c>
      <c r="I139" s="17" t="s">
        <v>74</v>
      </c>
      <c r="J139" s="35">
        <v>119.91999816894531</v>
      </c>
      <c r="K139" s="5">
        <v>54</v>
      </c>
      <c r="L139" s="35">
        <f t="shared" si="16"/>
        <v>173.91999816894531</v>
      </c>
      <c r="M139" s="35">
        <v>120.26000213623047</v>
      </c>
      <c r="N139" s="5">
        <v>2</v>
      </c>
      <c r="O139" s="35">
        <f t="shared" si="17"/>
        <v>122.26000213623047</v>
      </c>
      <c r="P139" s="35">
        <f t="shared" si="18"/>
        <v>122.26000213623047</v>
      </c>
      <c r="Q139" s="35">
        <f t="shared" si="19"/>
        <v>29.348292930984734</v>
      </c>
    </row>
    <row r="140" spans="1:17" x14ac:dyDescent="0.25">
      <c r="A140" s="5">
        <v>16</v>
      </c>
      <c r="B140" s="17" t="s">
        <v>389</v>
      </c>
      <c r="C140" s="17">
        <v>1993</v>
      </c>
      <c r="D140" s="17">
        <v>1993</v>
      </c>
      <c r="E140" s="17">
        <v>1993</v>
      </c>
      <c r="F140" s="17" t="s">
        <v>77</v>
      </c>
      <c r="G140" s="17" t="s">
        <v>12</v>
      </c>
      <c r="H140" s="17" t="s">
        <v>90</v>
      </c>
      <c r="I140" s="17" t="s">
        <v>106</v>
      </c>
      <c r="J140" s="35">
        <v>114.91999816894531</v>
      </c>
      <c r="K140" s="5">
        <v>8</v>
      </c>
      <c r="L140" s="35">
        <f t="shared" si="16"/>
        <v>122.91999816894531</v>
      </c>
      <c r="M140" s="35">
        <v>125.11000061035156</v>
      </c>
      <c r="N140" s="5">
        <v>2</v>
      </c>
      <c r="O140" s="35">
        <f t="shared" si="17"/>
        <v>127.11000061035156</v>
      </c>
      <c r="P140" s="35">
        <f t="shared" si="18"/>
        <v>122.91999816894531</v>
      </c>
      <c r="Q140" s="35">
        <f t="shared" si="19"/>
        <v>30.046553675964621</v>
      </c>
    </row>
    <row r="141" spans="1:17" ht="30" x14ac:dyDescent="0.25">
      <c r="A141" s="5">
        <v>17</v>
      </c>
      <c r="B141" s="17" t="s">
        <v>266</v>
      </c>
      <c r="C141" s="17">
        <v>1998</v>
      </c>
      <c r="D141" s="17">
        <v>1998</v>
      </c>
      <c r="E141" s="17">
        <v>1998</v>
      </c>
      <c r="F141" s="17">
        <v>1</v>
      </c>
      <c r="G141" s="17" t="s">
        <v>12</v>
      </c>
      <c r="H141" s="17" t="s">
        <v>90</v>
      </c>
      <c r="I141" s="17" t="s">
        <v>267</v>
      </c>
      <c r="J141" s="35">
        <v>123.61000061035156</v>
      </c>
      <c r="K141" s="5">
        <v>2</v>
      </c>
      <c r="L141" s="35">
        <f t="shared" si="16"/>
        <v>125.61000061035156</v>
      </c>
      <c r="M141" s="35">
        <v>123.59999847412109</v>
      </c>
      <c r="N141" s="5">
        <v>0</v>
      </c>
      <c r="O141" s="35">
        <f t="shared" si="17"/>
        <v>123.59999847412109</v>
      </c>
      <c r="P141" s="35">
        <f t="shared" si="18"/>
        <v>123.59999847412109</v>
      </c>
      <c r="Q141" s="35">
        <f t="shared" si="19"/>
        <v>30.765978484816074</v>
      </c>
    </row>
    <row r="142" spans="1:17" x14ac:dyDescent="0.25">
      <c r="A142" s="5">
        <v>18</v>
      </c>
      <c r="B142" s="17" t="s">
        <v>232</v>
      </c>
      <c r="C142" s="17">
        <v>1992</v>
      </c>
      <c r="D142" s="17">
        <v>1992</v>
      </c>
      <c r="E142" s="17">
        <v>1992</v>
      </c>
      <c r="F142" s="17" t="s">
        <v>11</v>
      </c>
      <c r="G142" s="17" t="s">
        <v>41</v>
      </c>
      <c r="H142" s="17"/>
      <c r="I142" s="17" t="s">
        <v>205</v>
      </c>
      <c r="J142" s="35">
        <v>130.50999450683594</v>
      </c>
      <c r="K142" s="5">
        <v>2</v>
      </c>
      <c r="L142" s="35">
        <f t="shared" si="16"/>
        <v>132.50999450683594</v>
      </c>
      <c r="M142" s="35">
        <v>121.62000274658203</v>
      </c>
      <c r="N142" s="5">
        <v>2</v>
      </c>
      <c r="O142" s="35">
        <f t="shared" si="17"/>
        <v>123.62000274658203</v>
      </c>
      <c r="P142" s="35">
        <f t="shared" si="18"/>
        <v>123.62000274658203</v>
      </c>
      <c r="Q142" s="35">
        <f t="shared" si="19"/>
        <v>30.78714254868764</v>
      </c>
    </row>
    <row r="143" spans="1:17" ht="45" x14ac:dyDescent="0.25">
      <c r="A143" s="5">
        <v>19</v>
      </c>
      <c r="B143" s="17" t="s">
        <v>63</v>
      </c>
      <c r="C143" s="17">
        <v>2001</v>
      </c>
      <c r="D143" s="17">
        <v>2001</v>
      </c>
      <c r="E143" s="17">
        <v>2001</v>
      </c>
      <c r="F143" s="17">
        <v>2</v>
      </c>
      <c r="G143" s="17" t="s">
        <v>18</v>
      </c>
      <c r="H143" s="17" t="s">
        <v>19</v>
      </c>
      <c r="I143" s="17" t="s">
        <v>20</v>
      </c>
      <c r="J143" s="35">
        <v>131.35000610351562</v>
      </c>
      <c r="K143" s="5">
        <v>8</v>
      </c>
      <c r="L143" s="35">
        <f t="shared" si="16"/>
        <v>139.35000610351562</v>
      </c>
      <c r="M143" s="35">
        <v>119.68000030517578</v>
      </c>
      <c r="N143" s="5">
        <v>4</v>
      </c>
      <c r="O143" s="35">
        <f t="shared" si="17"/>
        <v>123.68000030517578</v>
      </c>
      <c r="P143" s="35">
        <f t="shared" si="18"/>
        <v>123.68000030517578</v>
      </c>
      <c r="Q143" s="35">
        <f t="shared" si="19"/>
        <v>30.850618596851625</v>
      </c>
    </row>
    <row r="144" spans="1:17" x14ac:dyDescent="0.25">
      <c r="A144" s="5">
        <v>20</v>
      </c>
      <c r="B144" s="17" t="s">
        <v>247</v>
      </c>
      <c r="C144" s="17">
        <v>1994</v>
      </c>
      <c r="D144" s="17">
        <v>1994</v>
      </c>
      <c r="E144" s="17">
        <v>1994</v>
      </c>
      <c r="F144" s="17" t="s">
        <v>11</v>
      </c>
      <c r="G144" s="17" t="s">
        <v>12</v>
      </c>
      <c r="H144" s="17" t="s">
        <v>13</v>
      </c>
      <c r="I144" s="17" t="s">
        <v>248</v>
      </c>
      <c r="J144" s="35">
        <v>127.76000213623047</v>
      </c>
      <c r="K144" s="5">
        <v>0</v>
      </c>
      <c r="L144" s="35">
        <f t="shared" si="16"/>
        <v>127.76000213623047</v>
      </c>
      <c r="M144" s="35">
        <v>124.05000305175781</v>
      </c>
      <c r="N144" s="5">
        <v>0</v>
      </c>
      <c r="O144" s="35">
        <f t="shared" si="17"/>
        <v>124.05000305175781</v>
      </c>
      <c r="P144" s="35">
        <f t="shared" si="18"/>
        <v>124.05000305175781</v>
      </c>
      <c r="Q144" s="35">
        <f t="shared" si="19"/>
        <v>31.242073061222019</v>
      </c>
    </row>
    <row r="145" spans="1:17" x14ac:dyDescent="0.25">
      <c r="A145" s="5">
        <v>21</v>
      </c>
      <c r="B145" s="17" t="s">
        <v>108</v>
      </c>
      <c r="C145" s="17">
        <v>1997</v>
      </c>
      <c r="D145" s="17">
        <v>1997</v>
      </c>
      <c r="E145" s="17">
        <v>1997</v>
      </c>
      <c r="F145" s="17">
        <v>1</v>
      </c>
      <c r="G145" s="17" t="s">
        <v>12</v>
      </c>
      <c r="H145" s="17" t="s">
        <v>90</v>
      </c>
      <c r="I145" s="17" t="s">
        <v>106</v>
      </c>
      <c r="J145" s="35">
        <v>124.72000122070312</v>
      </c>
      <c r="K145" s="5">
        <v>0</v>
      </c>
      <c r="L145" s="35">
        <f t="shared" si="16"/>
        <v>124.72000122070312</v>
      </c>
      <c r="M145" s="35">
        <v>124.09999847412109</v>
      </c>
      <c r="N145" s="5">
        <v>0</v>
      </c>
      <c r="O145" s="35">
        <f t="shared" si="17"/>
        <v>124.09999847412109</v>
      </c>
      <c r="P145" s="35">
        <f t="shared" si="18"/>
        <v>124.09999847412109</v>
      </c>
      <c r="Q145" s="35">
        <f t="shared" si="19"/>
        <v>31.294967077450224</v>
      </c>
    </row>
    <row r="146" spans="1:17" ht="75" x14ac:dyDescent="0.25">
      <c r="A146" s="5">
        <v>22</v>
      </c>
      <c r="B146" s="17" t="s">
        <v>285</v>
      </c>
      <c r="C146" s="17">
        <v>2005</v>
      </c>
      <c r="D146" s="17">
        <v>2005</v>
      </c>
      <c r="E146" s="17">
        <v>2005</v>
      </c>
      <c r="F146" s="17">
        <v>2</v>
      </c>
      <c r="G146" s="17" t="s">
        <v>12</v>
      </c>
      <c r="H146" s="17" t="s">
        <v>282</v>
      </c>
      <c r="I146" s="17" t="s">
        <v>286</v>
      </c>
      <c r="J146" s="35">
        <v>128.32000732421875</v>
      </c>
      <c r="K146" s="5">
        <v>4</v>
      </c>
      <c r="L146" s="35">
        <f t="shared" si="16"/>
        <v>132.32000732421875</v>
      </c>
      <c r="M146" s="35">
        <v>127.48000335693359</v>
      </c>
      <c r="N146" s="5">
        <v>0</v>
      </c>
      <c r="O146" s="35">
        <f t="shared" si="17"/>
        <v>127.48000335693359</v>
      </c>
      <c r="P146" s="35">
        <f t="shared" si="18"/>
        <v>127.48000335693359</v>
      </c>
      <c r="Q146" s="35">
        <f t="shared" si="19"/>
        <v>34.870935129561282</v>
      </c>
    </row>
    <row r="147" spans="1:17" x14ac:dyDescent="0.25">
      <c r="A147" s="5">
        <v>23</v>
      </c>
      <c r="B147" s="17" t="s">
        <v>396</v>
      </c>
      <c r="C147" s="17">
        <v>1980</v>
      </c>
      <c r="D147" s="17">
        <v>1980</v>
      </c>
      <c r="E147" s="17">
        <v>1980</v>
      </c>
      <c r="F147" s="17">
        <v>2</v>
      </c>
      <c r="G147" s="17" t="s">
        <v>12</v>
      </c>
      <c r="H147" s="17" t="s">
        <v>24</v>
      </c>
      <c r="I147" s="17" t="s">
        <v>25</v>
      </c>
      <c r="J147" s="35">
        <v>128.83000183105469</v>
      </c>
      <c r="K147" s="5">
        <v>0</v>
      </c>
      <c r="L147" s="35">
        <f t="shared" si="16"/>
        <v>128.83000183105469</v>
      </c>
      <c r="M147" s="35">
        <v>125.80999755859375</v>
      </c>
      <c r="N147" s="5">
        <v>50</v>
      </c>
      <c r="O147" s="35">
        <f t="shared" si="17"/>
        <v>175.80999755859375</v>
      </c>
      <c r="P147" s="35">
        <f t="shared" si="18"/>
        <v>128.83000183105469</v>
      </c>
      <c r="Q147" s="35">
        <f t="shared" si="19"/>
        <v>36.299202715328413</v>
      </c>
    </row>
    <row r="148" spans="1:17" ht="45" x14ac:dyDescent="0.25">
      <c r="A148" s="5">
        <v>24</v>
      </c>
      <c r="B148" s="17" t="s">
        <v>170</v>
      </c>
      <c r="C148" s="17">
        <v>1997</v>
      </c>
      <c r="D148" s="17">
        <v>1997</v>
      </c>
      <c r="E148" s="17">
        <v>1997</v>
      </c>
      <c r="F148" s="17" t="s">
        <v>77</v>
      </c>
      <c r="G148" s="17" t="s">
        <v>12</v>
      </c>
      <c r="H148" s="17" t="s">
        <v>78</v>
      </c>
      <c r="I148" s="17" t="s">
        <v>79</v>
      </c>
      <c r="J148" s="35">
        <v>136.07000732421875</v>
      </c>
      <c r="K148" s="5">
        <v>2</v>
      </c>
      <c r="L148" s="35">
        <f t="shared" si="16"/>
        <v>138.07000732421875</v>
      </c>
      <c r="M148" s="35">
        <v>127.55000305175781</v>
      </c>
      <c r="N148" s="5">
        <v>2</v>
      </c>
      <c r="O148" s="35">
        <f t="shared" si="17"/>
        <v>129.55000305175781</v>
      </c>
      <c r="P148" s="35">
        <f t="shared" si="18"/>
        <v>129.55000305175781</v>
      </c>
      <c r="Q148" s="35">
        <f t="shared" si="19"/>
        <v>37.060947580197634</v>
      </c>
    </row>
    <row r="149" spans="1:17" ht="30" x14ac:dyDescent="0.25">
      <c r="A149" s="5">
        <v>25</v>
      </c>
      <c r="B149" s="17" t="s">
        <v>207</v>
      </c>
      <c r="C149" s="17">
        <v>1997</v>
      </c>
      <c r="D149" s="17">
        <v>1997</v>
      </c>
      <c r="E149" s="17">
        <v>1997</v>
      </c>
      <c r="F149" s="17" t="s">
        <v>11</v>
      </c>
      <c r="G149" s="17" t="s">
        <v>12</v>
      </c>
      <c r="H149" s="17" t="s">
        <v>208</v>
      </c>
      <c r="I149" s="17" t="s">
        <v>36</v>
      </c>
      <c r="J149" s="35">
        <v>131.8699951171875</v>
      </c>
      <c r="K149" s="5">
        <v>2</v>
      </c>
      <c r="L149" s="35">
        <f t="shared" si="16"/>
        <v>133.8699951171875</v>
      </c>
      <c r="M149" s="35">
        <v>131.19000244140625</v>
      </c>
      <c r="N149" s="5">
        <v>2</v>
      </c>
      <c r="O149" s="35">
        <f t="shared" si="17"/>
        <v>133.19000244140625</v>
      </c>
      <c r="P149" s="35">
        <f t="shared" si="18"/>
        <v>133.19000244140625</v>
      </c>
      <c r="Q149" s="35">
        <f t="shared" si="19"/>
        <v>40.911983888836204</v>
      </c>
    </row>
    <row r="150" spans="1:17" ht="45" x14ac:dyDescent="0.25">
      <c r="A150" s="5">
        <v>26</v>
      </c>
      <c r="B150" s="17" t="s">
        <v>134</v>
      </c>
      <c r="C150" s="17">
        <v>1978</v>
      </c>
      <c r="D150" s="17">
        <v>1978</v>
      </c>
      <c r="E150" s="17">
        <v>1978</v>
      </c>
      <c r="F150" s="17">
        <v>1</v>
      </c>
      <c r="G150" s="17" t="s">
        <v>12</v>
      </c>
      <c r="H150" s="17" t="s">
        <v>121</v>
      </c>
      <c r="I150" s="17" t="s">
        <v>132</v>
      </c>
      <c r="J150" s="35">
        <v>135.32000732421875</v>
      </c>
      <c r="K150" s="5">
        <v>6</v>
      </c>
      <c r="L150" s="35">
        <f t="shared" si="16"/>
        <v>141.32000732421875</v>
      </c>
      <c r="M150" s="35">
        <v>129.46000671386719</v>
      </c>
      <c r="N150" s="5">
        <v>6</v>
      </c>
      <c r="O150" s="35">
        <f t="shared" si="17"/>
        <v>135.46000671386719</v>
      </c>
      <c r="P150" s="35">
        <f t="shared" si="18"/>
        <v>135.46000671386719</v>
      </c>
      <c r="Q150" s="35">
        <f t="shared" si="19"/>
        <v>43.313596619561423</v>
      </c>
    </row>
    <row r="151" spans="1:17" ht="30" x14ac:dyDescent="0.25">
      <c r="A151" s="5">
        <v>27</v>
      </c>
      <c r="B151" s="17" t="s">
        <v>186</v>
      </c>
      <c r="C151" s="17">
        <v>1992</v>
      </c>
      <c r="D151" s="17">
        <v>1992</v>
      </c>
      <c r="E151" s="17">
        <v>1992</v>
      </c>
      <c r="F151" s="17" t="s">
        <v>11</v>
      </c>
      <c r="G151" s="17" t="s">
        <v>12</v>
      </c>
      <c r="H151" s="17" t="s">
        <v>13</v>
      </c>
      <c r="I151" s="17" t="s">
        <v>56</v>
      </c>
      <c r="J151" s="35">
        <v>134.28999328613281</v>
      </c>
      <c r="K151" s="5">
        <v>2</v>
      </c>
      <c r="L151" s="35">
        <f t="shared" si="16"/>
        <v>136.28999328613281</v>
      </c>
      <c r="M151" s="35">
        <v>144.22000122070312</v>
      </c>
      <c r="N151" s="5">
        <v>54</v>
      </c>
      <c r="O151" s="35">
        <f t="shared" si="17"/>
        <v>198.22000122070312</v>
      </c>
      <c r="P151" s="35">
        <f t="shared" si="18"/>
        <v>136.28999328613281</v>
      </c>
      <c r="Q151" s="35">
        <f t="shared" si="19"/>
        <v>44.191703477097491</v>
      </c>
    </row>
    <row r="152" spans="1:17" ht="60" x14ac:dyDescent="0.25">
      <c r="A152" s="5">
        <v>28</v>
      </c>
      <c r="B152" s="17" t="s">
        <v>47</v>
      </c>
      <c r="C152" s="17">
        <v>2006</v>
      </c>
      <c r="D152" s="17">
        <v>2006</v>
      </c>
      <c r="E152" s="17">
        <v>2006</v>
      </c>
      <c r="F152" s="17" t="s">
        <v>48</v>
      </c>
      <c r="G152" s="17" t="s">
        <v>49</v>
      </c>
      <c r="H152" s="17" t="s">
        <v>50</v>
      </c>
      <c r="I152" s="17" t="s">
        <v>51</v>
      </c>
      <c r="J152" s="35">
        <v>133.74000549316406</v>
      </c>
      <c r="K152" s="5">
        <v>8</v>
      </c>
      <c r="L152" s="35">
        <f t="shared" si="16"/>
        <v>141.74000549316406</v>
      </c>
      <c r="M152" s="35"/>
      <c r="N152" s="5"/>
      <c r="O152" s="35" t="s">
        <v>840</v>
      </c>
      <c r="P152" s="35">
        <f t="shared" si="18"/>
        <v>141.74000549316406</v>
      </c>
      <c r="Q152" s="35">
        <f t="shared" si="19"/>
        <v>49.957692051570248</v>
      </c>
    </row>
    <row r="153" spans="1:17" ht="30" x14ac:dyDescent="0.25">
      <c r="A153" s="5">
        <v>29</v>
      </c>
      <c r="B153" s="17" t="s">
        <v>307</v>
      </c>
      <c r="C153" s="17">
        <v>1987</v>
      </c>
      <c r="D153" s="17">
        <v>1987</v>
      </c>
      <c r="E153" s="17">
        <v>1987</v>
      </c>
      <c r="F153" s="17">
        <v>2</v>
      </c>
      <c r="G153" s="17" t="s">
        <v>12</v>
      </c>
      <c r="H153" s="17" t="s">
        <v>121</v>
      </c>
      <c r="I153" s="17" t="s">
        <v>122</v>
      </c>
      <c r="J153" s="35">
        <v>144.97000122070312</v>
      </c>
      <c r="K153" s="5">
        <v>52</v>
      </c>
      <c r="L153" s="35">
        <f t="shared" si="16"/>
        <v>196.97000122070312</v>
      </c>
      <c r="M153" s="35">
        <v>143.67999267578125</v>
      </c>
      <c r="N153" s="5">
        <v>2</v>
      </c>
      <c r="O153" s="35">
        <f t="shared" si="17"/>
        <v>145.67999267578125</v>
      </c>
      <c r="P153" s="35">
        <f t="shared" si="18"/>
        <v>145.67999267578125</v>
      </c>
      <c r="Q153" s="35">
        <f t="shared" si="19"/>
        <v>54.126108601028747</v>
      </c>
    </row>
    <row r="154" spans="1:17" x14ac:dyDescent="0.25">
      <c r="A154" s="5">
        <v>30</v>
      </c>
      <c r="B154" s="17" t="s">
        <v>27</v>
      </c>
      <c r="C154" s="17">
        <v>1963</v>
      </c>
      <c r="D154" s="17">
        <v>1963</v>
      </c>
      <c r="E154" s="17">
        <v>1963</v>
      </c>
      <c r="F154" s="17">
        <v>2</v>
      </c>
      <c r="G154" s="17" t="s">
        <v>12</v>
      </c>
      <c r="H154" s="17" t="s">
        <v>24</v>
      </c>
      <c r="I154" s="17" t="s">
        <v>25</v>
      </c>
      <c r="J154" s="35">
        <v>166.94999694824219</v>
      </c>
      <c r="K154" s="5">
        <v>8</v>
      </c>
      <c r="L154" s="35">
        <f t="shared" si="16"/>
        <v>174.94999694824219</v>
      </c>
      <c r="M154" s="35">
        <v>155.05000305175781</v>
      </c>
      <c r="N154" s="5">
        <v>0</v>
      </c>
      <c r="O154" s="35">
        <f t="shared" si="17"/>
        <v>155.05000305175781</v>
      </c>
      <c r="P154" s="35">
        <f t="shared" si="18"/>
        <v>155.05000305175781</v>
      </c>
      <c r="Q154" s="35">
        <f t="shared" si="19"/>
        <v>64.039365804539145</v>
      </c>
    </row>
    <row r="155" spans="1:17" ht="60" x14ac:dyDescent="0.25">
      <c r="A155" s="5">
        <v>31</v>
      </c>
      <c r="B155" s="17" t="s">
        <v>83</v>
      </c>
      <c r="C155" s="17">
        <v>2007</v>
      </c>
      <c r="D155" s="17">
        <v>2007</v>
      </c>
      <c r="E155" s="17">
        <v>2007</v>
      </c>
      <c r="F155" s="17" t="s">
        <v>84</v>
      </c>
      <c r="G155" s="17" t="s">
        <v>12</v>
      </c>
      <c r="H155" s="17" t="s">
        <v>78</v>
      </c>
      <c r="I155" s="17" t="s">
        <v>85</v>
      </c>
      <c r="J155" s="35">
        <v>155.83000183105469</v>
      </c>
      <c r="K155" s="5">
        <v>0</v>
      </c>
      <c r="L155" s="35">
        <f t="shared" si="16"/>
        <v>155.83000183105469</v>
      </c>
      <c r="M155" s="35">
        <v>150.1300048828125</v>
      </c>
      <c r="N155" s="5">
        <v>6</v>
      </c>
      <c r="O155" s="35">
        <f t="shared" si="17"/>
        <v>156.1300048828125</v>
      </c>
      <c r="P155" s="35">
        <f t="shared" si="18"/>
        <v>155.83000183105469</v>
      </c>
      <c r="Q155" s="35">
        <f t="shared" si="19"/>
        <v>64.864586717572351</v>
      </c>
    </row>
    <row r="156" spans="1:17" ht="45" x14ac:dyDescent="0.25">
      <c r="A156" s="5">
        <v>32</v>
      </c>
      <c r="B156" s="17" t="s">
        <v>166</v>
      </c>
      <c r="C156" s="17">
        <v>2001</v>
      </c>
      <c r="D156" s="17">
        <v>2001</v>
      </c>
      <c r="E156" s="17">
        <v>2001</v>
      </c>
      <c r="F156" s="17">
        <v>3</v>
      </c>
      <c r="G156" s="17" t="s">
        <v>18</v>
      </c>
      <c r="H156" s="17" t="s">
        <v>19</v>
      </c>
      <c r="I156" s="17" t="s">
        <v>20</v>
      </c>
      <c r="J156" s="35">
        <v>165.71000671386719</v>
      </c>
      <c r="K156" s="5">
        <v>6</v>
      </c>
      <c r="L156" s="35">
        <f t="shared" si="16"/>
        <v>171.71000671386719</v>
      </c>
      <c r="M156" s="35">
        <v>150.46000671386719</v>
      </c>
      <c r="N156" s="5">
        <v>6</v>
      </c>
      <c r="O156" s="35">
        <f t="shared" si="17"/>
        <v>156.46000671386719</v>
      </c>
      <c r="P156" s="35">
        <f t="shared" si="18"/>
        <v>156.46000671386719</v>
      </c>
      <c r="Q156" s="35">
        <f t="shared" si="19"/>
        <v>65.5311175101956</v>
      </c>
    </row>
    <row r="157" spans="1:17" ht="45" x14ac:dyDescent="0.25">
      <c r="A157" s="5">
        <v>33</v>
      </c>
      <c r="B157" s="17" t="s">
        <v>257</v>
      </c>
      <c r="C157" s="17">
        <v>2003</v>
      </c>
      <c r="D157" s="17">
        <v>2003</v>
      </c>
      <c r="E157" s="17">
        <v>2003</v>
      </c>
      <c r="F157" s="17">
        <v>2</v>
      </c>
      <c r="G157" s="17" t="s">
        <v>18</v>
      </c>
      <c r="H157" s="17" t="s">
        <v>19</v>
      </c>
      <c r="I157" s="17" t="s">
        <v>20</v>
      </c>
      <c r="J157" s="35">
        <v>162.8800048828125</v>
      </c>
      <c r="K157" s="5">
        <v>4</v>
      </c>
      <c r="L157" s="35">
        <f t="shared" si="16"/>
        <v>166.8800048828125</v>
      </c>
      <c r="M157" s="35">
        <v>161.28999328613281</v>
      </c>
      <c r="N157" s="5">
        <v>2</v>
      </c>
      <c r="O157" s="35">
        <f t="shared" si="17"/>
        <v>163.28999328613281</v>
      </c>
      <c r="P157" s="35">
        <f t="shared" si="18"/>
        <v>163.28999328613281</v>
      </c>
      <c r="Q157" s="35">
        <f t="shared" si="19"/>
        <v>72.757087479341436</v>
      </c>
    </row>
    <row r="158" spans="1:17" ht="60" x14ac:dyDescent="0.25">
      <c r="A158" s="5">
        <v>34</v>
      </c>
      <c r="B158" s="17" t="s">
        <v>115</v>
      </c>
      <c r="C158" s="17">
        <v>2003</v>
      </c>
      <c r="D158" s="17">
        <v>2003</v>
      </c>
      <c r="E158" s="17">
        <v>2003</v>
      </c>
      <c r="F158" s="17" t="s">
        <v>116</v>
      </c>
      <c r="G158" s="17" t="s">
        <v>12</v>
      </c>
      <c r="H158" s="17" t="s">
        <v>78</v>
      </c>
      <c r="I158" s="17" t="s">
        <v>85</v>
      </c>
      <c r="J158" s="35">
        <v>168.61000061035156</v>
      </c>
      <c r="K158" s="5">
        <v>58</v>
      </c>
      <c r="L158" s="35">
        <f t="shared" si="16"/>
        <v>226.61000061035156</v>
      </c>
      <c r="M158" s="35">
        <v>161.72999572753906</v>
      </c>
      <c r="N158" s="5">
        <v>4</v>
      </c>
      <c r="O158" s="35">
        <f t="shared" si="17"/>
        <v>165.72999572753906</v>
      </c>
      <c r="P158" s="35">
        <f t="shared" si="18"/>
        <v>165.72999572753906</v>
      </c>
      <c r="Q158" s="35">
        <f t="shared" si="19"/>
        <v>75.338554394348179</v>
      </c>
    </row>
    <row r="159" spans="1:17" ht="75" x14ac:dyDescent="0.25">
      <c r="A159" s="5">
        <v>35</v>
      </c>
      <c r="B159" s="17" t="s">
        <v>34</v>
      </c>
      <c r="C159" s="17">
        <v>1997</v>
      </c>
      <c r="D159" s="17">
        <v>1997</v>
      </c>
      <c r="E159" s="17">
        <v>1997</v>
      </c>
      <c r="F159" s="17" t="s">
        <v>11</v>
      </c>
      <c r="G159" s="17" t="s">
        <v>12</v>
      </c>
      <c r="H159" s="17" t="s">
        <v>35</v>
      </c>
      <c r="I159" s="17" t="s">
        <v>36</v>
      </c>
      <c r="J159" s="35">
        <v>179.69999694824219</v>
      </c>
      <c r="K159" s="5">
        <v>102</v>
      </c>
      <c r="L159" s="35">
        <f t="shared" si="16"/>
        <v>281.69999694824219</v>
      </c>
      <c r="M159" s="35">
        <v>170.55000305175781</v>
      </c>
      <c r="N159" s="5">
        <v>2</v>
      </c>
      <c r="O159" s="35">
        <f t="shared" si="17"/>
        <v>172.55000305175781</v>
      </c>
      <c r="P159" s="35">
        <f t="shared" si="18"/>
        <v>172.55000305175781</v>
      </c>
      <c r="Q159" s="35">
        <f t="shared" si="19"/>
        <v>82.553966546734287</v>
      </c>
    </row>
    <row r="160" spans="1:17" ht="30" x14ac:dyDescent="0.25">
      <c r="A160" s="5">
        <v>36</v>
      </c>
      <c r="B160" s="17" t="s">
        <v>250</v>
      </c>
      <c r="C160" s="17">
        <v>1999</v>
      </c>
      <c r="D160" s="17">
        <v>1999</v>
      </c>
      <c r="E160" s="17">
        <v>1999</v>
      </c>
      <c r="F160" s="17" t="s">
        <v>11</v>
      </c>
      <c r="G160" s="17" t="s">
        <v>12</v>
      </c>
      <c r="H160" s="17" t="s">
        <v>208</v>
      </c>
      <c r="I160" s="17" t="s">
        <v>36</v>
      </c>
      <c r="J160" s="35">
        <v>182.25</v>
      </c>
      <c r="K160" s="5">
        <v>0</v>
      </c>
      <c r="L160" s="35">
        <f t="shared" si="16"/>
        <v>182.25</v>
      </c>
      <c r="M160" s="35">
        <v>171.60000610351562</v>
      </c>
      <c r="N160" s="5">
        <v>2</v>
      </c>
      <c r="O160" s="35">
        <f t="shared" si="17"/>
        <v>173.60000610351562</v>
      </c>
      <c r="P160" s="35">
        <f t="shared" si="18"/>
        <v>173.60000610351562</v>
      </c>
      <c r="Q160" s="35">
        <f t="shared" si="19"/>
        <v>83.664845819956142</v>
      </c>
    </row>
    <row r="161" spans="1:17" ht="30" x14ac:dyDescent="0.25">
      <c r="A161" s="5">
        <v>37</v>
      </c>
      <c r="B161" s="17" t="s">
        <v>372</v>
      </c>
      <c r="C161" s="17">
        <v>2006</v>
      </c>
      <c r="D161" s="17">
        <v>2006</v>
      </c>
      <c r="E161" s="17">
        <v>2006</v>
      </c>
      <c r="F161" s="17" t="s">
        <v>84</v>
      </c>
      <c r="G161" s="17" t="s">
        <v>12</v>
      </c>
      <c r="H161" s="17" t="s">
        <v>90</v>
      </c>
      <c r="I161" s="17" t="s">
        <v>548</v>
      </c>
      <c r="J161" s="35">
        <v>213.69000244140625</v>
      </c>
      <c r="K161" s="5">
        <v>8</v>
      </c>
      <c r="L161" s="35">
        <f t="shared" si="16"/>
        <v>221.69000244140625</v>
      </c>
      <c r="M161" s="35">
        <v>181.69000244140625</v>
      </c>
      <c r="N161" s="5">
        <v>0</v>
      </c>
      <c r="O161" s="35">
        <f t="shared" si="17"/>
        <v>181.69000244140625</v>
      </c>
      <c r="P161" s="35">
        <f t="shared" si="18"/>
        <v>181.69000244140625</v>
      </c>
      <c r="Q161" s="35">
        <f t="shared" si="19"/>
        <v>92.223877374348461</v>
      </c>
    </row>
    <row r="162" spans="1:17" ht="30" x14ac:dyDescent="0.25">
      <c r="A162" s="5">
        <v>38</v>
      </c>
      <c r="B162" s="17" t="s">
        <v>264</v>
      </c>
      <c r="C162" s="17">
        <v>1951</v>
      </c>
      <c r="D162" s="17">
        <v>1951</v>
      </c>
      <c r="E162" s="17">
        <v>1951</v>
      </c>
      <c r="F162" s="17" t="s">
        <v>54</v>
      </c>
      <c r="G162" s="17" t="s">
        <v>12</v>
      </c>
      <c r="H162" s="17" t="s">
        <v>55</v>
      </c>
      <c r="I162" s="17"/>
      <c r="J162" s="35">
        <v>184.8800048828125</v>
      </c>
      <c r="K162" s="5">
        <v>2</v>
      </c>
      <c r="L162" s="35">
        <f t="shared" si="16"/>
        <v>186.8800048828125</v>
      </c>
      <c r="M162" s="35"/>
      <c r="N162" s="5"/>
      <c r="O162" s="35" t="s">
        <v>839</v>
      </c>
      <c r="P162" s="35">
        <f t="shared" si="18"/>
        <v>186.8800048828125</v>
      </c>
      <c r="Q162" s="35">
        <f t="shared" si="19"/>
        <v>97.714781548843021</v>
      </c>
    </row>
    <row r="163" spans="1:17" ht="45" x14ac:dyDescent="0.25">
      <c r="A163" s="5">
        <v>39</v>
      </c>
      <c r="B163" s="17" t="s">
        <v>201</v>
      </c>
      <c r="C163" s="17">
        <v>2005</v>
      </c>
      <c r="D163" s="17">
        <v>2005</v>
      </c>
      <c r="E163" s="17">
        <v>2005</v>
      </c>
      <c r="F163" s="17" t="s">
        <v>11</v>
      </c>
      <c r="G163" s="17" t="s">
        <v>12</v>
      </c>
      <c r="H163" s="17" t="s">
        <v>90</v>
      </c>
      <c r="I163" s="17" t="s">
        <v>543</v>
      </c>
      <c r="J163" s="35">
        <v>187.49000549316406</v>
      </c>
      <c r="K163" s="5">
        <v>104</v>
      </c>
      <c r="L163" s="35">
        <f t="shared" si="16"/>
        <v>291.49000549316406</v>
      </c>
      <c r="M163" s="35">
        <v>173.66999816894531</v>
      </c>
      <c r="N163" s="5">
        <v>54</v>
      </c>
      <c r="O163" s="35">
        <f t="shared" si="17"/>
        <v>227.66999816894531</v>
      </c>
      <c r="P163" s="35">
        <f t="shared" si="18"/>
        <v>227.66999816894531</v>
      </c>
      <c r="Q163" s="35">
        <f t="shared" si="19"/>
        <v>140.86966383281842</v>
      </c>
    </row>
    <row r="164" spans="1:17" ht="45" x14ac:dyDescent="0.25">
      <c r="A164" s="5">
        <v>40</v>
      </c>
      <c r="B164" s="17" t="s">
        <v>198</v>
      </c>
      <c r="C164" s="17">
        <v>2005</v>
      </c>
      <c r="D164" s="17">
        <v>2005</v>
      </c>
      <c r="E164" s="17">
        <v>2005</v>
      </c>
      <c r="F164" s="17" t="s">
        <v>11</v>
      </c>
      <c r="G164" s="17" t="s">
        <v>12</v>
      </c>
      <c r="H164" s="17" t="s">
        <v>90</v>
      </c>
      <c r="I164" s="17" t="s">
        <v>543</v>
      </c>
      <c r="J164" s="35">
        <v>207.02000427246094</v>
      </c>
      <c r="K164" s="5">
        <v>306</v>
      </c>
      <c r="L164" s="35">
        <f t="shared" si="16"/>
        <v>513.02000427246094</v>
      </c>
      <c r="M164" s="35">
        <v>186.17999267578125</v>
      </c>
      <c r="N164" s="5">
        <v>56</v>
      </c>
      <c r="O164" s="35">
        <f t="shared" si="17"/>
        <v>242.17999267578125</v>
      </c>
      <c r="P164" s="35">
        <f t="shared" si="18"/>
        <v>242.17999267578125</v>
      </c>
      <c r="Q164" s="35">
        <f t="shared" si="19"/>
        <v>156.22090697941914</v>
      </c>
    </row>
    <row r="165" spans="1:17" ht="30" x14ac:dyDescent="0.25">
      <c r="A165" s="5">
        <v>41</v>
      </c>
      <c r="B165" s="17" t="s">
        <v>319</v>
      </c>
      <c r="C165" s="17">
        <v>2010</v>
      </c>
      <c r="D165" s="17">
        <v>2010</v>
      </c>
      <c r="E165" s="17">
        <v>2010</v>
      </c>
      <c r="F165" s="17" t="s">
        <v>11</v>
      </c>
      <c r="G165" s="17" t="s">
        <v>49</v>
      </c>
      <c r="H165" s="17" t="s">
        <v>100</v>
      </c>
      <c r="I165" s="17" t="s">
        <v>320</v>
      </c>
      <c r="J165" s="35"/>
      <c r="K165" s="5"/>
      <c r="L165" s="35" t="s">
        <v>840</v>
      </c>
      <c r="M165" s="35">
        <v>203.35000610351562</v>
      </c>
      <c r="N165" s="5">
        <v>204</v>
      </c>
      <c r="O165" s="35">
        <f t="shared" si="17"/>
        <v>407.35000610351562</v>
      </c>
      <c r="P165" s="35">
        <f t="shared" si="18"/>
        <v>407.35000610351562</v>
      </c>
      <c r="Q165" s="35">
        <f t="shared" si="19"/>
        <v>330.96701287641986</v>
      </c>
    </row>
    <row r="166" spans="1:17" ht="45" x14ac:dyDescent="0.25">
      <c r="A166" s="5">
        <v>42</v>
      </c>
      <c r="B166" s="17" t="s">
        <v>315</v>
      </c>
      <c r="C166" s="17">
        <v>2006</v>
      </c>
      <c r="D166" s="17">
        <v>2006</v>
      </c>
      <c r="E166" s="17">
        <v>2006</v>
      </c>
      <c r="F166" s="17" t="s">
        <v>11</v>
      </c>
      <c r="G166" s="17" t="s">
        <v>41</v>
      </c>
      <c r="H166" s="17" t="s">
        <v>204</v>
      </c>
      <c r="I166" s="17" t="s">
        <v>205</v>
      </c>
      <c r="J166" s="35">
        <v>157.11000061035156</v>
      </c>
      <c r="K166" s="5">
        <v>612</v>
      </c>
      <c r="L166" s="35">
        <f t="shared" si="16"/>
        <v>769.11000061035156</v>
      </c>
      <c r="M166" s="35"/>
      <c r="N166" s="5"/>
      <c r="O166" s="35" t="s">
        <v>839</v>
      </c>
      <c r="P166" s="35">
        <f t="shared" si="18"/>
        <v>769.11000061035156</v>
      </c>
      <c r="Q166" s="35">
        <f t="shared" si="19"/>
        <v>713.7008336074357</v>
      </c>
    </row>
    <row r="167" spans="1:17" ht="30" x14ac:dyDescent="0.25">
      <c r="A167" s="5"/>
      <c r="B167" s="17" t="s">
        <v>168</v>
      </c>
      <c r="C167" s="17">
        <v>1994</v>
      </c>
      <c r="D167" s="17">
        <v>1994</v>
      </c>
      <c r="E167" s="17">
        <v>1994</v>
      </c>
      <c r="F167" s="17" t="s">
        <v>11</v>
      </c>
      <c r="G167" s="17" t="s">
        <v>12</v>
      </c>
      <c r="H167" s="17" t="s">
        <v>96</v>
      </c>
      <c r="I167" s="17" t="s">
        <v>36</v>
      </c>
      <c r="J167" s="35"/>
      <c r="K167" s="5"/>
      <c r="L167" s="35" t="s">
        <v>839</v>
      </c>
      <c r="M167" s="35"/>
      <c r="N167" s="5"/>
      <c r="O167" s="35" t="s">
        <v>839</v>
      </c>
      <c r="P167" s="35"/>
      <c r="Q167" s="35" t="str">
        <f t="shared" si="19"/>
        <v/>
      </c>
    </row>
    <row r="168" spans="1:17" ht="60" x14ac:dyDescent="0.25">
      <c r="A168" s="5"/>
      <c r="B168" s="17" t="s">
        <v>212</v>
      </c>
      <c r="C168" s="17">
        <v>1997</v>
      </c>
      <c r="D168" s="17">
        <v>1997</v>
      </c>
      <c r="E168" s="17">
        <v>1997</v>
      </c>
      <c r="F168" s="17" t="s">
        <v>54</v>
      </c>
      <c r="G168" s="17" t="s">
        <v>12</v>
      </c>
      <c r="H168" s="17" t="s">
        <v>180</v>
      </c>
      <c r="I168" s="17" t="s">
        <v>181</v>
      </c>
      <c r="J168" s="35"/>
      <c r="K168" s="5"/>
      <c r="L168" s="35" t="s">
        <v>839</v>
      </c>
      <c r="M168" s="35"/>
      <c r="N168" s="5"/>
      <c r="O168" s="35" t="s">
        <v>839</v>
      </c>
      <c r="P168" s="35"/>
      <c r="Q168" s="35" t="str">
        <f t="shared" si="19"/>
        <v/>
      </c>
    </row>
    <row r="169" spans="1:17" ht="30" x14ac:dyDescent="0.25">
      <c r="A169" s="5"/>
      <c r="B169" s="17" t="s">
        <v>408</v>
      </c>
      <c r="C169" s="17">
        <v>1985</v>
      </c>
      <c r="D169" s="17">
        <v>1985</v>
      </c>
      <c r="E169" s="17">
        <v>1985</v>
      </c>
      <c r="F169" s="17" t="s">
        <v>11</v>
      </c>
      <c r="G169" s="17" t="s">
        <v>12</v>
      </c>
      <c r="H169" s="17" t="s">
        <v>44</v>
      </c>
      <c r="I169" s="17" t="s">
        <v>45</v>
      </c>
      <c r="J169" s="35"/>
      <c r="K169" s="5"/>
      <c r="L169" s="35" t="s">
        <v>839</v>
      </c>
      <c r="M169" s="35"/>
      <c r="N169" s="5"/>
      <c r="O169" s="35" t="s">
        <v>839</v>
      </c>
      <c r="P169" s="35"/>
      <c r="Q169" s="35" t="str">
        <f t="shared" si="19"/>
        <v/>
      </c>
    </row>
    <row r="171" spans="1:17" ht="18.75" x14ac:dyDescent="0.25">
      <c r="A171" s="21" t="s">
        <v>885</v>
      </c>
      <c r="B171" s="21"/>
      <c r="C171" s="21"/>
      <c r="D171" s="21"/>
      <c r="E171" s="21"/>
      <c r="F171" s="21"/>
      <c r="G171" s="21"/>
      <c r="H171" s="21"/>
      <c r="I171" s="21"/>
      <c r="J171" s="21"/>
    </row>
    <row r="172" spans="1:17" x14ac:dyDescent="0.25">
      <c r="A172" s="26" t="s">
        <v>830</v>
      </c>
      <c r="B172" s="26" t="s">
        <v>1</v>
      </c>
      <c r="C172" s="26" t="s">
        <v>2</v>
      </c>
      <c r="D172" s="26" t="s">
        <v>441</v>
      </c>
      <c r="E172" s="26" t="s">
        <v>442</v>
      </c>
      <c r="F172" s="26" t="s">
        <v>3</v>
      </c>
      <c r="G172" s="26" t="s">
        <v>4</v>
      </c>
      <c r="H172" s="26" t="s">
        <v>5</v>
      </c>
      <c r="I172" s="26" t="s">
        <v>6</v>
      </c>
      <c r="J172" s="28" t="s">
        <v>832</v>
      </c>
      <c r="K172" s="29"/>
      <c r="L172" s="30"/>
      <c r="M172" s="28" t="s">
        <v>836</v>
      </c>
      <c r="N172" s="29"/>
      <c r="O172" s="30"/>
      <c r="P172" s="26" t="s">
        <v>837</v>
      </c>
      <c r="Q172" s="26" t="s">
        <v>838</v>
      </c>
    </row>
    <row r="173" spans="1:17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31" t="s">
        <v>833</v>
      </c>
      <c r="K173" s="31" t="s">
        <v>834</v>
      </c>
      <c r="L173" s="31" t="s">
        <v>835</v>
      </c>
      <c r="M173" s="31" t="s">
        <v>833</v>
      </c>
      <c r="N173" s="31" t="s">
        <v>834</v>
      </c>
      <c r="O173" s="31" t="s">
        <v>835</v>
      </c>
      <c r="P173" s="27"/>
      <c r="Q173" s="27"/>
    </row>
    <row r="174" spans="1:17" ht="45" x14ac:dyDescent="0.25">
      <c r="A174" s="32">
        <v>1</v>
      </c>
      <c r="B174" s="33" t="s">
        <v>294</v>
      </c>
      <c r="C174" s="33">
        <v>1995</v>
      </c>
      <c r="D174" s="33">
        <v>1995</v>
      </c>
      <c r="E174" s="33">
        <v>1995</v>
      </c>
      <c r="F174" s="33" t="s">
        <v>54</v>
      </c>
      <c r="G174" s="33" t="s">
        <v>49</v>
      </c>
      <c r="H174" s="33" t="s">
        <v>295</v>
      </c>
      <c r="I174" s="33" t="s">
        <v>296</v>
      </c>
      <c r="J174" s="34">
        <v>92.410003662109375</v>
      </c>
      <c r="K174" s="32">
        <v>0</v>
      </c>
      <c r="L174" s="34">
        <f t="shared" ref="L174:L214" si="20">J174+K174</f>
        <v>92.410003662109375</v>
      </c>
      <c r="M174" s="34">
        <v>92.599998474121094</v>
      </c>
      <c r="N174" s="32">
        <v>2</v>
      </c>
      <c r="O174" s="34">
        <f t="shared" ref="O174:O214" si="21">M174+N174</f>
        <v>94.599998474121094</v>
      </c>
      <c r="P174" s="34">
        <f t="shared" ref="P174:P214" si="22">MIN(O174,L174)</f>
        <v>92.410003662109375</v>
      </c>
      <c r="Q174" s="34">
        <f t="shared" ref="Q174:Q214" si="23">IF( AND(ISNUMBER(P$174),ISNUMBER(P174)),(P174-P$174)/P$174*100,"")</f>
        <v>0</v>
      </c>
    </row>
    <row r="175" spans="1:17" x14ac:dyDescent="0.25">
      <c r="A175" s="5">
        <v>2</v>
      </c>
      <c r="B175" s="17" t="s">
        <v>105</v>
      </c>
      <c r="C175" s="17">
        <v>1995</v>
      </c>
      <c r="D175" s="17">
        <v>1995</v>
      </c>
      <c r="E175" s="17">
        <v>1995</v>
      </c>
      <c r="F175" s="17" t="s">
        <v>77</v>
      </c>
      <c r="G175" s="17" t="s">
        <v>12</v>
      </c>
      <c r="H175" s="17" t="s">
        <v>90</v>
      </c>
      <c r="I175" s="17" t="s">
        <v>106</v>
      </c>
      <c r="J175" s="35">
        <v>96.639999389648438</v>
      </c>
      <c r="K175" s="5">
        <v>4</v>
      </c>
      <c r="L175" s="35">
        <f t="shared" si="20"/>
        <v>100.63999938964844</v>
      </c>
      <c r="M175" s="35">
        <v>92.419998168945313</v>
      </c>
      <c r="N175" s="5">
        <v>0</v>
      </c>
      <c r="O175" s="35">
        <f t="shared" si="21"/>
        <v>92.419998168945313</v>
      </c>
      <c r="P175" s="35">
        <f t="shared" si="22"/>
        <v>92.419998168945313</v>
      </c>
      <c r="Q175" s="35">
        <f t="shared" si="23"/>
        <v>1.0815394913825245E-2</v>
      </c>
    </row>
    <row r="176" spans="1:17" ht="75" x14ac:dyDescent="0.25">
      <c r="A176" s="5">
        <v>3</v>
      </c>
      <c r="B176" s="17" t="s">
        <v>214</v>
      </c>
      <c r="C176" s="17">
        <v>2000</v>
      </c>
      <c r="D176" s="17">
        <v>2000</v>
      </c>
      <c r="E176" s="17">
        <v>2000</v>
      </c>
      <c r="F176" s="17" t="s">
        <v>77</v>
      </c>
      <c r="G176" s="17" t="s">
        <v>215</v>
      </c>
      <c r="H176" s="17" t="s">
        <v>216</v>
      </c>
      <c r="I176" s="17" t="s">
        <v>217</v>
      </c>
      <c r="J176" s="35">
        <v>94.430000305175781</v>
      </c>
      <c r="K176" s="5">
        <v>2</v>
      </c>
      <c r="L176" s="35">
        <f t="shared" si="20"/>
        <v>96.430000305175781</v>
      </c>
      <c r="M176" s="35">
        <v>92.569999694824219</v>
      </c>
      <c r="N176" s="5">
        <v>0</v>
      </c>
      <c r="O176" s="35">
        <f t="shared" si="21"/>
        <v>92.569999694824219</v>
      </c>
      <c r="P176" s="35">
        <f t="shared" si="22"/>
        <v>92.569999694824219</v>
      </c>
      <c r="Q176" s="35">
        <f t="shared" si="23"/>
        <v>0.17313713491437346</v>
      </c>
    </row>
    <row r="177" spans="1:17" ht="90" x14ac:dyDescent="0.25">
      <c r="A177" s="5">
        <v>4</v>
      </c>
      <c r="B177" s="17" t="s">
        <v>345</v>
      </c>
      <c r="C177" s="17">
        <v>2003</v>
      </c>
      <c r="D177" s="17">
        <v>2003</v>
      </c>
      <c r="E177" s="17">
        <v>2003</v>
      </c>
      <c r="F177" s="17" t="s">
        <v>77</v>
      </c>
      <c r="G177" s="17" t="s">
        <v>49</v>
      </c>
      <c r="H177" s="17" t="s">
        <v>346</v>
      </c>
      <c r="I177" s="17" t="s">
        <v>347</v>
      </c>
      <c r="J177" s="35">
        <v>95.949996948242188</v>
      </c>
      <c r="K177" s="5">
        <v>0</v>
      </c>
      <c r="L177" s="35">
        <f t="shared" si="20"/>
        <v>95.949996948242188</v>
      </c>
      <c r="M177" s="35">
        <v>94.330001831054688</v>
      </c>
      <c r="N177" s="5">
        <v>2</v>
      </c>
      <c r="O177" s="35">
        <f t="shared" si="21"/>
        <v>96.330001831054687</v>
      </c>
      <c r="P177" s="35">
        <f t="shared" si="22"/>
        <v>95.949996948242188</v>
      </c>
      <c r="Q177" s="35">
        <f t="shared" si="23"/>
        <v>3.830746830263688</v>
      </c>
    </row>
    <row r="178" spans="1:17" ht="105" x14ac:dyDescent="0.25">
      <c r="A178" s="5">
        <v>5</v>
      </c>
      <c r="B178" s="17" t="s">
        <v>303</v>
      </c>
      <c r="C178" s="17">
        <v>2000</v>
      </c>
      <c r="D178" s="17">
        <v>2000</v>
      </c>
      <c r="E178" s="17">
        <v>2000</v>
      </c>
      <c r="F178" s="17" t="s">
        <v>77</v>
      </c>
      <c r="G178" s="17" t="s">
        <v>215</v>
      </c>
      <c r="H178" s="17" t="s">
        <v>304</v>
      </c>
      <c r="I178" s="17" t="s">
        <v>305</v>
      </c>
      <c r="J178" s="35">
        <v>100.54000091552734</v>
      </c>
      <c r="K178" s="5">
        <v>0</v>
      </c>
      <c r="L178" s="35">
        <f t="shared" si="20"/>
        <v>100.54000091552734</v>
      </c>
      <c r="M178" s="35">
        <v>99.010002136230469</v>
      </c>
      <c r="N178" s="5">
        <v>0</v>
      </c>
      <c r="O178" s="35">
        <f t="shared" si="21"/>
        <v>99.010002136230469</v>
      </c>
      <c r="P178" s="35">
        <f t="shared" si="22"/>
        <v>99.010002136230469</v>
      </c>
      <c r="Q178" s="35">
        <f t="shared" si="23"/>
        <v>7.1420822557842545</v>
      </c>
    </row>
    <row r="179" spans="1:17" ht="30" x14ac:dyDescent="0.25">
      <c r="A179" s="5">
        <v>6</v>
      </c>
      <c r="B179" s="17" t="s">
        <v>174</v>
      </c>
      <c r="C179" s="17">
        <v>2000</v>
      </c>
      <c r="D179" s="17">
        <v>2000</v>
      </c>
      <c r="E179" s="17">
        <v>2000</v>
      </c>
      <c r="F179" s="17" t="s">
        <v>77</v>
      </c>
      <c r="G179" s="17" t="s">
        <v>12</v>
      </c>
      <c r="H179" s="17" t="s">
        <v>90</v>
      </c>
      <c r="I179" s="17" t="s">
        <v>91</v>
      </c>
      <c r="J179" s="35">
        <v>99.139999389648437</v>
      </c>
      <c r="K179" s="5">
        <v>2</v>
      </c>
      <c r="L179" s="35">
        <f t="shared" si="20"/>
        <v>101.13999938964844</v>
      </c>
      <c r="M179" s="35"/>
      <c r="N179" s="5"/>
      <c r="O179" s="35" t="s">
        <v>839</v>
      </c>
      <c r="P179" s="35">
        <f t="shared" si="22"/>
        <v>101.13999938964844</v>
      </c>
      <c r="Q179" s="35">
        <f t="shared" si="23"/>
        <v>9.4470245445067533</v>
      </c>
    </row>
    <row r="180" spans="1:17" x14ac:dyDescent="0.25">
      <c r="A180" s="5">
        <v>7</v>
      </c>
      <c r="B180" s="17" t="s">
        <v>58</v>
      </c>
      <c r="C180" s="17">
        <v>1984</v>
      </c>
      <c r="D180" s="17">
        <v>1984</v>
      </c>
      <c r="E180" s="17">
        <v>1984</v>
      </c>
      <c r="F180" s="17" t="s">
        <v>54</v>
      </c>
      <c r="G180" s="17" t="s">
        <v>12</v>
      </c>
      <c r="H180" s="17" t="s">
        <v>59</v>
      </c>
      <c r="I180" s="17"/>
      <c r="J180" s="35">
        <v>102.19000244140625</v>
      </c>
      <c r="K180" s="5">
        <v>0</v>
      </c>
      <c r="L180" s="35">
        <f t="shared" si="20"/>
        <v>102.19000244140625</v>
      </c>
      <c r="M180" s="35">
        <v>105.16999816894531</v>
      </c>
      <c r="N180" s="5">
        <v>2</v>
      </c>
      <c r="O180" s="35">
        <f t="shared" si="21"/>
        <v>107.16999816894531</v>
      </c>
      <c r="P180" s="35">
        <f t="shared" si="22"/>
        <v>102.19000244140625</v>
      </c>
      <c r="Q180" s="35">
        <f t="shared" si="23"/>
        <v>10.583268468483938</v>
      </c>
    </row>
    <row r="181" spans="1:17" ht="30" x14ac:dyDescent="0.25">
      <c r="A181" s="5">
        <v>8</v>
      </c>
      <c r="B181" s="17" t="s">
        <v>89</v>
      </c>
      <c r="C181" s="17">
        <v>1999</v>
      </c>
      <c r="D181" s="17">
        <v>1999</v>
      </c>
      <c r="E181" s="17">
        <v>1999</v>
      </c>
      <c r="F181" s="17" t="s">
        <v>77</v>
      </c>
      <c r="G181" s="17" t="s">
        <v>12</v>
      </c>
      <c r="H181" s="17" t="s">
        <v>90</v>
      </c>
      <c r="I181" s="17" t="s">
        <v>91</v>
      </c>
      <c r="J181" s="35">
        <v>104.33000183105469</v>
      </c>
      <c r="K181" s="5">
        <v>2</v>
      </c>
      <c r="L181" s="35">
        <f t="shared" si="20"/>
        <v>106.33000183105469</v>
      </c>
      <c r="M181" s="35">
        <v>102</v>
      </c>
      <c r="N181" s="5">
        <v>2</v>
      </c>
      <c r="O181" s="35">
        <f t="shared" si="21"/>
        <v>104</v>
      </c>
      <c r="P181" s="35">
        <f t="shared" si="22"/>
        <v>104</v>
      </c>
      <c r="Q181" s="35">
        <f t="shared" si="23"/>
        <v>12.54192823135104</v>
      </c>
    </row>
    <row r="182" spans="1:17" ht="60" x14ac:dyDescent="0.25">
      <c r="A182" s="5">
        <v>9</v>
      </c>
      <c r="B182" s="17" t="s">
        <v>385</v>
      </c>
      <c r="C182" s="17">
        <v>2002</v>
      </c>
      <c r="D182" s="17">
        <v>2002</v>
      </c>
      <c r="E182" s="17">
        <v>2002</v>
      </c>
      <c r="F182" s="17">
        <v>1</v>
      </c>
      <c r="G182" s="17" t="s">
        <v>99</v>
      </c>
      <c r="H182" s="17" t="s">
        <v>100</v>
      </c>
      <c r="I182" s="17" t="s">
        <v>101</v>
      </c>
      <c r="J182" s="35">
        <v>105.69000244140625</v>
      </c>
      <c r="K182" s="5">
        <v>0</v>
      </c>
      <c r="L182" s="35">
        <f t="shared" si="20"/>
        <v>105.69000244140625</v>
      </c>
      <c r="M182" s="35">
        <v>103.61000061035156</v>
      </c>
      <c r="N182" s="5">
        <v>2</v>
      </c>
      <c r="O182" s="35">
        <f t="shared" si="21"/>
        <v>105.61000061035156</v>
      </c>
      <c r="P182" s="35">
        <f t="shared" si="22"/>
        <v>105.61000061035156</v>
      </c>
      <c r="Q182" s="35">
        <f t="shared" si="23"/>
        <v>14.284164511568509</v>
      </c>
    </row>
    <row r="183" spans="1:17" ht="30" x14ac:dyDescent="0.25">
      <c r="A183" s="5">
        <v>10</v>
      </c>
      <c r="B183" s="17" t="s">
        <v>196</v>
      </c>
      <c r="C183" s="17">
        <v>2000</v>
      </c>
      <c r="D183" s="17">
        <v>2000</v>
      </c>
      <c r="E183" s="17">
        <v>2000</v>
      </c>
      <c r="F183" s="17" t="s">
        <v>77</v>
      </c>
      <c r="G183" s="17" t="s">
        <v>12</v>
      </c>
      <c r="H183" s="17" t="s">
        <v>90</v>
      </c>
      <c r="I183" s="17" t="s">
        <v>91</v>
      </c>
      <c r="J183" s="35">
        <v>110</v>
      </c>
      <c r="K183" s="5">
        <v>8</v>
      </c>
      <c r="L183" s="35">
        <f t="shared" si="20"/>
        <v>118</v>
      </c>
      <c r="M183" s="35">
        <v>106.47000122070312</v>
      </c>
      <c r="N183" s="5">
        <v>0</v>
      </c>
      <c r="O183" s="35">
        <f t="shared" si="21"/>
        <v>106.47000122070312</v>
      </c>
      <c r="P183" s="35">
        <f t="shared" si="22"/>
        <v>106.47000122070312</v>
      </c>
      <c r="Q183" s="35">
        <f t="shared" si="23"/>
        <v>15.21480034780989</v>
      </c>
    </row>
    <row r="184" spans="1:17" ht="75" x14ac:dyDescent="0.25">
      <c r="A184" s="5">
        <v>11</v>
      </c>
      <c r="B184" s="17" t="s">
        <v>410</v>
      </c>
      <c r="C184" s="17">
        <v>2003</v>
      </c>
      <c r="D184" s="17">
        <v>2003</v>
      </c>
      <c r="E184" s="17">
        <v>2003</v>
      </c>
      <c r="F184" s="17">
        <v>1</v>
      </c>
      <c r="G184" s="17" t="s">
        <v>111</v>
      </c>
      <c r="H184" s="17" t="s">
        <v>394</v>
      </c>
      <c r="I184" s="17" t="s">
        <v>411</v>
      </c>
      <c r="J184" s="35">
        <v>105.30000305175781</v>
      </c>
      <c r="K184" s="5">
        <v>2</v>
      </c>
      <c r="L184" s="35">
        <f t="shared" si="20"/>
        <v>107.30000305175781</v>
      </c>
      <c r="M184" s="35">
        <v>106.87999725341797</v>
      </c>
      <c r="N184" s="5">
        <v>4</v>
      </c>
      <c r="O184" s="35">
        <f t="shared" si="21"/>
        <v>110.87999725341797</v>
      </c>
      <c r="P184" s="35">
        <f t="shared" si="22"/>
        <v>107.30000305175781</v>
      </c>
      <c r="Q184" s="35">
        <f t="shared" si="23"/>
        <v>16.112973487256493</v>
      </c>
    </row>
    <row r="185" spans="1:17" ht="30" x14ac:dyDescent="0.25">
      <c r="A185" s="5">
        <v>12</v>
      </c>
      <c r="B185" s="17" t="s">
        <v>367</v>
      </c>
      <c r="C185" s="17">
        <v>1985</v>
      </c>
      <c r="D185" s="17">
        <v>1985</v>
      </c>
      <c r="E185" s="17">
        <v>1985</v>
      </c>
      <c r="F185" s="17" t="s">
        <v>77</v>
      </c>
      <c r="G185" s="17" t="s">
        <v>12</v>
      </c>
      <c r="H185" s="17" t="s">
        <v>368</v>
      </c>
      <c r="I185" s="17" t="s">
        <v>56</v>
      </c>
      <c r="J185" s="35">
        <v>107.59999847412109</v>
      </c>
      <c r="K185" s="5">
        <v>0</v>
      </c>
      <c r="L185" s="35">
        <f t="shared" si="20"/>
        <v>107.59999847412109</v>
      </c>
      <c r="M185" s="35">
        <v>105.61000061035156</v>
      </c>
      <c r="N185" s="5">
        <v>2</v>
      </c>
      <c r="O185" s="35">
        <f t="shared" si="21"/>
        <v>107.61000061035156</v>
      </c>
      <c r="P185" s="35">
        <f t="shared" si="22"/>
        <v>107.59999847412109</v>
      </c>
      <c r="Q185" s="35">
        <f t="shared" si="23"/>
        <v>16.437608711230936</v>
      </c>
    </row>
    <row r="186" spans="1:17" ht="60" x14ac:dyDescent="0.25">
      <c r="A186" s="5">
        <v>13</v>
      </c>
      <c r="B186" s="17" t="s">
        <v>110</v>
      </c>
      <c r="C186" s="17">
        <v>1998</v>
      </c>
      <c r="D186" s="17">
        <v>1998</v>
      </c>
      <c r="E186" s="17">
        <v>1998</v>
      </c>
      <c r="F186" s="17" t="s">
        <v>77</v>
      </c>
      <c r="G186" s="17" t="s">
        <v>111</v>
      </c>
      <c r="H186" s="17" t="s">
        <v>112</v>
      </c>
      <c r="I186" s="17" t="s">
        <v>113</v>
      </c>
      <c r="J186" s="35">
        <v>109.26999664306641</v>
      </c>
      <c r="K186" s="5">
        <v>0</v>
      </c>
      <c r="L186" s="35">
        <f t="shared" si="20"/>
        <v>109.26999664306641</v>
      </c>
      <c r="M186" s="35">
        <v>108.63999938964844</v>
      </c>
      <c r="N186" s="5">
        <v>6</v>
      </c>
      <c r="O186" s="35">
        <f t="shared" si="21"/>
        <v>114.63999938964844</v>
      </c>
      <c r="P186" s="35">
        <f t="shared" si="22"/>
        <v>109.26999664306641</v>
      </c>
      <c r="Q186" s="35">
        <f t="shared" si="23"/>
        <v>18.244770385037967</v>
      </c>
    </row>
    <row r="187" spans="1:17" ht="30" x14ac:dyDescent="0.25">
      <c r="A187" s="5">
        <v>14</v>
      </c>
      <c r="B187" s="17" t="s">
        <v>382</v>
      </c>
      <c r="C187" s="17">
        <v>1990</v>
      </c>
      <c r="D187" s="17">
        <v>1990</v>
      </c>
      <c r="E187" s="17">
        <v>1990</v>
      </c>
      <c r="F187" s="17" t="s">
        <v>54</v>
      </c>
      <c r="G187" s="17" t="s">
        <v>12</v>
      </c>
      <c r="H187" s="17" t="s">
        <v>379</v>
      </c>
      <c r="I187" s="17" t="s">
        <v>383</v>
      </c>
      <c r="J187" s="35">
        <v>114.59999847412109</v>
      </c>
      <c r="K187" s="5">
        <v>6</v>
      </c>
      <c r="L187" s="35">
        <f t="shared" si="20"/>
        <v>120.59999847412109</v>
      </c>
      <c r="M187" s="35">
        <v>109.37999725341797</v>
      </c>
      <c r="N187" s="5">
        <v>2</v>
      </c>
      <c r="O187" s="35">
        <f t="shared" si="21"/>
        <v>111.37999725341797</v>
      </c>
      <c r="P187" s="35">
        <f t="shared" si="22"/>
        <v>111.37999725341797</v>
      </c>
      <c r="Q187" s="35">
        <f t="shared" si="23"/>
        <v>20.528073627906164</v>
      </c>
    </row>
    <row r="188" spans="1:17" x14ac:dyDescent="0.25">
      <c r="A188" s="5">
        <v>15</v>
      </c>
      <c r="B188" s="17" t="s">
        <v>272</v>
      </c>
      <c r="C188" s="17">
        <v>2004</v>
      </c>
      <c r="D188" s="17">
        <v>2004</v>
      </c>
      <c r="E188" s="17">
        <v>2004</v>
      </c>
      <c r="F188" s="17">
        <v>2</v>
      </c>
      <c r="G188" s="17" t="s">
        <v>12</v>
      </c>
      <c r="H188" s="17" t="s">
        <v>90</v>
      </c>
      <c r="I188" s="17" t="s">
        <v>273</v>
      </c>
      <c r="J188" s="35">
        <v>115.45999908447266</v>
      </c>
      <c r="K188" s="5">
        <v>4</v>
      </c>
      <c r="L188" s="35">
        <f t="shared" si="20"/>
        <v>119.45999908447266</v>
      </c>
      <c r="M188" s="35">
        <v>113.37000274658203</v>
      </c>
      <c r="N188" s="5">
        <v>0</v>
      </c>
      <c r="O188" s="35">
        <f t="shared" si="21"/>
        <v>113.37000274658203</v>
      </c>
      <c r="P188" s="35">
        <f t="shared" si="22"/>
        <v>113.37000274658203</v>
      </c>
      <c r="Q188" s="35">
        <f t="shared" si="23"/>
        <v>22.681526083595241</v>
      </c>
    </row>
    <row r="189" spans="1:17" ht="30" x14ac:dyDescent="0.25">
      <c r="A189" s="5">
        <v>16</v>
      </c>
      <c r="B189" s="17" t="s">
        <v>378</v>
      </c>
      <c r="C189" s="17">
        <v>1990</v>
      </c>
      <c r="D189" s="17">
        <v>1990</v>
      </c>
      <c r="E189" s="17">
        <v>1990</v>
      </c>
      <c r="F189" s="17" t="s">
        <v>54</v>
      </c>
      <c r="G189" s="17" t="s">
        <v>12</v>
      </c>
      <c r="H189" s="17" t="s">
        <v>379</v>
      </c>
      <c r="I189" s="17" t="s">
        <v>380</v>
      </c>
      <c r="J189" s="35">
        <v>109.48000335693359</v>
      </c>
      <c r="K189" s="5">
        <v>4</v>
      </c>
      <c r="L189" s="35">
        <f t="shared" si="20"/>
        <v>113.48000335693359</v>
      </c>
      <c r="M189" s="35">
        <v>109.13999938964844</v>
      </c>
      <c r="N189" s="5">
        <v>8</v>
      </c>
      <c r="O189" s="35">
        <f t="shared" si="21"/>
        <v>117.13999938964844</v>
      </c>
      <c r="P189" s="35">
        <f t="shared" si="22"/>
        <v>113.48000335693359</v>
      </c>
      <c r="Q189" s="35">
        <f t="shared" si="23"/>
        <v>22.800561475860533</v>
      </c>
    </row>
    <row r="190" spans="1:17" ht="60" x14ac:dyDescent="0.25">
      <c r="A190" s="5">
        <v>17</v>
      </c>
      <c r="B190" s="17" t="s">
        <v>87</v>
      </c>
      <c r="C190" s="17">
        <v>2004</v>
      </c>
      <c r="D190" s="17">
        <v>2004</v>
      </c>
      <c r="E190" s="17">
        <v>2004</v>
      </c>
      <c r="F190" s="17">
        <v>1</v>
      </c>
      <c r="G190" s="17" t="s">
        <v>49</v>
      </c>
      <c r="H190" s="17" t="s">
        <v>50</v>
      </c>
      <c r="I190" s="17" t="s">
        <v>51</v>
      </c>
      <c r="J190" s="35">
        <v>117.65000152587891</v>
      </c>
      <c r="K190" s="5">
        <v>4</v>
      </c>
      <c r="L190" s="35">
        <f t="shared" si="20"/>
        <v>121.65000152587891</v>
      </c>
      <c r="M190" s="35">
        <v>114.01000213623047</v>
      </c>
      <c r="N190" s="5">
        <v>0</v>
      </c>
      <c r="O190" s="35">
        <f t="shared" si="21"/>
        <v>114.01000213623047</v>
      </c>
      <c r="P190" s="35">
        <f t="shared" si="22"/>
        <v>114.01000213623047</v>
      </c>
      <c r="Q190" s="35">
        <f t="shared" si="23"/>
        <v>23.374091135306038</v>
      </c>
    </row>
    <row r="191" spans="1:17" ht="60" x14ac:dyDescent="0.25">
      <c r="A191" s="5">
        <v>18</v>
      </c>
      <c r="B191" s="17" t="s">
        <v>98</v>
      </c>
      <c r="C191" s="17">
        <v>2003</v>
      </c>
      <c r="D191" s="17">
        <v>2003</v>
      </c>
      <c r="E191" s="17">
        <v>2003</v>
      </c>
      <c r="F191" s="17">
        <v>1</v>
      </c>
      <c r="G191" s="17" t="s">
        <v>99</v>
      </c>
      <c r="H191" s="17" t="s">
        <v>100</v>
      </c>
      <c r="I191" s="17" t="s">
        <v>101</v>
      </c>
      <c r="J191" s="35">
        <v>115.41000366210937</v>
      </c>
      <c r="K191" s="5">
        <v>2</v>
      </c>
      <c r="L191" s="35">
        <f t="shared" si="20"/>
        <v>117.41000366210937</v>
      </c>
      <c r="M191" s="35">
        <v>115.05999755859375</v>
      </c>
      <c r="N191" s="5">
        <v>0</v>
      </c>
      <c r="O191" s="35">
        <f t="shared" si="21"/>
        <v>115.05999755859375</v>
      </c>
      <c r="P191" s="35">
        <f t="shared" si="22"/>
        <v>115.05999755859375</v>
      </c>
      <c r="Q191" s="35">
        <f t="shared" si="23"/>
        <v>24.510326803256575</v>
      </c>
    </row>
    <row r="192" spans="1:17" ht="60" x14ac:dyDescent="0.25">
      <c r="A192" s="5">
        <v>19</v>
      </c>
      <c r="B192" s="17" t="s">
        <v>136</v>
      </c>
      <c r="C192" s="17">
        <v>2005</v>
      </c>
      <c r="D192" s="17">
        <v>2005</v>
      </c>
      <c r="E192" s="17">
        <v>2005</v>
      </c>
      <c r="F192" s="17">
        <v>1</v>
      </c>
      <c r="G192" s="17" t="s">
        <v>49</v>
      </c>
      <c r="H192" s="17" t="s">
        <v>50</v>
      </c>
      <c r="I192" s="17" t="s">
        <v>51</v>
      </c>
      <c r="J192" s="35">
        <v>122.62999725341797</v>
      </c>
      <c r="K192" s="5">
        <v>4</v>
      </c>
      <c r="L192" s="35">
        <f t="shared" si="20"/>
        <v>126.62999725341797</v>
      </c>
      <c r="M192" s="35">
        <v>113.54000091552734</v>
      </c>
      <c r="N192" s="5">
        <v>2</v>
      </c>
      <c r="O192" s="35">
        <f t="shared" si="21"/>
        <v>115.54000091552734</v>
      </c>
      <c r="P192" s="35">
        <f t="shared" si="22"/>
        <v>115.54000091552734</v>
      </c>
      <c r="Q192" s="35">
        <f t="shared" si="23"/>
        <v>25.029754720052999</v>
      </c>
    </row>
    <row r="193" spans="1:17" ht="45" x14ac:dyDescent="0.25">
      <c r="A193" s="5">
        <v>20</v>
      </c>
      <c r="B193" s="17" t="s">
        <v>417</v>
      </c>
      <c r="C193" s="17">
        <v>1989</v>
      </c>
      <c r="D193" s="17">
        <v>1989</v>
      </c>
      <c r="E193" s="17">
        <v>1989</v>
      </c>
      <c r="F193" s="17">
        <v>1</v>
      </c>
      <c r="G193" s="17" t="s">
        <v>41</v>
      </c>
      <c r="H193" s="17" t="s">
        <v>204</v>
      </c>
      <c r="I193" s="17" t="s">
        <v>205</v>
      </c>
      <c r="J193" s="35">
        <v>115.93000030517578</v>
      </c>
      <c r="K193" s="5">
        <v>2</v>
      </c>
      <c r="L193" s="35">
        <f t="shared" si="20"/>
        <v>117.93000030517578</v>
      </c>
      <c r="M193" s="35">
        <v>115.26999664306641</v>
      </c>
      <c r="N193" s="5">
        <v>2</v>
      </c>
      <c r="O193" s="35">
        <f t="shared" si="21"/>
        <v>117.26999664306641</v>
      </c>
      <c r="P193" s="35">
        <f t="shared" si="22"/>
        <v>117.26999664306641</v>
      </c>
      <c r="Q193" s="35">
        <f t="shared" si="23"/>
        <v>26.90184178744958</v>
      </c>
    </row>
    <row r="194" spans="1:17" ht="30" x14ac:dyDescent="0.25">
      <c r="A194" s="5">
        <v>21</v>
      </c>
      <c r="B194" s="17" t="s">
        <v>126</v>
      </c>
      <c r="C194" s="17">
        <v>1986</v>
      </c>
      <c r="D194" s="17">
        <v>1986</v>
      </c>
      <c r="E194" s="17">
        <v>1986</v>
      </c>
      <c r="F194" s="17" t="s">
        <v>77</v>
      </c>
      <c r="G194" s="17" t="s">
        <v>12</v>
      </c>
      <c r="H194" s="17" t="s">
        <v>121</v>
      </c>
      <c r="I194" s="17" t="s">
        <v>127</v>
      </c>
      <c r="J194" s="35">
        <v>119.05999755859375</v>
      </c>
      <c r="K194" s="5">
        <v>2</v>
      </c>
      <c r="L194" s="35">
        <f t="shared" si="20"/>
        <v>121.05999755859375</v>
      </c>
      <c r="M194" s="35">
        <v>117.58000183105469</v>
      </c>
      <c r="N194" s="5">
        <v>0</v>
      </c>
      <c r="O194" s="35">
        <f t="shared" si="21"/>
        <v>117.58000183105469</v>
      </c>
      <c r="P194" s="35">
        <f t="shared" si="22"/>
        <v>117.58000183105469</v>
      </c>
      <c r="Q194" s="35">
        <f t="shared" si="23"/>
        <v>27.237308918391157</v>
      </c>
    </row>
    <row r="195" spans="1:17" x14ac:dyDescent="0.25">
      <c r="A195" s="5">
        <v>22</v>
      </c>
      <c r="B195" s="17" t="s">
        <v>262</v>
      </c>
      <c r="C195" s="17">
        <v>1992</v>
      </c>
      <c r="D195" s="17">
        <v>1992</v>
      </c>
      <c r="E195" s="17">
        <v>1992</v>
      </c>
      <c r="F195" s="17" t="s">
        <v>11</v>
      </c>
      <c r="G195" s="17" t="s">
        <v>41</v>
      </c>
      <c r="H195" s="17"/>
      <c r="I195" s="17" t="s">
        <v>205</v>
      </c>
      <c r="J195" s="35">
        <v>115.05000305175781</v>
      </c>
      <c r="K195" s="5">
        <v>4</v>
      </c>
      <c r="L195" s="35">
        <f t="shared" si="20"/>
        <v>119.05000305175781</v>
      </c>
      <c r="M195" s="35">
        <v>117.30999755859375</v>
      </c>
      <c r="N195" s="5">
        <v>2</v>
      </c>
      <c r="O195" s="35">
        <f t="shared" si="21"/>
        <v>119.30999755859375</v>
      </c>
      <c r="P195" s="35">
        <f t="shared" si="22"/>
        <v>119.05000305175781</v>
      </c>
      <c r="Q195" s="35">
        <f t="shared" si="23"/>
        <v>28.828047109548553</v>
      </c>
    </row>
    <row r="196" spans="1:17" ht="30" x14ac:dyDescent="0.25">
      <c r="A196" s="5">
        <v>23</v>
      </c>
      <c r="B196" s="17" t="s">
        <v>355</v>
      </c>
      <c r="C196" s="17">
        <v>1973</v>
      </c>
      <c r="D196" s="17">
        <v>1973</v>
      </c>
      <c r="E196" s="17">
        <v>1973</v>
      </c>
      <c r="F196" s="17" t="s">
        <v>54</v>
      </c>
      <c r="G196" s="17" t="s">
        <v>12</v>
      </c>
      <c r="H196" s="17" t="s">
        <v>121</v>
      </c>
      <c r="I196" s="17" t="s">
        <v>127</v>
      </c>
      <c r="J196" s="35">
        <v>119.18000030517578</v>
      </c>
      <c r="K196" s="5">
        <v>0</v>
      </c>
      <c r="L196" s="35">
        <f t="shared" si="20"/>
        <v>119.18000030517578</v>
      </c>
      <c r="M196" s="35">
        <v>120.93000030517578</v>
      </c>
      <c r="N196" s="5">
        <v>0</v>
      </c>
      <c r="O196" s="35">
        <f t="shared" si="21"/>
        <v>120.93000030517578</v>
      </c>
      <c r="P196" s="35">
        <f t="shared" si="22"/>
        <v>119.18000030517578</v>
      </c>
      <c r="Q196" s="35">
        <f t="shared" si="23"/>
        <v>28.968721547668153</v>
      </c>
    </row>
    <row r="197" spans="1:17" ht="90" x14ac:dyDescent="0.25">
      <c r="A197" s="5">
        <v>24</v>
      </c>
      <c r="B197" s="17" t="s">
        <v>278</v>
      </c>
      <c r="C197" s="17">
        <v>1978</v>
      </c>
      <c r="D197" s="17">
        <v>1978</v>
      </c>
      <c r="E197" s="17">
        <v>1978</v>
      </c>
      <c r="F197" s="17">
        <v>1</v>
      </c>
      <c r="G197" s="17" t="s">
        <v>18</v>
      </c>
      <c r="H197" s="17" t="s">
        <v>279</v>
      </c>
      <c r="I197" s="17" t="s">
        <v>56</v>
      </c>
      <c r="J197" s="35">
        <v>123.87000274658203</v>
      </c>
      <c r="K197" s="5">
        <v>0</v>
      </c>
      <c r="L197" s="35">
        <f t="shared" si="20"/>
        <v>123.87000274658203</v>
      </c>
      <c r="M197" s="35">
        <v>121.16999816894531</v>
      </c>
      <c r="N197" s="5">
        <v>0</v>
      </c>
      <c r="O197" s="35">
        <f t="shared" si="21"/>
        <v>121.16999816894531</v>
      </c>
      <c r="P197" s="35">
        <f t="shared" si="22"/>
        <v>121.16999816894531</v>
      </c>
      <c r="Q197" s="35">
        <f t="shared" si="23"/>
        <v>31.122165747330577</v>
      </c>
    </row>
    <row r="198" spans="1:17" ht="30" x14ac:dyDescent="0.25">
      <c r="A198" s="5">
        <v>25</v>
      </c>
      <c r="B198" s="17" t="s">
        <v>120</v>
      </c>
      <c r="C198" s="17">
        <v>1988</v>
      </c>
      <c r="D198" s="17">
        <v>1988</v>
      </c>
      <c r="E198" s="17">
        <v>1988</v>
      </c>
      <c r="F198" s="17">
        <v>2</v>
      </c>
      <c r="G198" s="17" t="s">
        <v>12</v>
      </c>
      <c r="H198" s="17" t="s">
        <v>121</v>
      </c>
      <c r="I198" s="17" t="s">
        <v>122</v>
      </c>
      <c r="J198" s="35">
        <v>121.95999908447266</v>
      </c>
      <c r="K198" s="5">
        <v>0</v>
      </c>
      <c r="L198" s="35">
        <f t="shared" si="20"/>
        <v>121.95999908447266</v>
      </c>
      <c r="M198" s="35">
        <v>122.94000244140625</v>
      </c>
      <c r="N198" s="5">
        <v>0</v>
      </c>
      <c r="O198" s="35">
        <f t="shared" si="21"/>
        <v>122.94000244140625</v>
      </c>
      <c r="P198" s="35">
        <f t="shared" si="22"/>
        <v>121.95999908447266</v>
      </c>
      <c r="Q198" s="35">
        <f t="shared" si="23"/>
        <v>31.977052539041921</v>
      </c>
    </row>
    <row r="199" spans="1:17" ht="60" x14ac:dyDescent="0.25">
      <c r="A199" s="5">
        <v>26</v>
      </c>
      <c r="B199" s="17" t="s">
        <v>245</v>
      </c>
      <c r="C199" s="17">
        <v>2003</v>
      </c>
      <c r="D199" s="17">
        <v>2003</v>
      </c>
      <c r="E199" s="17">
        <v>2003</v>
      </c>
      <c r="F199" s="17">
        <v>1</v>
      </c>
      <c r="G199" s="17" t="s">
        <v>49</v>
      </c>
      <c r="H199" s="17" t="s">
        <v>50</v>
      </c>
      <c r="I199" s="17" t="s">
        <v>51</v>
      </c>
      <c r="J199" s="35"/>
      <c r="K199" s="5"/>
      <c r="L199" s="35" t="s">
        <v>839</v>
      </c>
      <c r="M199" s="35">
        <v>120.01999664306641</v>
      </c>
      <c r="N199" s="5">
        <v>2</v>
      </c>
      <c r="O199" s="35">
        <f t="shared" si="21"/>
        <v>122.01999664306641</v>
      </c>
      <c r="P199" s="35">
        <f t="shared" si="22"/>
        <v>122.01999664306641</v>
      </c>
      <c r="Q199" s="35">
        <f t="shared" si="23"/>
        <v>32.041977932631482</v>
      </c>
    </row>
    <row r="200" spans="1:17" ht="60" x14ac:dyDescent="0.25">
      <c r="A200" s="5">
        <v>27</v>
      </c>
      <c r="B200" s="17" t="s">
        <v>322</v>
      </c>
      <c r="C200" s="17">
        <v>1998</v>
      </c>
      <c r="D200" s="17">
        <v>1998</v>
      </c>
      <c r="E200" s="17">
        <v>1998</v>
      </c>
      <c r="F200" s="17" t="s">
        <v>77</v>
      </c>
      <c r="G200" s="17" t="s">
        <v>111</v>
      </c>
      <c r="H200" s="17" t="s">
        <v>112</v>
      </c>
      <c r="I200" s="17" t="s">
        <v>113</v>
      </c>
      <c r="J200" s="35">
        <v>108.26000213623047</v>
      </c>
      <c r="K200" s="5">
        <v>14</v>
      </c>
      <c r="L200" s="35">
        <f t="shared" si="20"/>
        <v>122.26000213623047</v>
      </c>
      <c r="M200" s="35"/>
      <c r="N200" s="5"/>
      <c r="O200" s="35" t="s">
        <v>839</v>
      </c>
      <c r="P200" s="35">
        <f t="shared" si="22"/>
        <v>122.26000213623047</v>
      </c>
      <c r="Q200" s="35">
        <f t="shared" si="23"/>
        <v>32.301696019043021</v>
      </c>
    </row>
    <row r="201" spans="1:17" ht="30" x14ac:dyDescent="0.25">
      <c r="A201" s="5">
        <v>28</v>
      </c>
      <c r="B201" s="17" t="s">
        <v>143</v>
      </c>
      <c r="C201" s="17">
        <v>1988</v>
      </c>
      <c r="D201" s="17">
        <v>1988</v>
      </c>
      <c r="E201" s="17">
        <v>1988</v>
      </c>
      <c r="F201" s="17" t="s">
        <v>54</v>
      </c>
      <c r="G201" s="17" t="s">
        <v>49</v>
      </c>
      <c r="H201" s="17" t="s">
        <v>144</v>
      </c>
      <c r="I201" s="17" t="s">
        <v>56</v>
      </c>
      <c r="J201" s="35">
        <v>119.65000152587891</v>
      </c>
      <c r="K201" s="5">
        <v>6</v>
      </c>
      <c r="L201" s="35">
        <f t="shared" si="20"/>
        <v>125.65000152587891</v>
      </c>
      <c r="M201" s="35">
        <v>122.93000030517578</v>
      </c>
      <c r="N201" s="5">
        <v>8</v>
      </c>
      <c r="O201" s="35">
        <f t="shared" si="21"/>
        <v>130.93000030517578</v>
      </c>
      <c r="P201" s="35">
        <f t="shared" si="22"/>
        <v>125.65000152587891</v>
      </c>
      <c r="Q201" s="35">
        <f t="shared" si="23"/>
        <v>35.970129365332816</v>
      </c>
    </row>
    <row r="202" spans="1:17" ht="45" x14ac:dyDescent="0.25">
      <c r="A202" s="5">
        <v>29</v>
      </c>
      <c r="B202" s="17" t="s">
        <v>76</v>
      </c>
      <c r="C202" s="17">
        <v>2002</v>
      </c>
      <c r="D202" s="17">
        <v>2002</v>
      </c>
      <c r="E202" s="17">
        <v>2002</v>
      </c>
      <c r="F202" s="17" t="s">
        <v>77</v>
      </c>
      <c r="G202" s="17" t="s">
        <v>12</v>
      </c>
      <c r="H202" s="17" t="s">
        <v>78</v>
      </c>
      <c r="I202" s="17" t="s">
        <v>79</v>
      </c>
      <c r="J202" s="35">
        <v>124.48000335693359</v>
      </c>
      <c r="K202" s="5">
        <v>52</v>
      </c>
      <c r="L202" s="35">
        <f t="shared" si="20"/>
        <v>176.48000335693359</v>
      </c>
      <c r="M202" s="35">
        <v>126.55000305175781</v>
      </c>
      <c r="N202" s="5">
        <v>0</v>
      </c>
      <c r="O202" s="35">
        <f t="shared" si="21"/>
        <v>126.55000305175781</v>
      </c>
      <c r="P202" s="35">
        <f t="shared" si="22"/>
        <v>126.55000305175781</v>
      </c>
      <c r="Q202" s="35">
        <f t="shared" si="23"/>
        <v>36.944051549309449</v>
      </c>
    </row>
    <row r="203" spans="1:17" ht="45" x14ac:dyDescent="0.25">
      <c r="A203" s="5">
        <v>30</v>
      </c>
      <c r="B203" s="17" t="s">
        <v>269</v>
      </c>
      <c r="C203" s="17">
        <v>2002</v>
      </c>
      <c r="D203" s="17">
        <v>2002</v>
      </c>
      <c r="E203" s="17">
        <v>2002</v>
      </c>
      <c r="F203" s="17">
        <v>1</v>
      </c>
      <c r="G203" s="17" t="s">
        <v>18</v>
      </c>
      <c r="H203" s="17" t="s">
        <v>19</v>
      </c>
      <c r="I203" s="17" t="s">
        <v>270</v>
      </c>
      <c r="J203" s="35">
        <v>120.54000091552734</v>
      </c>
      <c r="K203" s="5">
        <v>50</v>
      </c>
      <c r="L203" s="35">
        <f t="shared" si="20"/>
        <v>170.54000091552734</v>
      </c>
      <c r="M203" s="35">
        <v>121.87999725341797</v>
      </c>
      <c r="N203" s="5">
        <v>6</v>
      </c>
      <c r="O203" s="35">
        <f t="shared" si="21"/>
        <v>127.87999725341797</v>
      </c>
      <c r="P203" s="35">
        <f t="shared" si="22"/>
        <v>127.87999725341797</v>
      </c>
      <c r="Q203" s="35">
        <f t="shared" si="23"/>
        <v>38.383283395380126</v>
      </c>
    </row>
    <row r="204" spans="1:17" ht="45" x14ac:dyDescent="0.25">
      <c r="A204" s="5">
        <v>31</v>
      </c>
      <c r="B204" s="17" t="s">
        <v>81</v>
      </c>
      <c r="C204" s="17">
        <v>2000</v>
      </c>
      <c r="D204" s="17">
        <v>2000</v>
      </c>
      <c r="E204" s="17">
        <v>2000</v>
      </c>
      <c r="F204" s="17" t="s">
        <v>77</v>
      </c>
      <c r="G204" s="17" t="s">
        <v>12</v>
      </c>
      <c r="H204" s="17" t="s">
        <v>78</v>
      </c>
      <c r="I204" s="17" t="s">
        <v>79</v>
      </c>
      <c r="J204" s="35">
        <v>128.1300048828125</v>
      </c>
      <c r="K204" s="5">
        <v>2</v>
      </c>
      <c r="L204" s="35">
        <f t="shared" si="20"/>
        <v>130.1300048828125</v>
      </c>
      <c r="M204" s="35">
        <v>159.83999633789062</v>
      </c>
      <c r="N204" s="5">
        <v>2</v>
      </c>
      <c r="O204" s="35">
        <f t="shared" si="21"/>
        <v>161.83999633789062</v>
      </c>
      <c r="P204" s="35">
        <f t="shared" si="22"/>
        <v>130.1300048828125</v>
      </c>
      <c r="Q204" s="35">
        <f t="shared" si="23"/>
        <v>40.818092983335049</v>
      </c>
    </row>
    <row r="205" spans="1:17" ht="60" x14ac:dyDescent="0.25">
      <c r="A205" s="5">
        <v>32</v>
      </c>
      <c r="B205" s="17" t="s">
        <v>400</v>
      </c>
      <c r="C205" s="17">
        <v>2004</v>
      </c>
      <c r="D205" s="17">
        <v>2004</v>
      </c>
      <c r="E205" s="17">
        <v>2004</v>
      </c>
      <c r="F205" s="17">
        <v>2</v>
      </c>
      <c r="G205" s="17" t="s">
        <v>12</v>
      </c>
      <c r="H205" s="17" t="s">
        <v>78</v>
      </c>
      <c r="I205" s="17" t="s">
        <v>85</v>
      </c>
      <c r="J205" s="35">
        <v>128.25</v>
      </c>
      <c r="K205" s="5">
        <v>10</v>
      </c>
      <c r="L205" s="35">
        <f t="shared" si="20"/>
        <v>138.25</v>
      </c>
      <c r="M205" s="35">
        <v>132.24000549316406</v>
      </c>
      <c r="N205" s="5">
        <v>0</v>
      </c>
      <c r="O205" s="35">
        <f t="shared" si="21"/>
        <v>132.24000549316406</v>
      </c>
      <c r="P205" s="35">
        <f t="shared" si="22"/>
        <v>132.24000549316406</v>
      </c>
      <c r="Q205" s="35">
        <f t="shared" si="23"/>
        <v>43.101396226203242</v>
      </c>
    </row>
    <row r="206" spans="1:17" ht="30" x14ac:dyDescent="0.25">
      <c r="A206" s="5">
        <v>33</v>
      </c>
      <c r="B206" s="17" t="s">
        <v>156</v>
      </c>
      <c r="C206" s="17">
        <v>2003</v>
      </c>
      <c r="D206" s="17">
        <v>2003</v>
      </c>
      <c r="E206" s="17">
        <v>2003</v>
      </c>
      <c r="F206" s="17">
        <v>1</v>
      </c>
      <c r="G206" s="17" t="s">
        <v>49</v>
      </c>
      <c r="H206" s="17" t="s">
        <v>157</v>
      </c>
      <c r="I206" s="17" t="s">
        <v>158</v>
      </c>
      <c r="J206" s="35">
        <v>136.69999694824219</v>
      </c>
      <c r="K206" s="5">
        <v>4</v>
      </c>
      <c r="L206" s="35">
        <f t="shared" si="20"/>
        <v>140.69999694824219</v>
      </c>
      <c r="M206" s="35">
        <v>135.57000732421875</v>
      </c>
      <c r="N206" s="5">
        <v>8</v>
      </c>
      <c r="O206" s="35">
        <f t="shared" si="21"/>
        <v>143.57000732421875</v>
      </c>
      <c r="P206" s="35">
        <f t="shared" si="22"/>
        <v>140.69999694824219</v>
      </c>
      <c r="Q206" s="35">
        <f t="shared" si="23"/>
        <v>52.256239987503683</v>
      </c>
    </row>
    <row r="207" spans="1:17" ht="45" x14ac:dyDescent="0.25">
      <c r="A207" s="5">
        <v>34</v>
      </c>
      <c r="B207" s="17" t="s">
        <v>146</v>
      </c>
      <c r="C207" s="17">
        <v>2004</v>
      </c>
      <c r="D207" s="17">
        <v>2004</v>
      </c>
      <c r="E207" s="17">
        <v>2004</v>
      </c>
      <c r="F207" s="17">
        <v>3</v>
      </c>
      <c r="G207" s="17" t="s">
        <v>18</v>
      </c>
      <c r="H207" s="17" t="s">
        <v>19</v>
      </c>
      <c r="I207" s="17" t="s">
        <v>20</v>
      </c>
      <c r="J207" s="35">
        <v>181.89999389648437</v>
      </c>
      <c r="K207" s="5">
        <v>56</v>
      </c>
      <c r="L207" s="35">
        <f t="shared" si="20"/>
        <v>237.89999389648437</v>
      </c>
      <c r="M207" s="35">
        <v>155.55000305175781</v>
      </c>
      <c r="N207" s="5">
        <v>0</v>
      </c>
      <c r="O207" s="35">
        <f t="shared" si="21"/>
        <v>155.55000305175781</v>
      </c>
      <c r="P207" s="35">
        <f t="shared" si="22"/>
        <v>155.55000305175781</v>
      </c>
      <c r="Q207" s="35">
        <f t="shared" si="23"/>
        <v>68.325935383051558</v>
      </c>
    </row>
    <row r="208" spans="1:17" ht="45" x14ac:dyDescent="0.25">
      <c r="A208" s="5">
        <v>35</v>
      </c>
      <c r="B208" s="17" t="s">
        <v>16</v>
      </c>
      <c r="C208" s="17">
        <v>2004</v>
      </c>
      <c r="D208" s="17">
        <v>2004</v>
      </c>
      <c r="E208" s="17">
        <v>2004</v>
      </c>
      <c r="F208" s="17">
        <v>3</v>
      </c>
      <c r="G208" s="17" t="s">
        <v>18</v>
      </c>
      <c r="H208" s="17" t="s">
        <v>19</v>
      </c>
      <c r="I208" s="17" t="s">
        <v>20</v>
      </c>
      <c r="J208" s="35">
        <v>153.55000305175781</v>
      </c>
      <c r="K208" s="5">
        <v>4</v>
      </c>
      <c r="L208" s="35">
        <f t="shared" si="20"/>
        <v>157.55000305175781</v>
      </c>
      <c r="M208" s="35">
        <v>155.05000305175781</v>
      </c>
      <c r="N208" s="5">
        <v>4</v>
      </c>
      <c r="O208" s="35">
        <f t="shared" si="21"/>
        <v>159.05000305175781</v>
      </c>
      <c r="P208" s="35">
        <f t="shared" si="22"/>
        <v>157.55000305175781</v>
      </c>
      <c r="Q208" s="35">
        <f t="shared" si="23"/>
        <v>70.490203233654469</v>
      </c>
    </row>
    <row r="209" spans="1:17" ht="60" x14ac:dyDescent="0.25">
      <c r="A209" s="5">
        <v>36</v>
      </c>
      <c r="B209" s="17" t="s">
        <v>160</v>
      </c>
      <c r="C209" s="17">
        <v>2007</v>
      </c>
      <c r="D209" s="17">
        <v>2007</v>
      </c>
      <c r="E209" s="17">
        <v>2007</v>
      </c>
      <c r="F209" s="17" t="s">
        <v>48</v>
      </c>
      <c r="G209" s="17" t="s">
        <v>49</v>
      </c>
      <c r="H209" s="17" t="s">
        <v>50</v>
      </c>
      <c r="I209" s="17" t="s">
        <v>51</v>
      </c>
      <c r="J209" s="35">
        <v>162.07000732421875</v>
      </c>
      <c r="K209" s="5">
        <v>10</v>
      </c>
      <c r="L209" s="35">
        <f t="shared" si="20"/>
        <v>172.07000732421875</v>
      </c>
      <c r="M209" s="35">
        <v>166.41999816894531</v>
      </c>
      <c r="N209" s="5">
        <v>4</v>
      </c>
      <c r="O209" s="35">
        <f t="shared" si="21"/>
        <v>170.41999816894531</v>
      </c>
      <c r="P209" s="35">
        <f t="shared" si="22"/>
        <v>170.41999816894531</v>
      </c>
      <c r="Q209" s="35">
        <f t="shared" si="23"/>
        <v>84.417261568427108</v>
      </c>
    </row>
    <row r="210" spans="1:17" ht="60" x14ac:dyDescent="0.25">
      <c r="A210" s="5">
        <v>37</v>
      </c>
      <c r="B210" s="17" t="s">
        <v>141</v>
      </c>
      <c r="C210" s="17">
        <v>2006</v>
      </c>
      <c r="D210" s="17">
        <v>2006</v>
      </c>
      <c r="E210" s="17">
        <v>2006</v>
      </c>
      <c r="F210" s="17">
        <v>3</v>
      </c>
      <c r="G210" s="17" t="s">
        <v>49</v>
      </c>
      <c r="H210" s="17" t="s">
        <v>50</v>
      </c>
      <c r="I210" s="17" t="s">
        <v>51</v>
      </c>
      <c r="J210" s="35">
        <v>191.69999694824219</v>
      </c>
      <c r="K210" s="5">
        <v>4</v>
      </c>
      <c r="L210" s="35">
        <f t="shared" si="20"/>
        <v>195.69999694824219</v>
      </c>
      <c r="M210" s="35">
        <v>176.28999328613281</v>
      </c>
      <c r="N210" s="5">
        <v>52</v>
      </c>
      <c r="O210" s="35">
        <f t="shared" si="21"/>
        <v>228.28999328613281</v>
      </c>
      <c r="P210" s="35">
        <f t="shared" si="22"/>
        <v>195.69999694824219</v>
      </c>
      <c r="Q210" s="35">
        <f t="shared" si="23"/>
        <v>111.77360587908356</v>
      </c>
    </row>
    <row r="211" spans="1:17" ht="60" x14ac:dyDescent="0.25">
      <c r="A211" s="5">
        <v>38</v>
      </c>
      <c r="B211" s="17" t="s">
        <v>176</v>
      </c>
      <c r="C211" s="17">
        <v>2007</v>
      </c>
      <c r="D211" s="17">
        <v>2007</v>
      </c>
      <c r="E211" s="17">
        <v>2007</v>
      </c>
      <c r="F211" s="17" t="s">
        <v>84</v>
      </c>
      <c r="G211" s="17" t="s">
        <v>12</v>
      </c>
      <c r="H211" s="17" t="s">
        <v>78</v>
      </c>
      <c r="I211" s="17" t="s">
        <v>177</v>
      </c>
      <c r="J211" s="35">
        <v>233.66000366210937</v>
      </c>
      <c r="K211" s="5">
        <v>8</v>
      </c>
      <c r="L211" s="35">
        <f t="shared" si="20"/>
        <v>241.66000366210937</v>
      </c>
      <c r="M211" s="35">
        <v>207.58999633789063</v>
      </c>
      <c r="N211" s="5">
        <v>12</v>
      </c>
      <c r="O211" s="35">
        <f t="shared" si="21"/>
        <v>219.58999633789062</v>
      </c>
      <c r="P211" s="35">
        <f t="shared" si="22"/>
        <v>219.58999633789062</v>
      </c>
      <c r="Q211" s="35">
        <f t="shared" si="23"/>
        <v>137.62578469405312</v>
      </c>
    </row>
    <row r="212" spans="1:17" ht="45" x14ac:dyDescent="0.25">
      <c r="A212" s="5">
        <v>39</v>
      </c>
      <c r="B212" s="17" t="s">
        <v>365</v>
      </c>
      <c r="C212" s="17">
        <v>2008</v>
      </c>
      <c r="D212" s="17">
        <v>2008</v>
      </c>
      <c r="E212" s="17">
        <v>2008</v>
      </c>
      <c r="F212" s="17">
        <v>3</v>
      </c>
      <c r="G212" s="17" t="s">
        <v>41</v>
      </c>
      <c r="H212" s="17" t="s">
        <v>204</v>
      </c>
      <c r="I212" s="17" t="s">
        <v>205</v>
      </c>
      <c r="J212" s="35"/>
      <c r="K212" s="5"/>
      <c r="L212" s="35" t="s">
        <v>839</v>
      </c>
      <c r="M212" s="35">
        <v>170.89999389648437</v>
      </c>
      <c r="N212" s="5">
        <v>58</v>
      </c>
      <c r="O212" s="35">
        <f t="shared" si="21"/>
        <v>228.89999389648437</v>
      </c>
      <c r="P212" s="35">
        <f t="shared" si="22"/>
        <v>228.89999389648437</v>
      </c>
      <c r="Q212" s="35">
        <f t="shared" si="23"/>
        <v>147.70044889668111</v>
      </c>
    </row>
    <row r="213" spans="1:17" ht="75" x14ac:dyDescent="0.25">
      <c r="A213" s="5"/>
      <c r="B213" s="17" t="s">
        <v>393</v>
      </c>
      <c r="C213" s="17">
        <v>2002</v>
      </c>
      <c r="D213" s="17">
        <v>2002</v>
      </c>
      <c r="E213" s="17">
        <v>2002</v>
      </c>
      <c r="F213" s="17">
        <v>1</v>
      </c>
      <c r="G213" s="17" t="s">
        <v>111</v>
      </c>
      <c r="H213" s="17" t="s">
        <v>394</v>
      </c>
      <c r="I213" s="17" t="s">
        <v>255</v>
      </c>
      <c r="J213" s="35"/>
      <c r="K213" s="5"/>
      <c r="L213" s="35" t="s">
        <v>839</v>
      </c>
      <c r="M213" s="35"/>
      <c r="N213" s="5"/>
      <c r="O213" s="35" t="s">
        <v>839</v>
      </c>
      <c r="P213" s="35"/>
      <c r="Q213" s="35" t="str">
        <f t="shared" si="23"/>
        <v/>
      </c>
    </row>
    <row r="214" spans="1:17" ht="30" x14ac:dyDescent="0.25">
      <c r="A214" s="5"/>
      <c r="B214" s="17" t="s">
        <v>95</v>
      </c>
      <c r="C214" s="17">
        <v>1998</v>
      </c>
      <c r="D214" s="17">
        <v>1998</v>
      </c>
      <c r="E214" s="17">
        <v>1998</v>
      </c>
      <c r="F214" s="17">
        <v>3</v>
      </c>
      <c r="G214" s="17" t="s">
        <v>12</v>
      </c>
      <c r="H214" s="17" t="s">
        <v>96</v>
      </c>
      <c r="I214" s="17" t="s">
        <v>36</v>
      </c>
      <c r="J214" s="35"/>
      <c r="K214" s="5"/>
      <c r="L214" s="35" t="s">
        <v>839</v>
      </c>
      <c r="M214" s="35"/>
      <c r="N214" s="5"/>
      <c r="O214" s="35" t="s">
        <v>839</v>
      </c>
      <c r="P214" s="35"/>
      <c r="Q214" s="35" t="str">
        <f t="shared" si="23"/>
        <v/>
      </c>
    </row>
    <row r="216" spans="1:17" ht="18.75" x14ac:dyDescent="0.25">
      <c r="A216" s="21" t="s">
        <v>886</v>
      </c>
      <c r="B216" s="21"/>
      <c r="C216" s="21"/>
      <c r="D216" s="21"/>
      <c r="E216" s="21"/>
      <c r="F216" s="21"/>
      <c r="G216" s="21"/>
      <c r="H216" s="21"/>
      <c r="I216" s="21"/>
      <c r="J216" s="21"/>
    </row>
    <row r="217" spans="1:17" x14ac:dyDescent="0.25">
      <c r="A217" s="26" t="s">
        <v>830</v>
      </c>
      <c r="B217" s="26" t="s">
        <v>1</v>
      </c>
      <c r="C217" s="26" t="s">
        <v>2</v>
      </c>
      <c r="D217" s="26" t="s">
        <v>441</v>
      </c>
      <c r="E217" s="26" t="s">
        <v>442</v>
      </c>
      <c r="F217" s="26" t="s">
        <v>3</v>
      </c>
      <c r="G217" s="26" t="s">
        <v>4</v>
      </c>
      <c r="H217" s="26" t="s">
        <v>5</v>
      </c>
      <c r="I217" s="26" t="s">
        <v>6</v>
      </c>
      <c r="J217" s="28" t="s">
        <v>832</v>
      </c>
      <c r="K217" s="29"/>
      <c r="L217" s="30"/>
      <c r="M217" s="28" t="s">
        <v>836</v>
      </c>
      <c r="N217" s="29"/>
      <c r="O217" s="30"/>
      <c r="P217" s="26" t="s">
        <v>837</v>
      </c>
      <c r="Q217" s="26" t="s">
        <v>838</v>
      </c>
    </row>
    <row r="218" spans="1:17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31" t="s">
        <v>833</v>
      </c>
      <c r="K218" s="31" t="s">
        <v>834</v>
      </c>
      <c r="L218" s="31" t="s">
        <v>835</v>
      </c>
      <c r="M218" s="31" t="s">
        <v>833</v>
      </c>
      <c r="N218" s="31" t="s">
        <v>834</v>
      </c>
      <c r="O218" s="31" t="s">
        <v>835</v>
      </c>
      <c r="P218" s="27"/>
      <c r="Q218" s="27"/>
    </row>
    <row r="219" spans="1:17" ht="45" x14ac:dyDescent="0.25">
      <c r="A219" s="32">
        <v>1</v>
      </c>
      <c r="B219" s="33" t="s">
        <v>219</v>
      </c>
      <c r="C219" s="33">
        <v>1999</v>
      </c>
      <c r="D219" s="33">
        <v>1999</v>
      </c>
      <c r="E219" s="33">
        <v>1999</v>
      </c>
      <c r="F219" s="33" t="s">
        <v>77</v>
      </c>
      <c r="G219" s="33" t="s">
        <v>12</v>
      </c>
      <c r="H219" s="33" t="s">
        <v>220</v>
      </c>
      <c r="I219" s="33" t="s">
        <v>221</v>
      </c>
      <c r="J219" s="34">
        <v>107.02999877929687</v>
      </c>
      <c r="K219" s="32">
        <v>0</v>
      </c>
      <c r="L219" s="34">
        <f t="shared" ref="L219:L242" si="24">J219+K219</f>
        <v>107.02999877929687</v>
      </c>
      <c r="M219" s="34">
        <v>108.44999694824219</v>
      </c>
      <c r="N219" s="32">
        <v>0</v>
      </c>
      <c r="O219" s="34">
        <f t="shared" ref="O219:O242" si="25">M219+N219</f>
        <v>108.44999694824219</v>
      </c>
      <c r="P219" s="34">
        <f t="shared" ref="P219:P242" si="26">MIN(O219,L219)</f>
        <v>107.02999877929687</v>
      </c>
      <c r="Q219" s="34">
        <f t="shared" ref="Q219:Q242" si="27">IF( AND(ISNUMBER(P$219),ISNUMBER(P219)),(P219-P$219)/P$219*100,"")</f>
        <v>0</v>
      </c>
    </row>
    <row r="220" spans="1:17" ht="60" x14ac:dyDescent="0.25">
      <c r="A220" s="5">
        <v>2</v>
      </c>
      <c r="B220" s="17" t="s">
        <v>361</v>
      </c>
      <c r="C220" s="17">
        <v>2001</v>
      </c>
      <c r="D220" s="17">
        <v>2001</v>
      </c>
      <c r="E220" s="17">
        <v>2001</v>
      </c>
      <c r="F220" s="17" t="s">
        <v>77</v>
      </c>
      <c r="G220" s="17" t="s">
        <v>49</v>
      </c>
      <c r="H220" s="17" t="s">
        <v>362</v>
      </c>
      <c r="I220" s="17" t="s">
        <v>363</v>
      </c>
      <c r="J220" s="35">
        <v>106.51000213623047</v>
      </c>
      <c r="K220" s="5">
        <v>4</v>
      </c>
      <c r="L220" s="35">
        <f t="shared" si="24"/>
        <v>110.51000213623047</v>
      </c>
      <c r="M220" s="35">
        <v>109.54000091552734</v>
      </c>
      <c r="N220" s="5">
        <v>2</v>
      </c>
      <c r="O220" s="35">
        <f t="shared" si="25"/>
        <v>111.54000091552734</v>
      </c>
      <c r="P220" s="35">
        <f t="shared" si="26"/>
        <v>110.51000213623047</v>
      </c>
      <c r="Q220" s="35">
        <f t="shared" si="27"/>
        <v>3.2514280076837121</v>
      </c>
    </row>
    <row r="221" spans="1:17" ht="90" x14ac:dyDescent="0.25">
      <c r="A221" s="5">
        <v>3</v>
      </c>
      <c r="B221" s="17" t="s">
        <v>349</v>
      </c>
      <c r="C221" s="17">
        <v>2001</v>
      </c>
      <c r="D221" s="17">
        <v>2001</v>
      </c>
      <c r="E221" s="17">
        <v>2001</v>
      </c>
      <c r="F221" s="17" t="s">
        <v>77</v>
      </c>
      <c r="G221" s="17" t="s">
        <v>49</v>
      </c>
      <c r="H221" s="17" t="s">
        <v>346</v>
      </c>
      <c r="I221" s="17" t="s">
        <v>347</v>
      </c>
      <c r="J221" s="35">
        <v>117.61000061035156</v>
      </c>
      <c r="K221" s="5">
        <v>0</v>
      </c>
      <c r="L221" s="35">
        <f t="shared" si="24"/>
        <v>117.61000061035156</v>
      </c>
      <c r="M221" s="35">
        <v>115.22000122070312</v>
      </c>
      <c r="N221" s="5">
        <v>0</v>
      </c>
      <c r="O221" s="35">
        <f t="shared" si="25"/>
        <v>115.22000122070312</v>
      </c>
      <c r="P221" s="35">
        <f t="shared" si="26"/>
        <v>115.22000122070312</v>
      </c>
      <c r="Q221" s="35">
        <f t="shared" si="27"/>
        <v>7.6520625383679501</v>
      </c>
    </row>
    <row r="222" spans="1:17" ht="60" x14ac:dyDescent="0.25">
      <c r="A222" s="5">
        <v>4</v>
      </c>
      <c r="B222" s="17" t="s">
        <v>254</v>
      </c>
      <c r="C222" s="17">
        <v>2003</v>
      </c>
      <c r="D222" s="17">
        <v>2003</v>
      </c>
      <c r="E222" s="17">
        <v>2003</v>
      </c>
      <c r="F222" s="17" t="s">
        <v>77</v>
      </c>
      <c r="G222" s="17" t="s">
        <v>111</v>
      </c>
      <c r="H222" s="17" t="s">
        <v>112</v>
      </c>
      <c r="I222" s="17" t="s">
        <v>255</v>
      </c>
      <c r="J222" s="35">
        <v>134.61000061035156</v>
      </c>
      <c r="K222" s="5">
        <v>2</v>
      </c>
      <c r="L222" s="35">
        <f t="shared" si="24"/>
        <v>136.61000061035156</v>
      </c>
      <c r="M222" s="35">
        <v>116.79000091552734</v>
      </c>
      <c r="N222" s="5">
        <v>0</v>
      </c>
      <c r="O222" s="35">
        <f t="shared" si="25"/>
        <v>116.79000091552734</v>
      </c>
      <c r="P222" s="35">
        <f t="shared" si="26"/>
        <v>116.79000091552734</v>
      </c>
      <c r="Q222" s="35">
        <f t="shared" si="27"/>
        <v>9.1189407152626956</v>
      </c>
    </row>
    <row r="223" spans="1:17" ht="45" x14ac:dyDescent="0.25">
      <c r="A223" s="5">
        <v>5</v>
      </c>
      <c r="B223" s="17" t="s">
        <v>275</v>
      </c>
      <c r="C223" s="17">
        <v>1998</v>
      </c>
      <c r="D223" s="17">
        <v>1998</v>
      </c>
      <c r="E223" s="17">
        <v>1998</v>
      </c>
      <c r="F223" s="17" t="s">
        <v>77</v>
      </c>
      <c r="G223" s="17" t="s">
        <v>49</v>
      </c>
      <c r="H223" s="17" t="s">
        <v>100</v>
      </c>
      <c r="I223" s="17" t="s">
        <v>276</v>
      </c>
      <c r="J223" s="35">
        <v>120.41000366210937</v>
      </c>
      <c r="K223" s="5">
        <v>0</v>
      </c>
      <c r="L223" s="35">
        <f t="shared" si="24"/>
        <v>120.41000366210937</v>
      </c>
      <c r="M223" s="35">
        <v>117.91000366210937</v>
      </c>
      <c r="N223" s="5">
        <v>2</v>
      </c>
      <c r="O223" s="35">
        <f t="shared" si="25"/>
        <v>119.91000366210937</v>
      </c>
      <c r="P223" s="35">
        <f t="shared" si="26"/>
        <v>119.91000366210937</v>
      </c>
      <c r="Q223" s="35">
        <f t="shared" si="27"/>
        <v>12.034013855659238</v>
      </c>
    </row>
    <row r="224" spans="1:17" ht="45" x14ac:dyDescent="0.25">
      <c r="A224" s="5">
        <v>6</v>
      </c>
      <c r="B224" s="17" t="s">
        <v>236</v>
      </c>
      <c r="C224" s="17">
        <v>2005</v>
      </c>
      <c r="D224" s="17">
        <v>2005</v>
      </c>
      <c r="E224" s="17">
        <v>2005</v>
      </c>
      <c r="F224" s="17">
        <v>2</v>
      </c>
      <c r="G224" s="17" t="s">
        <v>18</v>
      </c>
      <c r="H224" s="17" t="s">
        <v>19</v>
      </c>
      <c r="I224" s="17" t="s">
        <v>20</v>
      </c>
      <c r="J224" s="35">
        <v>123.83999633789062</v>
      </c>
      <c r="K224" s="5">
        <v>2</v>
      </c>
      <c r="L224" s="35">
        <f t="shared" si="24"/>
        <v>125.83999633789062</v>
      </c>
      <c r="M224" s="35">
        <v>123.15000152587891</v>
      </c>
      <c r="N224" s="5">
        <v>4</v>
      </c>
      <c r="O224" s="35">
        <f t="shared" si="25"/>
        <v>127.15000152587891</v>
      </c>
      <c r="P224" s="35">
        <f t="shared" si="26"/>
        <v>125.83999633789062</v>
      </c>
      <c r="Q224" s="35">
        <f t="shared" si="27"/>
        <v>17.574509738509146</v>
      </c>
    </row>
    <row r="225" spans="1:17" ht="60" x14ac:dyDescent="0.25">
      <c r="A225" s="5">
        <v>7</v>
      </c>
      <c r="B225" s="17" t="s">
        <v>103</v>
      </c>
      <c r="C225" s="17">
        <v>2003</v>
      </c>
      <c r="D225" s="17">
        <v>2003</v>
      </c>
      <c r="E225" s="17">
        <v>2003</v>
      </c>
      <c r="F225" s="17" t="s">
        <v>77</v>
      </c>
      <c r="G225" s="17" t="s">
        <v>49</v>
      </c>
      <c r="H225" s="17" t="s">
        <v>50</v>
      </c>
      <c r="I225" s="17" t="s">
        <v>51</v>
      </c>
      <c r="J225" s="35">
        <v>127.12999725341797</v>
      </c>
      <c r="K225" s="5">
        <v>0</v>
      </c>
      <c r="L225" s="35">
        <f t="shared" si="24"/>
        <v>127.12999725341797</v>
      </c>
      <c r="M225" s="35">
        <v>124.83999633789063</v>
      </c>
      <c r="N225" s="5">
        <v>4</v>
      </c>
      <c r="O225" s="35">
        <f t="shared" si="25"/>
        <v>128.83999633789062</v>
      </c>
      <c r="P225" s="35">
        <f t="shared" si="26"/>
        <v>127.12999725341797</v>
      </c>
      <c r="Q225" s="35">
        <f t="shared" si="27"/>
        <v>18.77978015824204</v>
      </c>
    </row>
    <row r="226" spans="1:17" ht="45" x14ac:dyDescent="0.25">
      <c r="A226" s="5">
        <v>8</v>
      </c>
      <c r="B226" s="17" t="s">
        <v>203</v>
      </c>
      <c r="C226" s="17">
        <v>2006</v>
      </c>
      <c r="D226" s="17">
        <v>2006</v>
      </c>
      <c r="E226" s="17">
        <v>2006</v>
      </c>
      <c r="F226" s="17">
        <v>2</v>
      </c>
      <c r="G226" s="17" t="s">
        <v>41</v>
      </c>
      <c r="H226" s="17" t="s">
        <v>204</v>
      </c>
      <c r="I226" s="17" t="s">
        <v>205</v>
      </c>
      <c r="J226" s="35">
        <v>134.97999572753906</v>
      </c>
      <c r="K226" s="5">
        <v>52</v>
      </c>
      <c r="L226" s="35">
        <f t="shared" si="24"/>
        <v>186.97999572753906</v>
      </c>
      <c r="M226" s="35">
        <v>130.92999267578125</v>
      </c>
      <c r="N226" s="5">
        <v>2</v>
      </c>
      <c r="O226" s="35">
        <f t="shared" si="25"/>
        <v>132.92999267578125</v>
      </c>
      <c r="P226" s="35">
        <f t="shared" si="26"/>
        <v>132.92999267578125</v>
      </c>
      <c r="Q226" s="35">
        <f t="shared" si="27"/>
        <v>24.198817333345879</v>
      </c>
    </row>
    <row r="227" spans="1:17" ht="45" x14ac:dyDescent="0.25">
      <c r="A227" s="5">
        <v>9</v>
      </c>
      <c r="B227" s="17" t="s">
        <v>330</v>
      </c>
      <c r="C227" s="17">
        <v>1996</v>
      </c>
      <c r="D227" s="17">
        <v>1996</v>
      </c>
      <c r="E227" s="17">
        <v>1996</v>
      </c>
      <c r="F227" s="17" t="s">
        <v>77</v>
      </c>
      <c r="G227" s="17" t="s">
        <v>12</v>
      </c>
      <c r="H227" s="17" t="s">
        <v>331</v>
      </c>
      <c r="I227" s="17" t="s">
        <v>79</v>
      </c>
      <c r="J227" s="35"/>
      <c r="K227" s="5"/>
      <c r="L227" s="35" t="s">
        <v>839</v>
      </c>
      <c r="M227" s="35">
        <v>138.21000671386719</v>
      </c>
      <c r="N227" s="5">
        <v>0</v>
      </c>
      <c r="O227" s="35">
        <f t="shared" si="25"/>
        <v>138.21000671386719</v>
      </c>
      <c r="P227" s="35">
        <f t="shared" si="26"/>
        <v>138.21000671386719</v>
      </c>
      <c r="Q227" s="35">
        <f t="shared" si="27"/>
        <v>29.132026805742196</v>
      </c>
    </row>
    <row r="228" spans="1:17" ht="45" x14ac:dyDescent="0.25">
      <c r="A228" s="5">
        <v>10</v>
      </c>
      <c r="B228" s="17" t="s">
        <v>170</v>
      </c>
      <c r="C228" s="17">
        <v>1997</v>
      </c>
      <c r="D228" s="17">
        <v>1997</v>
      </c>
      <c r="E228" s="17">
        <v>1997</v>
      </c>
      <c r="F228" s="17" t="s">
        <v>77</v>
      </c>
      <c r="G228" s="17" t="s">
        <v>12</v>
      </c>
      <c r="H228" s="17" t="s">
        <v>78</v>
      </c>
      <c r="I228" s="17" t="s">
        <v>79</v>
      </c>
      <c r="J228" s="35">
        <v>139.13999938964844</v>
      </c>
      <c r="K228" s="5">
        <v>2</v>
      </c>
      <c r="L228" s="35">
        <f t="shared" si="24"/>
        <v>141.13999938964844</v>
      </c>
      <c r="M228" s="35">
        <v>138.41000366210937</v>
      </c>
      <c r="N228" s="5">
        <v>2</v>
      </c>
      <c r="O228" s="35">
        <f t="shared" si="25"/>
        <v>140.41000366210937</v>
      </c>
      <c r="P228" s="35">
        <f t="shared" si="26"/>
        <v>140.41000366210937</v>
      </c>
      <c r="Q228" s="35">
        <f t="shared" si="27"/>
        <v>31.187522436251108</v>
      </c>
    </row>
    <row r="229" spans="1:17" ht="30" x14ac:dyDescent="0.25">
      <c r="A229" s="5">
        <v>11</v>
      </c>
      <c r="B229" s="17" t="s">
        <v>207</v>
      </c>
      <c r="C229" s="17">
        <v>1997</v>
      </c>
      <c r="D229" s="17">
        <v>1997</v>
      </c>
      <c r="E229" s="17">
        <v>1997</v>
      </c>
      <c r="F229" s="17" t="s">
        <v>11</v>
      </c>
      <c r="G229" s="17" t="s">
        <v>12</v>
      </c>
      <c r="H229" s="17" t="s">
        <v>208</v>
      </c>
      <c r="I229" s="17" t="s">
        <v>36</v>
      </c>
      <c r="J229" s="35">
        <v>158.46000671386719</v>
      </c>
      <c r="K229" s="5">
        <v>2</v>
      </c>
      <c r="L229" s="35">
        <f t="shared" si="24"/>
        <v>160.46000671386719</v>
      </c>
      <c r="M229" s="35">
        <v>152.6300048828125</v>
      </c>
      <c r="N229" s="5">
        <v>0</v>
      </c>
      <c r="O229" s="35">
        <f t="shared" si="25"/>
        <v>152.6300048828125</v>
      </c>
      <c r="P229" s="35">
        <f t="shared" si="26"/>
        <v>152.6300048828125</v>
      </c>
      <c r="Q229" s="35">
        <f t="shared" si="27"/>
        <v>42.604883325791612</v>
      </c>
    </row>
    <row r="230" spans="1:17" ht="75" x14ac:dyDescent="0.25">
      <c r="A230" s="5">
        <v>12</v>
      </c>
      <c r="B230" s="17" t="s">
        <v>285</v>
      </c>
      <c r="C230" s="17">
        <v>2005</v>
      </c>
      <c r="D230" s="17">
        <v>2005</v>
      </c>
      <c r="E230" s="17">
        <v>2005</v>
      </c>
      <c r="F230" s="17">
        <v>2</v>
      </c>
      <c r="G230" s="17" t="s">
        <v>12</v>
      </c>
      <c r="H230" s="17" t="s">
        <v>282</v>
      </c>
      <c r="I230" s="17" t="s">
        <v>286</v>
      </c>
      <c r="J230" s="35">
        <v>153.92999267578125</v>
      </c>
      <c r="K230" s="5">
        <v>4</v>
      </c>
      <c r="L230" s="35">
        <f t="shared" si="24"/>
        <v>157.92999267578125</v>
      </c>
      <c r="M230" s="35">
        <v>161.27999877929687</v>
      </c>
      <c r="N230" s="5">
        <v>0</v>
      </c>
      <c r="O230" s="35">
        <f t="shared" si="25"/>
        <v>161.27999877929687</v>
      </c>
      <c r="P230" s="35">
        <f t="shared" si="26"/>
        <v>157.92999267578125</v>
      </c>
      <c r="Q230" s="35">
        <f t="shared" si="27"/>
        <v>47.556754626750596</v>
      </c>
    </row>
    <row r="231" spans="1:17" ht="45" x14ac:dyDescent="0.25">
      <c r="A231" s="5">
        <v>13</v>
      </c>
      <c r="B231" s="17" t="s">
        <v>63</v>
      </c>
      <c r="C231" s="17">
        <v>2001</v>
      </c>
      <c r="D231" s="17">
        <v>2001</v>
      </c>
      <c r="E231" s="17">
        <v>2001</v>
      </c>
      <c r="F231" s="17">
        <v>2</v>
      </c>
      <c r="G231" s="17" t="s">
        <v>18</v>
      </c>
      <c r="H231" s="17" t="s">
        <v>19</v>
      </c>
      <c r="I231" s="17" t="s">
        <v>20</v>
      </c>
      <c r="J231" s="35">
        <v>165.94999694824219</v>
      </c>
      <c r="K231" s="5">
        <v>4</v>
      </c>
      <c r="L231" s="35">
        <f t="shared" si="24"/>
        <v>169.94999694824219</v>
      </c>
      <c r="M231" s="35">
        <v>162.91000366210937</v>
      </c>
      <c r="N231" s="5">
        <v>8</v>
      </c>
      <c r="O231" s="35">
        <f t="shared" si="25"/>
        <v>170.91000366210937</v>
      </c>
      <c r="P231" s="35">
        <f t="shared" si="26"/>
        <v>169.94999694824219</v>
      </c>
      <c r="Q231" s="35">
        <f t="shared" si="27"/>
        <v>58.787254869254568</v>
      </c>
    </row>
    <row r="232" spans="1:17" ht="30" x14ac:dyDescent="0.25">
      <c r="A232" s="5">
        <v>14</v>
      </c>
      <c r="B232" s="17" t="s">
        <v>266</v>
      </c>
      <c r="C232" s="17">
        <v>1998</v>
      </c>
      <c r="D232" s="17">
        <v>1998</v>
      </c>
      <c r="E232" s="17">
        <v>1998</v>
      </c>
      <c r="F232" s="17">
        <v>1</v>
      </c>
      <c r="G232" s="17" t="s">
        <v>12</v>
      </c>
      <c r="H232" s="17" t="s">
        <v>90</v>
      </c>
      <c r="I232" s="17" t="s">
        <v>267</v>
      </c>
      <c r="J232" s="35">
        <v>179.22000122070313</v>
      </c>
      <c r="K232" s="5">
        <v>8</v>
      </c>
      <c r="L232" s="35">
        <f t="shared" si="24"/>
        <v>187.22000122070312</v>
      </c>
      <c r="M232" s="35">
        <v>225.69000244140625</v>
      </c>
      <c r="N232" s="5">
        <v>56</v>
      </c>
      <c r="O232" s="35">
        <f t="shared" si="25"/>
        <v>281.69000244140625</v>
      </c>
      <c r="P232" s="35">
        <f t="shared" si="26"/>
        <v>187.22000122070312</v>
      </c>
      <c r="Q232" s="35">
        <f t="shared" si="27"/>
        <v>74.922921943373538</v>
      </c>
    </row>
    <row r="233" spans="1:17" ht="30" x14ac:dyDescent="0.25">
      <c r="A233" s="5">
        <v>15</v>
      </c>
      <c r="B233" s="17" t="s">
        <v>67</v>
      </c>
      <c r="C233" s="17">
        <v>1973</v>
      </c>
      <c r="D233" s="17">
        <v>1973</v>
      </c>
      <c r="E233" s="17">
        <v>1973</v>
      </c>
      <c r="F233" s="17" t="s">
        <v>11</v>
      </c>
      <c r="G233" s="17" t="s">
        <v>12</v>
      </c>
      <c r="H233" s="17" t="s">
        <v>68</v>
      </c>
      <c r="I233" s="17" t="s">
        <v>69</v>
      </c>
      <c r="J233" s="35">
        <v>201.47999572753906</v>
      </c>
      <c r="K233" s="5">
        <v>58</v>
      </c>
      <c r="L233" s="35">
        <f t="shared" si="24"/>
        <v>259.47999572753906</v>
      </c>
      <c r="M233" s="35">
        <v>195.41000366210937</v>
      </c>
      <c r="N233" s="5">
        <v>4</v>
      </c>
      <c r="O233" s="35">
        <f t="shared" si="25"/>
        <v>199.41000366210937</v>
      </c>
      <c r="P233" s="35">
        <f t="shared" si="26"/>
        <v>199.41000366210937</v>
      </c>
      <c r="Q233" s="35">
        <f t="shared" si="27"/>
        <v>86.312254448686247</v>
      </c>
    </row>
    <row r="234" spans="1:17" ht="45" x14ac:dyDescent="0.25">
      <c r="A234" s="5">
        <v>16</v>
      </c>
      <c r="B234" s="17" t="s">
        <v>257</v>
      </c>
      <c r="C234" s="17">
        <v>2003</v>
      </c>
      <c r="D234" s="17">
        <v>2003</v>
      </c>
      <c r="E234" s="17">
        <v>2003</v>
      </c>
      <c r="F234" s="17">
        <v>2</v>
      </c>
      <c r="G234" s="17" t="s">
        <v>18</v>
      </c>
      <c r="H234" s="17" t="s">
        <v>19</v>
      </c>
      <c r="I234" s="17" t="s">
        <v>20</v>
      </c>
      <c r="J234" s="35">
        <v>197.67999267578125</v>
      </c>
      <c r="K234" s="5">
        <v>2</v>
      </c>
      <c r="L234" s="35">
        <f t="shared" si="24"/>
        <v>199.67999267578125</v>
      </c>
      <c r="M234" s="35">
        <v>205.27000427246094</v>
      </c>
      <c r="N234" s="5">
        <v>52</v>
      </c>
      <c r="O234" s="35">
        <f t="shared" si="25"/>
        <v>257.27000427246094</v>
      </c>
      <c r="P234" s="35">
        <f t="shared" si="26"/>
        <v>199.67999267578125</v>
      </c>
      <c r="Q234" s="35">
        <f t="shared" si="27"/>
        <v>86.564509906736475</v>
      </c>
    </row>
    <row r="235" spans="1:17" ht="60" x14ac:dyDescent="0.25">
      <c r="A235" s="5">
        <v>17</v>
      </c>
      <c r="B235" s="17" t="s">
        <v>83</v>
      </c>
      <c r="C235" s="17">
        <v>2007</v>
      </c>
      <c r="D235" s="17">
        <v>2007</v>
      </c>
      <c r="E235" s="17">
        <v>2007</v>
      </c>
      <c r="F235" s="17" t="s">
        <v>84</v>
      </c>
      <c r="G235" s="17" t="s">
        <v>12</v>
      </c>
      <c r="H235" s="17" t="s">
        <v>78</v>
      </c>
      <c r="I235" s="17" t="s">
        <v>85</v>
      </c>
      <c r="J235" s="35">
        <v>245.49000549316406</v>
      </c>
      <c r="K235" s="5">
        <v>156</v>
      </c>
      <c r="L235" s="35">
        <f t="shared" si="24"/>
        <v>401.49000549316406</v>
      </c>
      <c r="M235" s="35">
        <v>227.57000732421875</v>
      </c>
      <c r="N235" s="5">
        <v>6</v>
      </c>
      <c r="O235" s="35">
        <f t="shared" si="25"/>
        <v>233.57000732421875</v>
      </c>
      <c r="P235" s="35">
        <f t="shared" si="26"/>
        <v>233.57000732421875</v>
      </c>
      <c r="Q235" s="35">
        <f t="shared" si="27"/>
        <v>118.22854338796729</v>
      </c>
    </row>
    <row r="236" spans="1:17" ht="45" x14ac:dyDescent="0.25">
      <c r="A236" s="5">
        <v>18</v>
      </c>
      <c r="B236" s="17" t="s">
        <v>166</v>
      </c>
      <c r="C236" s="17">
        <v>2001</v>
      </c>
      <c r="D236" s="17">
        <v>2001</v>
      </c>
      <c r="E236" s="17">
        <v>2001</v>
      </c>
      <c r="F236" s="17">
        <v>3</v>
      </c>
      <c r="G236" s="17" t="s">
        <v>18</v>
      </c>
      <c r="H236" s="17" t="s">
        <v>19</v>
      </c>
      <c r="I236" s="17" t="s">
        <v>20</v>
      </c>
      <c r="J236" s="35">
        <v>204.16000366210937</v>
      </c>
      <c r="K236" s="5">
        <v>102</v>
      </c>
      <c r="L236" s="35">
        <f t="shared" si="24"/>
        <v>306.16000366210937</v>
      </c>
      <c r="M236" s="35">
        <v>271.5</v>
      </c>
      <c r="N236" s="5">
        <v>14</v>
      </c>
      <c r="O236" s="35">
        <f t="shared" si="25"/>
        <v>285.5</v>
      </c>
      <c r="P236" s="35">
        <f t="shared" si="26"/>
        <v>285.5</v>
      </c>
      <c r="Q236" s="35">
        <f t="shared" si="27"/>
        <v>166.74764389068187</v>
      </c>
    </row>
    <row r="237" spans="1:17" ht="60" x14ac:dyDescent="0.25">
      <c r="A237" s="5">
        <v>19</v>
      </c>
      <c r="B237" s="17" t="s">
        <v>115</v>
      </c>
      <c r="C237" s="17">
        <v>2003</v>
      </c>
      <c r="D237" s="17">
        <v>2003</v>
      </c>
      <c r="E237" s="17">
        <v>2003</v>
      </c>
      <c r="F237" s="17" t="s">
        <v>116</v>
      </c>
      <c r="G237" s="17" t="s">
        <v>12</v>
      </c>
      <c r="H237" s="17" t="s">
        <v>78</v>
      </c>
      <c r="I237" s="17" t="s">
        <v>85</v>
      </c>
      <c r="J237" s="35">
        <v>201.28999328613281</v>
      </c>
      <c r="K237" s="5">
        <v>156</v>
      </c>
      <c r="L237" s="35">
        <f t="shared" si="24"/>
        <v>357.28999328613281</v>
      </c>
      <c r="M237" s="35">
        <v>248.28999328613281</v>
      </c>
      <c r="N237" s="5">
        <v>66</v>
      </c>
      <c r="O237" s="35">
        <f t="shared" si="25"/>
        <v>314.28999328613281</v>
      </c>
      <c r="P237" s="35">
        <f t="shared" si="26"/>
        <v>314.28999328613281</v>
      </c>
      <c r="Q237" s="35">
        <f t="shared" si="27"/>
        <v>193.6466382048832</v>
      </c>
    </row>
    <row r="238" spans="1:17" ht="45" x14ac:dyDescent="0.25">
      <c r="A238" s="5">
        <v>20</v>
      </c>
      <c r="B238" s="17" t="s">
        <v>201</v>
      </c>
      <c r="C238" s="17">
        <v>2005</v>
      </c>
      <c r="D238" s="17">
        <v>2005</v>
      </c>
      <c r="E238" s="17">
        <v>2005</v>
      </c>
      <c r="F238" s="17" t="s">
        <v>11</v>
      </c>
      <c r="G238" s="17" t="s">
        <v>12</v>
      </c>
      <c r="H238" s="17" t="s">
        <v>90</v>
      </c>
      <c r="I238" s="17" t="s">
        <v>543</v>
      </c>
      <c r="J238" s="35">
        <v>176.85000610351562</v>
      </c>
      <c r="K238" s="5">
        <v>508</v>
      </c>
      <c r="L238" s="35">
        <f t="shared" si="24"/>
        <v>684.85000610351562</v>
      </c>
      <c r="M238" s="35">
        <v>163.35000610351562</v>
      </c>
      <c r="N238" s="5">
        <v>362</v>
      </c>
      <c r="O238" s="35">
        <f t="shared" si="25"/>
        <v>525.35000610351562</v>
      </c>
      <c r="P238" s="35">
        <f t="shared" si="26"/>
        <v>525.35000610351562</v>
      </c>
      <c r="Q238" s="35">
        <f t="shared" si="27"/>
        <v>390.84369998622822</v>
      </c>
    </row>
    <row r="239" spans="1:17" ht="30" x14ac:dyDescent="0.25">
      <c r="A239" s="5">
        <v>21</v>
      </c>
      <c r="B239" s="17" t="s">
        <v>372</v>
      </c>
      <c r="C239" s="17">
        <v>2006</v>
      </c>
      <c r="D239" s="17">
        <v>2006</v>
      </c>
      <c r="E239" s="17">
        <v>2006</v>
      </c>
      <c r="F239" s="17" t="s">
        <v>84</v>
      </c>
      <c r="G239" s="17" t="s">
        <v>12</v>
      </c>
      <c r="H239" s="17" t="s">
        <v>90</v>
      </c>
      <c r="I239" s="17" t="s">
        <v>548</v>
      </c>
      <c r="J239" s="35">
        <v>208.53999328613281</v>
      </c>
      <c r="K239" s="5">
        <v>458</v>
      </c>
      <c r="L239" s="35">
        <f t="shared" si="24"/>
        <v>666.53999328613281</v>
      </c>
      <c r="M239" s="35">
        <v>190.52000427246094</v>
      </c>
      <c r="N239" s="5">
        <v>360</v>
      </c>
      <c r="O239" s="35">
        <f t="shared" si="25"/>
        <v>550.52000427246094</v>
      </c>
      <c r="P239" s="35">
        <f t="shared" si="26"/>
        <v>550.52000427246094</v>
      </c>
      <c r="Q239" s="35">
        <f t="shared" si="27"/>
        <v>414.36046954244165</v>
      </c>
    </row>
    <row r="240" spans="1:17" ht="45" x14ac:dyDescent="0.25">
      <c r="A240" s="5">
        <v>22</v>
      </c>
      <c r="B240" s="17" t="s">
        <v>198</v>
      </c>
      <c r="C240" s="17">
        <v>2005</v>
      </c>
      <c r="D240" s="17">
        <v>2005</v>
      </c>
      <c r="E240" s="17">
        <v>2005</v>
      </c>
      <c r="F240" s="17" t="s">
        <v>11</v>
      </c>
      <c r="G240" s="17" t="s">
        <v>12</v>
      </c>
      <c r="H240" s="17" t="s">
        <v>90</v>
      </c>
      <c r="I240" s="17" t="s">
        <v>543</v>
      </c>
      <c r="J240" s="35">
        <v>199.32000732421875</v>
      </c>
      <c r="K240" s="5">
        <v>656</v>
      </c>
      <c r="L240" s="35">
        <f t="shared" si="24"/>
        <v>855.32000732421875</v>
      </c>
      <c r="M240" s="35">
        <v>165.1300048828125</v>
      </c>
      <c r="N240" s="5">
        <v>506</v>
      </c>
      <c r="O240" s="35">
        <f t="shared" si="25"/>
        <v>671.1300048828125</v>
      </c>
      <c r="P240" s="35">
        <f t="shared" si="26"/>
        <v>671.1300048828125</v>
      </c>
      <c r="Q240" s="35">
        <f t="shared" si="27"/>
        <v>527.04850279100549</v>
      </c>
    </row>
    <row r="241" spans="1:17" ht="30" x14ac:dyDescent="0.25">
      <c r="A241" s="5"/>
      <c r="B241" s="17" t="s">
        <v>168</v>
      </c>
      <c r="C241" s="17">
        <v>1994</v>
      </c>
      <c r="D241" s="17">
        <v>1994</v>
      </c>
      <c r="E241" s="17">
        <v>1994</v>
      </c>
      <c r="F241" s="17" t="s">
        <v>11</v>
      </c>
      <c r="G241" s="17" t="s">
        <v>12</v>
      </c>
      <c r="H241" s="17" t="s">
        <v>96</v>
      </c>
      <c r="I241" s="17" t="s">
        <v>36</v>
      </c>
      <c r="J241" s="35"/>
      <c r="K241" s="5"/>
      <c r="L241" s="35" t="s">
        <v>839</v>
      </c>
      <c r="M241" s="35"/>
      <c r="N241" s="5"/>
      <c r="O241" s="35" t="s">
        <v>839</v>
      </c>
      <c r="P241" s="35"/>
      <c r="Q241" s="35" t="str">
        <f t="shared" si="27"/>
        <v/>
      </c>
    </row>
    <row r="242" spans="1:17" ht="60" x14ac:dyDescent="0.25">
      <c r="A242" s="5"/>
      <c r="B242" s="17" t="s">
        <v>212</v>
      </c>
      <c r="C242" s="17">
        <v>1997</v>
      </c>
      <c r="D242" s="17">
        <v>1997</v>
      </c>
      <c r="E242" s="17">
        <v>1997</v>
      </c>
      <c r="F242" s="17" t="s">
        <v>54</v>
      </c>
      <c r="G242" s="17" t="s">
        <v>12</v>
      </c>
      <c r="H242" s="17" t="s">
        <v>180</v>
      </c>
      <c r="I242" s="17" t="s">
        <v>181</v>
      </c>
      <c r="J242" s="35"/>
      <c r="K242" s="5"/>
      <c r="L242" s="35" t="s">
        <v>839</v>
      </c>
      <c r="M242" s="35"/>
      <c r="N242" s="5"/>
      <c r="O242" s="35" t="s">
        <v>839</v>
      </c>
      <c r="P242" s="35"/>
      <c r="Q242" s="35" t="str">
        <f t="shared" si="27"/>
        <v/>
      </c>
    </row>
    <row r="244" spans="1:17" ht="18.75" x14ac:dyDescent="0.25">
      <c r="A244" s="21" t="s">
        <v>887</v>
      </c>
      <c r="B244" s="21"/>
      <c r="C244" s="21"/>
      <c r="D244" s="21"/>
      <c r="E244" s="21"/>
      <c r="F244" s="21"/>
      <c r="G244" s="21"/>
      <c r="H244" s="21"/>
      <c r="I244" s="21"/>
      <c r="J244" s="21"/>
    </row>
    <row r="245" spans="1:17" x14ac:dyDescent="0.25">
      <c r="A245" s="26" t="s">
        <v>830</v>
      </c>
      <c r="B245" s="26" t="s">
        <v>1</v>
      </c>
      <c r="C245" s="26" t="s">
        <v>2</v>
      </c>
      <c r="D245" s="26" t="s">
        <v>441</v>
      </c>
      <c r="E245" s="26" t="s">
        <v>442</v>
      </c>
      <c r="F245" s="26" t="s">
        <v>3</v>
      </c>
      <c r="G245" s="26" t="s">
        <v>4</v>
      </c>
      <c r="H245" s="26" t="s">
        <v>5</v>
      </c>
      <c r="I245" s="26" t="s">
        <v>6</v>
      </c>
      <c r="J245" s="28" t="s">
        <v>832</v>
      </c>
      <c r="K245" s="29"/>
      <c r="L245" s="30"/>
      <c r="M245" s="28" t="s">
        <v>836</v>
      </c>
      <c r="N245" s="29"/>
      <c r="O245" s="30"/>
      <c r="P245" s="26" t="s">
        <v>837</v>
      </c>
      <c r="Q245" s="26" t="s">
        <v>838</v>
      </c>
    </row>
    <row r="246" spans="1:17" x14ac:dyDescent="0.25">
      <c r="A246" s="27"/>
      <c r="B246" s="27"/>
      <c r="C246" s="27"/>
      <c r="D246" s="27"/>
      <c r="E246" s="27"/>
      <c r="F246" s="27"/>
      <c r="G246" s="27"/>
      <c r="H246" s="27"/>
      <c r="I246" s="27"/>
      <c r="J246" s="31" t="s">
        <v>833</v>
      </c>
      <c r="K246" s="31" t="s">
        <v>834</v>
      </c>
      <c r="L246" s="31" t="s">
        <v>835</v>
      </c>
      <c r="M246" s="31" t="s">
        <v>833</v>
      </c>
      <c r="N246" s="31" t="s">
        <v>834</v>
      </c>
      <c r="O246" s="31" t="s">
        <v>835</v>
      </c>
      <c r="P246" s="27"/>
      <c r="Q246" s="27"/>
    </row>
    <row r="247" spans="1:17" ht="60" x14ac:dyDescent="0.25">
      <c r="A247" s="32">
        <v>1</v>
      </c>
      <c r="B247" s="33" t="s">
        <v>888</v>
      </c>
      <c r="C247" s="33" t="s">
        <v>889</v>
      </c>
      <c r="D247" s="33">
        <v>1998</v>
      </c>
      <c r="E247" s="33">
        <v>1995</v>
      </c>
      <c r="F247" s="33" t="s">
        <v>890</v>
      </c>
      <c r="G247" s="33" t="s">
        <v>49</v>
      </c>
      <c r="H247" s="33" t="s">
        <v>815</v>
      </c>
      <c r="I247" s="33" t="s">
        <v>816</v>
      </c>
      <c r="J247" s="34">
        <v>115</v>
      </c>
      <c r="K247" s="32">
        <v>2</v>
      </c>
      <c r="L247" s="34">
        <f t="shared" ref="L247:L261" si="28">J247+K247</f>
        <v>117</v>
      </c>
      <c r="M247" s="34"/>
      <c r="N247" s="32"/>
      <c r="O247" s="34" t="s">
        <v>839</v>
      </c>
      <c r="P247" s="34">
        <f t="shared" ref="P247:P261" si="29">MIN(O247,L247)</f>
        <v>117</v>
      </c>
      <c r="Q247" s="34">
        <f t="shared" ref="Q247:Q261" si="30">IF( AND(ISNUMBER(P$247),ISNUMBER(P247)),(P247-P$247)/P$247*100,"")</f>
        <v>0</v>
      </c>
    </row>
    <row r="248" spans="1:17" ht="120" x14ac:dyDescent="0.25">
      <c r="A248" s="5">
        <v>2</v>
      </c>
      <c r="B248" s="17" t="s">
        <v>891</v>
      </c>
      <c r="C248" s="17" t="s">
        <v>892</v>
      </c>
      <c r="D248" s="17">
        <v>2001</v>
      </c>
      <c r="E248" s="17">
        <v>1998</v>
      </c>
      <c r="F248" s="17" t="s">
        <v>850</v>
      </c>
      <c r="G248" s="17" t="s">
        <v>795</v>
      </c>
      <c r="H248" s="17" t="s">
        <v>822</v>
      </c>
      <c r="I248" s="17" t="s">
        <v>823</v>
      </c>
      <c r="J248" s="35">
        <v>123.98999786376953</v>
      </c>
      <c r="K248" s="5">
        <v>2</v>
      </c>
      <c r="L248" s="35">
        <f t="shared" si="28"/>
        <v>125.98999786376953</v>
      </c>
      <c r="M248" s="35"/>
      <c r="N248" s="5"/>
      <c r="O248" s="35" t="s">
        <v>839</v>
      </c>
      <c r="P248" s="35">
        <f t="shared" si="29"/>
        <v>125.98999786376953</v>
      </c>
      <c r="Q248" s="35">
        <f t="shared" si="30"/>
        <v>7.6837588579226761</v>
      </c>
    </row>
    <row r="249" spans="1:17" ht="90" x14ac:dyDescent="0.25">
      <c r="A249" s="5">
        <v>3</v>
      </c>
      <c r="B249" s="17" t="s">
        <v>893</v>
      </c>
      <c r="C249" s="17" t="s">
        <v>892</v>
      </c>
      <c r="D249" s="17">
        <v>2001</v>
      </c>
      <c r="E249" s="17">
        <v>1998</v>
      </c>
      <c r="F249" s="17" t="s">
        <v>850</v>
      </c>
      <c r="G249" s="17" t="s">
        <v>795</v>
      </c>
      <c r="H249" s="17" t="s">
        <v>796</v>
      </c>
      <c r="I249" s="17" t="s">
        <v>797</v>
      </c>
      <c r="J249" s="35">
        <v>126.65000152587891</v>
      </c>
      <c r="K249" s="5">
        <v>4</v>
      </c>
      <c r="L249" s="35">
        <f t="shared" si="28"/>
        <v>130.65000152587891</v>
      </c>
      <c r="M249" s="35"/>
      <c r="N249" s="5"/>
      <c r="O249" s="35" t="s">
        <v>839</v>
      </c>
      <c r="P249" s="35">
        <f t="shared" si="29"/>
        <v>130.65000152587891</v>
      </c>
      <c r="Q249" s="35">
        <f t="shared" si="30"/>
        <v>11.666667970836672</v>
      </c>
    </row>
    <row r="250" spans="1:17" ht="90" x14ac:dyDescent="0.25">
      <c r="A250" s="5">
        <v>4</v>
      </c>
      <c r="B250" s="17" t="s">
        <v>894</v>
      </c>
      <c r="C250" s="17" t="s">
        <v>861</v>
      </c>
      <c r="D250" s="17">
        <v>2003</v>
      </c>
      <c r="E250" s="17">
        <v>2003</v>
      </c>
      <c r="F250" s="17" t="s">
        <v>850</v>
      </c>
      <c r="G250" s="17" t="s">
        <v>49</v>
      </c>
      <c r="H250" s="17" t="s">
        <v>619</v>
      </c>
      <c r="I250" s="17" t="s">
        <v>347</v>
      </c>
      <c r="J250" s="35">
        <v>130.83999633789063</v>
      </c>
      <c r="K250" s="5">
        <v>0</v>
      </c>
      <c r="L250" s="35">
        <f t="shared" si="28"/>
        <v>130.83999633789063</v>
      </c>
      <c r="M250" s="35">
        <v>132.94999694824219</v>
      </c>
      <c r="N250" s="5">
        <v>2</v>
      </c>
      <c r="O250" s="35">
        <f t="shared" ref="O247:O261" si="31">M250+N250</f>
        <v>134.94999694824219</v>
      </c>
      <c r="P250" s="35">
        <f t="shared" si="29"/>
        <v>130.83999633789063</v>
      </c>
      <c r="Q250" s="35">
        <f t="shared" si="30"/>
        <v>11.829056699051817</v>
      </c>
    </row>
    <row r="251" spans="1:17" ht="105" x14ac:dyDescent="0.25">
      <c r="A251" s="5">
        <v>5</v>
      </c>
      <c r="B251" s="17" t="s">
        <v>895</v>
      </c>
      <c r="C251" s="17" t="s">
        <v>861</v>
      </c>
      <c r="D251" s="17">
        <v>2003</v>
      </c>
      <c r="E251" s="17">
        <v>2003</v>
      </c>
      <c r="F251" s="17" t="s">
        <v>864</v>
      </c>
      <c r="G251" s="17" t="s">
        <v>111</v>
      </c>
      <c r="H251" s="17" t="s">
        <v>599</v>
      </c>
      <c r="I251" s="17" t="s">
        <v>255</v>
      </c>
      <c r="J251" s="35">
        <v>138.3800048828125</v>
      </c>
      <c r="K251" s="5">
        <v>8</v>
      </c>
      <c r="L251" s="35">
        <f t="shared" si="28"/>
        <v>146.3800048828125</v>
      </c>
      <c r="M251" s="35">
        <v>126.87999725341797</v>
      </c>
      <c r="N251" s="5">
        <v>6</v>
      </c>
      <c r="O251" s="35">
        <f t="shared" si="31"/>
        <v>132.87999725341797</v>
      </c>
      <c r="P251" s="35">
        <f t="shared" si="29"/>
        <v>132.87999725341797</v>
      </c>
      <c r="Q251" s="35">
        <f t="shared" si="30"/>
        <v>13.572647225143564</v>
      </c>
    </row>
    <row r="252" spans="1:17" ht="90" x14ac:dyDescent="0.25">
      <c r="A252" s="5">
        <v>6</v>
      </c>
      <c r="B252" s="17" t="s">
        <v>896</v>
      </c>
      <c r="C252" s="17" t="s">
        <v>897</v>
      </c>
      <c r="D252" s="17">
        <v>2005</v>
      </c>
      <c r="E252" s="17">
        <v>2004</v>
      </c>
      <c r="F252" s="17" t="s">
        <v>872</v>
      </c>
      <c r="G252" s="17" t="s">
        <v>12</v>
      </c>
      <c r="H252" s="17" t="s">
        <v>282</v>
      </c>
      <c r="I252" s="17" t="s">
        <v>819</v>
      </c>
      <c r="J252" s="35">
        <v>156.66999816894531</v>
      </c>
      <c r="K252" s="5">
        <v>2</v>
      </c>
      <c r="L252" s="35">
        <f t="shared" si="28"/>
        <v>158.66999816894531</v>
      </c>
      <c r="M252" s="35">
        <v>140.80000305175781</v>
      </c>
      <c r="N252" s="5">
        <v>4</v>
      </c>
      <c r="O252" s="35">
        <f t="shared" si="31"/>
        <v>144.80000305175781</v>
      </c>
      <c r="P252" s="35">
        <f t="shared" si="29"/>
        <v>144.80000305175781</v>
      </c>
      <c r="Q252" s="35">
        <f t="shared" si="30"/>
        <v>23.76068636902377</v>
      </c>
    </row>
    <row r="253" spans="1:17" ht="30" x14ac:dyDescent="0.25">
      <c r="A253" s="5">
        <v>7</v>
      </c>
      <c r="B253" s="17" t="s">
        <v>898</v>
      </c>
      <c r="C253" s="17" t="s">
        <v>899</v>
      </c>
      <c r="D253" s="17">
        <v>1997</v>
      </c>
      <c r="E253" s="17">
        <v>1995</v>
      </c>
      <c r="F253" s="17" t="s">
        <v>864</v>
      </c>
      <c r="G253" s="17" t="s">
        <v>12</v>
      </c>
      <c r="H253" s="17" t="s">
        <v>90</v>
      </c>
      <c r="I253" s="17" t="s">
        <v>106</v>
      </c>
      <c r="J253" s="35">
        <v>140.6300048828125</v>
      </c>
      <c r="K253" s="5">
        <v>6</v>
      </c>
      <c r="L253" s="35">
        <f t="shared" si="28"/>
        <v>146.6300048828125</v>
      </c>
      <c r="M253" s="35">
        <v>144.02999877929687</v>
      </c>
      <c r="N253" s="5">
        <v>10</v>
      </c>
      <c r="O253" s="35">
        <f t="shared" si="31"/>
        <v>154.02999877929687</v>
      </c>
      <c r="P253" s="35">
        <f t="shared" si="29"/>
        <v>146.6300048828125</v>
      </c>
      <c r="Q253" s="35">
        <f t="shared" si="30"/>
        <v>25.324790498130341</v>
      </c>
    </row>
    <row r="254" spans="1:17" ht="30" x14ac:dyDescent="0.25">
      <c r="A254" s="5">
        <v>8</v>
      </c>
      <c r="B254" s="17" t="s">
        <v>900</v>
      </c>
      <c r="C254" s="17" t="s">
        <v>901</v>
      </c>
      <c r="D254" s="17">
        <v>1988</v>
      </c>
      <c r="E254" s="17">
        <v>1988</v>
      </c>
      <c r="F254" s="17" t="s">
        <v>902</v>
      </c>
      <c r="G254" s="17" t="s">
        <v>12</v>
      </c>
      <c r="H254" s="17" t="s">
        <v>121</v>
      </c>
      <c r="I254" s="17" t="s">
        <v>122</v>
      </c>
      <c r="J254" s="35">
        <v>147.80999755859375</v>
      </c>
      <c r="K254" s="5">
        <v>0</v>
      </c>
      <c r="L254" s="35">
        <f t="shared" si="28"/>
        <v>147.80999755859375</v>
      </c>
      <c r="M254" s="35">
        <v>148.55000305175781</v>
      </c>
      <c r="N254" s="5">
        <v>12</v>
      </c>
      <c r="O254" s="35">
        <f t="shared" si="31"/>
        <v>160.55000305175781</v>
      </c>
      <c r="P254" s="35">
        <f t="shared" si="29"/>
        <v>147.80999755859375</v>
      </c>
      <c r="Q254" s="35">
        <f t="shared" si="30"/>
        <v>26.333331246661324</v>
      </c>
    </row>
    <row r="255" spans="1:17" ht="60" x14ac:dyDescent="0.25">
      <c r="A255" s="5">
        <v>9</v>
      </c>
      <c r="B255" s="17" t="s">
        <v>903</v>
      </c>
      <c r="C255" s="17" t="s">
        <v>904</v>
      </c>
      <c r="D255" s="17">
        <v>2003</v>
      </c>
      <c r="E255" s="17">
        <v>2002</v>
      </c>
      <c r="F255" s="17" t="s">
        <v>905</v>
      </c>
      <c r="G255" s="17" t="s">
        <v>12</v>
      </c>
      <c r="H255" s="17" t="s">
        <v>78</v>
      </c>
      <c r="I255" s="17" t="s">
        <v>775</v>
      </c>
      <c r="J255" s="35">
        <v>161.03999328613281</v>
      </c>
      <c r="K255" s="5">
        <v>0</v>
      </c>
      <c r="L255" s="35">
        <f t="shared" si="28"/>
        <v>161.03999328613281</v>
      </c>
      <c r="M255" s="35">
        <v>153.5</v>
      </c>
      <c r="N255" s="5">
        <v>4</v>
      </c>
      <c r="O255" s="35">
        <f t="shared" si="31"/>
        <v>157.5</v>
      </c>
      <c r="P255" s="35">
        <f t="shared" si="29"/>
        <v>157.5</v>
      </c>
      <c r="Q255" s="35">
        <f t="shared" si="30"/>
        <v>34.615384615384613</v>
      </c>
    </row>
    <row r="256" spans="1:17" ht="60" x14ac:dyDescent="0.25">
      <c r="A256" s="5">
        <v>10</v>
      </c>
      <c r="B256" s="17" t="s">
        <v>906</v>
      </c>
      <c r="C256" s="17" t="s">
        <v>907</v>
      </c>
      <c r="D256" s="17">
        <v>2000</v>
      </c>
      <c r="E256" s="17">
        <v>1996</v>
      </c>
      <c r="F256" s="17" t="s">
        <v>850</v>
      </c>
      <c r="G256" s="17" t="s">
        <v>12</v>
      </c>
      <c r="H256" s="17" t="s">
        <v>779</v>
      </c>
      <c r="I256" s="17" t="s">
        <v>79</v>
      </c>
      <c r="J256" s="35">
        <v>154.8699951171875</v>
      </c>
      <c r="K256" s="5">
        <v>10</v>
      </c>
      <c r="L256" s="35">
        <f t="shared" si="28"/>
        <v>164.8699951171875</v>
      </c>
      <c r="M256" s="35">
        <v>164.44999694824219</v>
      </c>
      <c r="N256" s="5">
        <v>4</v>
      </c>
      <c r="O256" s="35">
        <f t="shared" si="31"/>
        <v>168.44999694824219</v>
      </c>
      <c r="P256" s="35">
        <f t="shared" si="29"/>
        <v>164.8699951171875</v>
      </c>
      <c r="Q256" s="35">
        <f t="shared" si="30"/>
        <v>40.914525741185898</v>
      </c>
    </row>
    <row r="257" spans="1:17" ht="45" x14ac:dyDescent="0.25">
      <c r="A257" s="5">
        <v>11</v>
      </c>
      <c r="B257" s="17" t="s">
        <v>908</v>
      </c>
      <c r="C257" s="17" t="s">
        <v>897</v>
      </c>
      <c r="D257" s="17">
        <v>2005</v>
      </c>
      <c r="E257" s="17">
        <v>2004</v>
      </c>
      <c r="F257" s="17" t="s">
        <v>875</v>
      </c>
      <c r="G257" s="17" t="s">
        <v>18</v>
      </c>
      <c r="H257" s="17" t="s">
        <v>19</v>
      </c>
      <c r="I257" s="17" t="s">
        <v>20</v>
      </c>
      <c r="J257" s="35">
        <v>192.94000244140625</v>
      </c>
      <c r="K257" s="5">
        <v>6</v>
      </c>
      <c r="L257" s="35">
        <f t="shared" si="28"/>
        <v>198.94000244140625</v>
      </c>
      <c r="M257" s="35">
        <v>163.41000366210937</v>
      </c>
      <c r="N257" s="5">
        <v>6</v>
      </c>
      <c r="O257" s="35">
        <f t="shared" si="31"/>
        <v>169.41000366210937</v>
      </c>
      <c r="P257" s="35">
        <f t="shared" si="29"/>
        <v>169.41000366210937</v>
      </c>
      <c r="Q257" s="35">
        <f t="shared" si="30"/>
        <v>44.794874924879807</v>
      </c>
    </row>
    <row r="258" spans="1:17" ht="60" x14ac:dyDescent="0.25">
      <c r="A258" s="5">
        <v>12</v>
      </c>
      <c r="B258" s="17" t="s">
        <v>909</v>
      </c>
      <c r="C258" s="17" t="s">
        <v>910</v>
      </c>
      <c r="D258" s="17">
        <v>2006</v>
      </c>
      <c r="E258" s="17">
        <v>2005</v>
      </c>
      <c r="F258" s="17" t="s">
        <v>911</v>
      </c>
      <c r="G258" s="17" t="s">
        <v>49</v>
      </c>
      <c r="H258" s="17" t="s">
        <v>50</v>
      </c>
      <c r="I258" s="17" t="s">
        <v>51</v>
      </c>
      <c r="J258" s="35">
        <v>173</v>
      </c>
      <c r="K258" s="5">
        <v>104</v>
      </c>
      <c r="L258" s="35">
        <f t="shared" si="28"/>
        <v>277</v>
      </c>
      <c r="M258" s="35">
        <v>171.02000427246094</v>
      </c>
      <c r="N258" s="5">
        <v>52</v>
      </c>
      <c r="O258" s="35">
        <f t="shared" si="31"/>
        <v>223.02000427246094</v>
      </c>
      <c r="P258" s="35">
        <f t="shared" si="29"/>
        <v>223.02000427246094</v>
      </c>
      <c r="Q258" s="35">
        <f t="shared" si="30"/>
        <v>90.615388267060624</v>
      </c>
    </row>
    <row r="259" spans="1:17" ht="75" x14ac:dyDescent="0.25">
      <c r="A259" s="5">
        <v>13</v>
      </c>
      <c r="B259" s="17" t="s">
        <v>912</v>
      </c>
      <c r="C259" s="17" t="s">
        <v>879</v>
      </c>
      <c r="D259" s="17">
        <v>2007</v>
      </c>
      <c r="E259" s="17">
        <v>2007</v>
      </c>
      <c r="F259" s="17" t="s">
        <v>880</v>
      </c>
      <c r="G259" s="17" t="s">
        <v>12</v>
      </c>
      <c r="H259" s="17" t="s">
        <v>78</v>
      </c>
      <c r="I259" s="17" t="s">
        <v>638</v>
      </c>
      <c r="J259" s="35">
        <v>230.50999450683594</v>
      </c>
      <c r="K259" s="5">
        <v>6</v>
      </c>
      <c r="L259" s="35">
        <f t="shared" si="28"/>
        <v>236.50999450683594</v>
      </c>
      <c r="M259" s="35">
        <v>217.57000732421875</v>
      </c>
      <c r="N259" s="5">
        <v>10</v>
      </c>
      <c r="O259" s="35">
        <f t="shared" si="31"/>
        <v>227.57000732421875</v>
      </c>
      <c r="P259" s="35">
        <f t="shared" si="29"/>
        <v>227.57000732421875</v>
      </c>
      <c r="Q259" s="35">
        <f t="shared" si="30"/>
        <v>94.504279764289535</v>
      </c>
    </row>
    <row r="260" spans="1:17" ht="45" x14ac:dyDescent="0.25">
      <c r="A260" s="5">
        <v>14</v>
      </c>
      <c r="B260" s="17" t="s">
        <v>913</v>
      </c>
      <c r="C260" s="17" t="s">
        <v>914</v>
      </c>
      <c r="D260" s="17">
        <v>2004</v>
      </c>
      <c r="E260" s="17">
        <v>2001</v>
      </c>
      <c r="F260" s="17" t="s">
        <v>877</v>
      </c>
      <c r="G260" s="17" t="s">
        <v>18</v>
      </c>
      <c r="H260" s="17" t="s">
        <v>19</v>
      </c>
      <c r="I260" s="17" t="s">
        <v>20</v>
      </c>
      <c r="J260" s="35">
        <v>225.97000122070312</v>
      </c>
      <c r="K260" s="5">
        <v>112</v>
      </c>
      <c r="L260" s="35">
        <f t="shared" si="28"/>
        <v>337.97000122070313</v>
      </c>
      <c r="M260" s="35">
        <v>227.39999389648437</v>
      </c>
      <c r="N260" s="5">
        <v>162</v>
      </c>
      <c r="O260" s="35">
        <f t="shared" si="31"/>
        <v>389.39999389648437</v>
      </c>
      <c r="P260" s="35">
        <f t="shared" si="29"/>
        <v>337.97000122070313</v>
      </c>
      <c r="Q260" s="35">
        <f t="shared" si="30"/>
        <v>188.86324890658386</v>
      </c>
    </row>
    <row r="261" spans="1:17" ht="30" x14ac:dyDescent="0.25">
      <c r="A261" s="5"/>
      <c r="B261" s="17" t="s">
        <v>915</v>
      </c>
      <c r="C261" s="17" t="s">
        <v>916</v>
      </c>
      <c r="D261" s="17">
        <v>1998</v>
      </c>
      <c r="E261" s="17">
        <v>1997</v>
      </c>
      <c r="F261" s="17" t="s">
        <v>917</v>
      </c>
      <c r="G261" s="17" t="s">
        <v>12</v>
      </c>
      <c r="H261" s="17" t="s">
        <v>786</v>
      </c>
      <c r="I261" s="17" t="s">
        <v>36</v>
      </c>
      <c r="J261" s="35"/>
      <c r="K261" s="5"/>
      <c r="L261" s="35" t="s">
        <v>839</v>
      </c>
      <c r="M261" s="35"/>
      <c r="N261" s="5"/>
      <c r="O261" s="35" t="s">
        <v>839</v>
      </c>
      <c r="P261" s="35"/>
      <c r="Q261" s="35" t="str">
        <f t="shared" si="30"/>
        <v/>
      </c>
    </row>
  </sheetData>
  <mergeCells count="90">
    <mergeCell ref="I245:I246"/>
    <mergeCell ref="A244:J244"/>
    <mergeCell ref="J245:L245"/>
    <mergeCell ref="M245:O245"/>
    <mergeCell ref="P245:P246"/>
    <mergeCell ref="Q245:Q246"/>
    <mergeCell ref="P217:P218"/>
    <mergeCell ref="Q217:Q218"/>
    <mergeCell ref="A245:A246"/>
    <mergeCell ref="B245:B246"/>
    <mergeCell ref="C245:C246"/>
    <mergeCell ref="D245:D246"/>
    <mergeCell ref="E245:E246"/>
    <mergeCell ref="F245:F246"/>
    <mergeCell ref="G245:G246"/>
    <mergeCell ref="H245:H246"/>
    <mergeCell ref="G217:G218"/>
    <mergeCell ref="H217:H218"/>
    <mergeCell ref="I217:I218"/>
    <mergeCell ref="A216:J216"/>
    <mergeCell ref="J217:L217"/>
    <mergeCell ref="M217:O217"/>
    <mergeCell ref="A217:A218"/>
    <mergeCell ref="B217:B218"/>
    <mergeCell ref="C217:C218"/>
    <mergeCell ref="D217:D218"/>
    <mergeCell ref="E217:E218"/>
    <mergeCell ref="F217:F218"/>
    <mergeCell ref="I172:I173"/>
    <mergeCell ref="A171:J171"/>
    <mergeCell ref="J172:L172"/>
    <mergeCell ref="M172:O172"/>
    <mergeCell ref="P172:P173"/>
    <mergeCell ref="Q172:Q173"/>
    <mergeCell ref="P123:P124"/>
    <mergeCell ref="Q123:Q124"/>
    <mergeCell ref="A172:A173"/>
    <mergeCell ref="B172:B173"/>
    <mergeCell ref="C172:C173"/>
    <mergeCell ref="D172:D173"/>
    <mergeCell ref="E172:E173"/>
    <mergeCell ref="F172:F173"/>
    <mergeCell ref="G172:G173"/>
    <mergeCell ref="H172:H173"/>
    <mergeCell ref="G123:G124"/>
    <mergeCell ref="H123:H124"/>
    <mergeCell ref="I123:I124"/>
    <mergeCell ref="A122:J122"/>
    <mergeCell ref="J123:L123"/>
    <mergeCell ref="M123:O123"/>
    <mergeCell ref="A123:A124"/>
    <mergeCell ref="B123:B124"/>
    <mergeCell ref="C123:C124"/>
    <mergeCell ref="D123:D124"/>
    <mergeCell ref="E123:E124"/>
    <mergeCell ref="F123:F124"/>
    <mergeCell ref="I103:I104"/>
    <mergeCell ref="A102:J102"/>
    <mergeCell ref="J103:L103"/>
    <mergeCell ref="M103:O103"/>
    <mergeCell ref="P103:P104"/>
    <mergeCell ref="Q103:Q104"/>
    <mergeCell ref="P8:P9"/>
    <mergeCell ref="Q8:Q9"/>
    <mergeCell ref="A103:A104"/>
    <mergeCell ref="B103:B104"/>
    <mergeCell ref="C103:C104"/>
    <mergeCell ref="D103:D104"/>
    <mergeCell ref="E103:E104"/>
    <mergeCell ref="F103:F104"/>
    <mergeCell ref="G103:G104"/>
    <mergeCell ref="H103:H104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3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3" width="5.7109375" style="1" customWidth="1"/>
    <col min="14" max="16384" width="9.140625" style="1"/>
  </cols>
  <sheetData>
    <row r="1" spans="1:13" x14ac:dyDescent="0.25">
      <c r="A1" s="1" t="s">
        <v>439</v>
      </c>
      <c r="B1" s="1" t="s">
        <v>440</v>
      </c>
      <c r="C1" s="1" t="s">
        <v>1</v>
      </c>
      <c r="D1" s="1" t="s">
        <v>441</v>
      </c>
      <c r="E1" s="1" t="s">
        <v>442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418</v>
      </c>
      <c r="L1" s="1" t="s">
        <v>443</v>
      </c>
      <c r="M1" s="1" t="s">
        <v>8</v>
      </c>
    </row>
    <row r="2" spans="1:13" x14ac:dyDescent="0.25">
      <c r="A2" s="3" t="s">
        <v>444</v>
      </c>
      <c r="B2" s="2" t="s">
        <v>445</v>
      </c>
      <c r="C2" s="3" t="s">
        <v>10</v>
      </c>
      <c r="D2" s="2">
        <v>1963</v>
      </c>
      <c r="E2" s="2">
        <v>1963</v>
      </c>
      <c r="F2" s="4" t="s">
        <v>446</v>
      </c>
      <c r="G2" s="4" t="s">
        <v>11</v>
      </c>
      <c r="H2" s="3" t="s">
        <v>12</v>
      </c>
      <c r="I2" s="3" t="s">
        <v>13</v>
      </c>
      <c r="J2" s="3" t="s">
        <v>447</v>
      </c>
      <c r="K2" s="3" t="s">
        <v>13</v>
      </c>
      <c r="L2" s="2">
        <v>0</v>
      </c>
      <c r="M2" s="2">
        <v>0</v>
      </c>
    </row>
    <row r="3" spans="1:13" x14ac:dyDescent="0.25">
      <c r="A3" s="6" t="s">
        <v>444</v>
      </c>
      <c r="B3" s="5" t="s">
        <v>448</v>
      </c>
      <c r="C3" s="6" t="s">
        <v>16</v>
      </c>
      <c r="D3" s="5">
        <v>2004</v>
      </c>
      <c r="E3" s="5">
        <v>2004</v>
      </c>
      <c r="F3" s="7" t="s">
        <v>449</v>
      </c>
      <c r="G3" s="7" t="s">
        <v>17</v>
      </c>
      <c r="H3" s="6" t="s">
        <v>18</v>
      </c>
      <c r="I3" s="6" t="s">
        <v>19</v>
      </c>
      <c r="J3" s="6" t="s">
        <v>20</v>
      </c>
      <c r="K3" s="6" t="s">
        <v>437</v>
      </c>
      <c r="L3" s="5">
        <v>0</v>
      </c>
      <c r="M3" s="5">
        <v>0</v>
      </c>
    </row>
    <row r="4" spans="1:13" x14ac:dyDescent="0.25">
      <c r="A4" s="6" t="s">
        <v>444</v>
      </c>
      <c r="B4" s="5" t="s">
        <v>450</v>
      </c>
      <c r="C4" s="6" t="s">
        <v>22</v>
      </c>
      <c r="D4" s="5">
        <v>1962</v>
      </c>
      <c r="E4" s="5">
        <v>1962</v>
      </c>
      <c r="F4" s="7" t="s">
        <v>451</v>
      </c>
      <c r="G4" s="7" t="s">
        <v>23</v>
      </c>
      <c r="H4" s="6" t="s">
        <v>12</v>
      </c>
      <c r="I4" s="6" t="s">
        <v>24</v>
      </c>
      <c r="J4" s="6" t="s">
        <v>25</v>
      </c>
      <c r="K4" s="6" t="s">
        <v>13</v>
      </c>
      <c r="L4" s="5">
        <v>0</v>
      </c>
      <c r="M4" s="5">
        <v>0</v>
      </c>
    </row>
    <row r="5" spans="1:13" x14ac:dyDescent="0.25">
      <c r="A5" s="6" t="s">
        <v>444</v>
      </c>
      <c r="B5" s="5" t="s">
        <v>452</v>
      </c>
      <c r="C5" s="6" t="s">
        <v>30</v>
      </c>
      <c r="D5" s="5">
        <v>2006</v>
      </c>
      <c r="E5" s="5">
        <v>2006</v>
      </c>
      <c r="F5" s="7" t="s">
        <v>453</v>
      </c>
      <c r="G5" s="7" t="s">
        <v>11</v>
      </c>
      <c r="H5" s="6" t="s">
        <v>18</v>
      </c>
      <c r="I5" s="6" t="s">
        <v>31</v>
      </c>
      <c r="J5" s="6" t="s">
        <v>32</v>
      </c>
      <c r="K5" s="6" t="s">
        <v>432</v>
      </c>
      <c r="L5" s="5">
        <v>0</v>
      </c>
      <c r="M5" s="5">
        <v>0</v>
      </c>
    </row>
    <row r="6" spans="1:13" x14ac:dyDescent="0.25">
      <c r="A6" s="6" t="s">
        <v>444</v>
      </c>
      <c r="B6" s="5" t="s">
        <v>454</v>
      </c>
      <c r="C6" s="6" t="s">
        <v>38</v>
      </c>
      <c r="D6" s="5">
        <v>1962</v>
      </c>
      <c r="E6" s="5">
        <v>1962</v>
      </c>
      <c r="F6" s="7" t="s">
        <v>451</v>
      </c>
      <c r="G6" s="7" t="s">
        <v>23</v>
      </c>
      <c r="H6" s="6" t="s">
        <v>12</v>
      </c>
      <c r="I6" s="6" t="s">
        <v>24</v>
      </c>
      <c r="J6" s="6" t="s">
        <v>25</v>
      </c>
      <c r="K6" s="6" t="s">
        <v>13</v>
      </c>
      <c r="L6" s="5">
        <v>0</v>
      </c>
      <c r="M6" s="5">
        <v>0</v>
      </c>
    </row>
    <row r="7" spans="1:13" x14ac:dyDescent="0.25">
      <c r="A7" s="6" t="s">
        <v>444</v>
      </c>
      <c r="B7" s="5" t="s">
        <v>455</v>
      </c>
      <c r="C7" s="6" t="s">
        <v>40</v>
      </c>
      <c r="D7" s="5">
        <v>1974</v>
      </c>
      <c r="E7" s="5">
        <v>1974</v>
      </c>
      <c r="F7" s="7" t="s">
        <v>456</v>
      </c>
      <c r="G7" s="7" t="s">
        <v>11</v>
      </c>
      <c r="H7" s="6" t="s">
        <v>41</v>
      </c>
      <c r="I7" s="6" t="s">
        <v>447</v>
      </c>
      <c r="J7" s="6" t="s">
        <v>447</v>
      </c>
      <c r="K7" s="6" t="s">
        <v>433</v>
      </c>
      <c r="L7" s="5">
        <v>0</v>
      </c>
      <c r="M7" s="5">
        <v>0</v>
      </c>
    </row>
    <row r="8" spans="1:13" x14ac:dyDescent="0.25">
      <c r="A8" s="6" t="s">
        <v>444</v>
      </c>
      <c r="B8" s="5" t="s">
        <v>457</v>
      </c>
      <c r="C8" s="6" t="s">
        <v>43</v>
      </c>
      <c r="D8" s="5">
        <v>1980</v>
      </c>
      <c r="E8" s="5">
        <v>1980</v>
      </c>
      <c r="F8" s="7" t="s">
        <v>458</v>
      </c>
      <c r="G8" s="7" t="s">
        <v>11</v>
      </c>
      <c r="H8" s="6" t="s">
        <v>12</v>
      </c>
      <c r="I8" s="6" t="s">
        <v>44</v>
      </c>
      <c r="J8" s="6" t="s">
        <v>45</v>
      </c>
      <c r="K8" s="6" t="s">
        <v>434</v>
      </c>
      <c r="L8" s="5">
        <v>0</v>
      </c>
      <c r="M8" s="5">
        <v>0</v>
      </c>
    </row>
    <row r="9" spans="1:13" x14ac:dyDescent="0.25">
      <c r="A9" s="6" t="s">
        <v>444</v>
      </c>
      <c r="B9" s="5" t="s">
        <v>459</v>
      </c>
      <c r="C9" s="6" t="s">
        <v>53</v>
      </c>
      <c r="D9" s="5">
        <v>1952</v>
      </c>
      <c r="E9" s="5">
        <v>1952</v>
      </c>
      <c r="F9" s="7" t="s">
        <v>460</v>
      </c>
      <c r="G9" s="7" t="s">
        <v>54</v>
      </c>
      <c r="H9" s="6" t="s">
        <v>12</v>
      </c>
      <c r="I9" s="6" t="s">
        <v>55</v>
      </c>
      <c r="J9" s="6" t="s">
        <v>56</v>
      </c>
      <c r="K9" s="6" t="s">
        <v>55</v>
      </c>
      <c r="L9" s="5">
        <v>0</v>
      </c>
      <c r="M9" s="5">
        <v>0</v>
      </c>
    </row>
    <row r="10" spans="1:13" x14ac:dyDescent="0.25">
      <c r="A10" s="6" t="s">
        <v>444</v>
      </c>
      <c r="B10" s="5" t="s">
        <v>461</v>
      </c>
      <c r="C10" s="6" t="s">
        <v>58</v>
      </c>
      <c r="D10" s="5">
        <v>1984</v>
      </c>
      <c r="E10" s="5">
        <v>1984</v>
      </c>
      <c r="F10" s="7" t="s">
        <v>462</v>
      </c>
      <c r="G10" s="7" t="s">
        <v>54</v>
      </c>
      <c r="H10" s="6" t="s">
        <v>12</v>
      </c>
      <c r="I10" s="6" t="s">
        <v>59</v>
      </c>
      <c r="J10" s="6" t="s">
        <v>447</v>
      </c>
      <c r="K10" s="6" t="s">
        <v>13</v>
      </c>
      <c r="L10" s="5">
        <v>0</v>
      </c>
      <c r="M10" s="5">
        <v>0</v>
      </c>
    </row>
    <row r="11" spans="1:13" x14ac:dyDescent="0.25">
      <c r="A11" s="6" t="s">
        <v>444</v>
      </c>
      <c r="B11" s="5" t="s">
        <v>463</v>
      </c>
      <c r="C11" s="6" t="s">
        <v>61</v>
      </c>
      <c r="D11" s="5">
        <v>2001</v>
      </c>
      <c r="E11" s="5">
        <v>2001</v>
      </c>
      <c r="F11" s="7" t="s">
        <v>464</v>
      </c>
      <c r="G11" s="7" t="s">
        <v>11</v>
      </c>
      <c r="H11" s="6" t="s">
        <v>12</v>
      </c>
      <c r="I11" s="6" t="s">
        <v>13</v>
      </c>
      <c r="J11" s="6" t="s">
        <v>56</v>
      </c>
      <c r="K11" s="6" t="s">
        <v>13</v>
      </c>
      <c r="L11" s="5">
        <v>0</v>
      </c>
      <c r="M11" s="5">
        <v>0</v>
      </c>
    </row>
    <row r="12" spans="1:13" x14ac:dyDescent="0.25">
      <c r="A12" s="6" t="s">
        <v>444</v>
      </c>
      <c r="B12" s="5" t="s">
        <v>465</v>
      </c>
      <c r="C12" s="6" t="s">
        <v>65</v>
      </c>
      <c r="D12" s="5">
        <v>2001</v>
      </c>
      <c r="E12" s="5">
        <v>2001</v>
      </c>
      <c r="F12" s="7" t="s">
        <v>464</v>
      </c>
      <c r="G12" s="7" t="s">
        <v>11</v>
      </c>
      <c r="H12" s="6" t="s">
        <v>12</v>
      </c>
      <c r="I12" s="6" t="s">
        <v>13</v>
      </c>
      <c r="J12" s="6" t="s">
        <v>56</v>
      </c>
      <c r="K12" s="6" t="s">
        <v>13</v>
      </c>
      <c r="L12" s="5">
        <v>0</v>
      </c>
      <c r="M12" s="5">
        <v>0</v>
      </c>
    </row>
    <row r="13" spans="1:13" x14ac:dyDescent="0.25">
      <c r="A13" s="6" t="s">
        <v>444</v>
      </c>
      <c r="B13" s="5" t="s">
        <v>466</v>
      </c>
      <c r="C13" s="6" t="s">
        <v>71</v>
      </c>
      <c r="D13" s="5">
        <v>1986</v>
      </c>
      <c r="E13" s="5">
        <v>1986</v>
      </c>
      <c r="F13" s="7" t="s">
        <v>467</v>
      </c>
      <c r="G13" s="7" t="s">
        <v>72</v>
      </c>
      <c r="H13" s="6" t="s">
        <v>12</v>
      </c>
      <c r="I13" s="6" t="s">
        <v>73</v>
      </c>
      <c r="J13" s="6" t="s">
        <v>74</v>
      </c>
      <c r="K13" s="6" t="s">
        <v>436</v>
      </c>
      <c r="L13" s="5">
        <v>0</v>
      </c>
      <c r="M13" s="5">
        <v>0</v>
      </c>
    </row>
    <row r="14" spans="1:13" x14ac:dyDescent="0.25">
      <c r="A14" s="6" t="s">
        <v>444</v>
      </c>
      <c r="B14" s="5" t="s">
        <v>468</v>
      </c>
      <c r="C14" s="6" t="s">
        <v>76</v>
      </c>
      <c r="D14" s="5">
        <v>2002</v>
      </c>
      <c r="E14" s="5">
        <v>2002</v>
      </c>
      <c r="F14" s="7" t="s">
        <v>469</v>
      </c>
      <c r="G14" s="7" t="s">
        <v>77</v>
      </c>
      <c r="H14" s="6" t="s">
        <v>12</v>
      </c>
      <c r="I14" s="6" t="s">
        <v>78</v>
      </c>
      <c r="J14" s="6" t="s">
        <v>79</v>
      </c>
      <c r="K14" s="6" t="s">
        <v>431</v>
      </c>
      <c r="L14" s="5">
        <v>0</v>
      </c>
      <c r="M14" s="5">
        <v>0</v>
      </c>
    </row>
    <row r="15" spans="1:13" x14ac:dyDescent="0.25">
      <c r="A15" s="6" t="s">
        <v>444</v>
      </c>
      <c r="B15" s="5" t="s">
        <v>470</v>
      </c>
      <c r="C15" s="6" t="s">
        <v>81</v>
      </c>
      <c r="D15" s="5">
        <v>2000</v>
      </c>
      <c r="E15" s="5">
        <v>2000</v>
      </c>
      <c r="F15" s="7" t="s">
        <v>471</v>
      </c>
      <c r="G15" s="7" t="s">
        <v>77</v>
      </c>
      <c r="H15" s="6" t="s">
        <v>12</v>
      </c>
      <c r="I15" s="6" t="s">
        <v>78</v>
      </c>
      <c r="J15" s="6" t="s">
        <v>79</v>
      </c>
      <c r="K15" s="6" t="s">
        <v>429</v>
      </c>
      <c r="L15" s="5">
        <v>0</v>
      </c>
      <c r="M15" s="5">
        <v>0</v>
      </c>
    </row>
    <row r="16" spans="1:13" x14ac:dyDescent="0.25">
      <c r="A16" s="6" t="s">
        <v>444</v>
      </c>
      <c r="B16" s="5" t="s">
        <v>472</v>
      </c>
      <c r="C16" s="6" t="s">
        <v>87</v>
      </c>
      <c r="D16" s="5">
        <v>2004</v>
      </c>
      <c r="E16" s="5">
        <v>2004</v>
      </c>
      <c r="F16" s="7" t="s">
        <v>449</v>
      </c>
      <c r="G16" s="7" t="s">
        <v>72</v>
      </c>
      <c r="H16" s="6" t="s">
        <v>49</v>
      </c>
      <c r="I16" s="6" t="s">
        <v>50</v>
      </c>
      <c r="J16" s="6" t="s">
        <v>51</v>
      </c>
      <c r="K16" s="6" t="s">
        <v>426</v>
      </c>
      <c r="L16" s="5">
        <v>0</v>
      </c>
      <c r="M16" s="5">
        <v>0</v>
      </c>
    </row>
    <row r="17" spans="1:13" x14ac:dyDescent="0.25">
      <c r="A17" s="6" t="s">
        <v>444</v>
      </c>
      <c r="B17" s="5" t="s">
        <v>473</v>
      </c>
      <c r="C17" s="6" t="s">
        <v>93</v>
      </c>
      <c r="D17" s="5">
        <v>1989</v>
      </c>
      <c r="E17" s="5">
        <v>1989</v>
      </c>
      <c r="F17" s="7" t="s">
        <v>474</v>
      </c>
      <c r="G17" s="7" t="s">
        <v>72</v>
      </c>
      <c r="H17" s="6" t="s">
        <v>41</v>
      </c>
      <c r="I17" s="6" t="s">
        <v>447</v>
      </c>
      <c r="J17" s="6" t="s">
        <v>56</v>
      </c>
      <c r="K17" s="6" t="s">
        <v>433</v>
      </c>
      <c r="L17" s="5">
        <v>0</v>
      </c>
      <c r="M17" s="5">
        <v>0</v>
      </c>
    </row>
    <row r="18" spans="1:13" x14ac:dyDescent="0.25">
      <c r="A18" s="6" t="s">
        <v>444</v>
      </c>
      <c r="B18" s="5" t="s">
        <v>475</v>
      </c>
      <c r="C18" s="6" t="s">
        <v>95</v>
      </c>
      <c r="D18" s="5">
        <v>1998</v>
      </c>
      <c r="E18" s="5">
        <v>1998</v>
      </c>
      <c r="F18" s="7" t="s">
        <v>476</v>
      </c>
      <c r="G18" s="7" t="s">
        <v>17</v>
      </c>
      <c r="H18" s="6" t="s">
        <v>12</v>
      </c>
      <c r="I18" s="6" t="s">
        <v>96</v>
      </c>
      <c r="J18" s="6" t="s">
        <v>36</v>
      </c>
      <c r="K18" s="6" t="s">
        <v>208</v>
      </c>
      <c r="L18" s="5">
        <v>0</v>
      </c>
      <c r="M18" s="5">
        <v>0</v>
      </c>
    </row>
    <row r="19" spans="1:13" x14ac:dyDescent="0.25">
      <c r="A19" s="6" t="s">
        <v>444</v>
      </c>
      <c r="B19" s="5" t="s">
        <v>477</v>
      </c>
      <c r="C19" s="6" t="s">
        <v>98</v>
      </c>
      <c r="D19" s="5">
        <v>2003</v>
      </c>
      <c r="E19" s="5">
        <v>2003</v>
      </c>
      <c r="F19" s="7" t="s">
        <v>478</v>
      </c>
      <c r="G19" s="7" t="s">
        <v>72</v>
      </c>
      <c r="H19" s="6" t="s">
        <v>99</v>
      </c>
      <c r="I19" s="6" t="s">
        <v>100</v>
      </c>
      <c r="J19" s="6" t="s">
        <v>101</v>
      </c>
      <c r="K19" s="6" t="s">
        <v>427</v>
      </c>
      <c r="L19" s="5">
        <v>0</v>
      </c>
      <c r="M19" s="5">
        <v>0</v>
      </c>
    </row>
    <row r="20" spans="1:13" x14ac:dyDescent="0.25">
      <c r="A20" s="6" t="s">
        <v>444</v>
      </c>
      <c r="B20" s="5" t="s">
        <v>479</v>
      </c>
      <c r="C20" s="6" t="s">
        <v>110</v>
      </c>
      <c r="D20" s="5">
        <v>1998</v>
      </c>
      <c r="E20" s="5">
        <v>1998</v>
      </c>
      <c r="F20" s="7" t="s">
        <v>476</v>
      </c>
      <c r="G20" s="7" t="s">
        <v>77</v>
      </c>
      <c r="H20" s="6" t="s">
        <v>111</v>
      </c>
      <c r="I20" s="6" t="s">
        <v>112</v>
      </c>
      <c r="J20" s="6" t="s">
        <v>113</v>
      </c>
      <c r="K20" s="6" t="s">
        <v>427</v>
      </c>
      <c r="L20" s="5">
        <v>0</v>
      </c>
      <c r="M20" s="5">
        <v>0</v>
      </c>
    </row>
    <row r="21" spans="1:13" x14ac:dyDescent="0.25">
      <c r="A21" s="6" t="s">
        <v>444</v>
      </c>
      <c r="B21" s="5" t="s">
        <v>480</v>
      </c>
      <c r="C21" s="6" t="s">
        <v>126</v>
      </c>
      <c r="D21" s="5">
        <v>1986</v>
      </c>
      <c r="E21" s="5">
        <v>1986</v>
      </c>
      <c r="F21" s="7" t="s">
        <v>467</v>
      </c>
      <c r="G21" s="7" t="s">
        <v>77</v>
      </c>
      <c r="H21" s="6" t="s">
        <v>12</v>
      </c>
      <c r="I21" s="6" t="s">
        <v>121</v>
      </c>
      <c r="J21" s="6" t="s">
        <v>127</v>
      </c>
      <c r="K21" s="6" t="s">
        <v>428</v>
      </c>
      <c r="L21" s="5">
        <v>0</v>
      </c>
      <c r="M21" s="5">
        <v>0</v>
      </c>
    </row>
    <row r="22" spans="1:13" x14ac:dyDescent="0.25">
      <c r="A22" s="6" t="s">
        <v>444</v>
      </c>
      <c r="B22" s="5" t="s">
        <v>481</v>
      </c>
      <c r="C22" s="6" t="s">
        <v>129</v>
      </c>
      <c r="D22" s="5">
        <v>2005</v>
      </c>
      <c r="E22" s="5">
        <v>2005</v>
      </c>
      <c r="F22" s="7" t="s">
        <v>482</v>
      </c>
      <c r="G22" s="7" t="s">
        <v>48</v>
      </c>
      <c r="H22" s="6" t="s">
        <v>12</v>
      </c>
      <c r="I22" s="6" t="s">
        <v>78</v>
      </c>
      <c r="J22" s="6" t="s">
        <v>85</v>
      </c>
      <c r="K22" s="6" t="s">
        <v>429</v>
      </c>
      <c r="L22" s="5">
        <v>0</v>
      </c>
      <c r="M22" s="5">
        <v>0</v>
      </c>
    </row>
    <row r="23" spans="1:13" x14ac:dyDescent="0.25">
      <c r="A23" s="6" t="s">
        <v>444</v>
      </c>
      <c r="B23" s="5" t="s">
        <v>483</v>
      </c>
      <c r="C23" s="6" t="s">
        <v>131</v>
      </c>
      <c r="D23" s="5">
        <v>1980</v>
      </c>
      <c r="E23" s="5">
        <v>1980</v>
      </c>
      <c r="F23" s="7" t="s">
        <v>458</v>
      </c>
      <c r="G23" s="7" t="s">
        <v>72</v>
      </c>
      <c r="H23" s="6" t="s">
        <v>12</v>
      </c>
      <c r="I23" s="6" t="s">
        <v>121</v>
      </c>
      <c r="J23" s="6" t="s">
        <v>132</v>
      </c>
      <c r="K23" s="6" t="s">
        <v>428</v>
      </c>
      <c r="L23" s="5">
        <v>0</v>
      </c>
      <c r="M23" s="5">
        <v>0</v>
      </c>
    </row>
    <row r="24" spans="1:13" x14ac:dyDescent="0.25">
      <c r="A24" s="6" t="s">
        <v>444</v>
      </c>
      <c r="B24" s="5" t="s">
        <v>484</v>
      </c>
      <c r="C24" s="6" t="s">
        <v>136</v>
      </c>
      <c r="D24" s="5">
        <v>2005</v>
      </c>
      <c r="E24" s="5">
        <v>2005</v>
      </c>
      <c r="F24" s="7" t="s">
        <v>482</v>
      </c>
      <c r="G24" s="7" t="s">
        <v>72</v>
      </c>
      <c r="H24" s="6" t="s">
        <v>49</v>
      </c>
      <c r="I24" s="6" t="s">
        <v>50</v>
      </c>
      <c r="J24" s="6" t="s">
        <v>51</v>
      </c>
      <c r="K24" s="6" t="s">
        <v>426</v>
      </c>
      <c r="L24" s="5">
        <v>0</v>
      </c>
      <c r="M24" s="5">
        <v>0</v>
      </c>
    </row>
    <row r="25" spans="1:13" x14ac:dyDescent="0.25">
      <c r="A25" s="6" t="s">
        <v>444</v>
      </c>
      <c r="B25" s="5" t="s">
        <v>485</v>
      </c>
      <c r="C25" s="6" t="s">
        <v>138</v>
      </c>
      <c r="D25" s="5">
        <v>1973</v>
      </c>
      <c r="E25" s="5">
        <v>1973</v>
      </c>
      <c r="F25" s="7" t="s">
        <v>486</v>
      </c>
      <c r="G25" s="7" t="s">
        <v>54</v>
      </c>
      <c r="H25" s="6" t="s">
        <v>12</v>
      </c>
      <c r="I25" s="6" t="s">
        <v>121</v>
      </c>
      <c r="J25" s="6" t="s">
        <v>139</v>
      </c>
      <c r="K25" s="6" t="s">
        <v>428</v>
      </c>
      <c r="L25" s="5">
        <v>0</v>
      </c>
      <c r="M25" s="5">
        <v>0</v>
      </c>
    </row>
    <row r="26" spans="1:13" x14ac:dyDescent="0.25">
      <c r="A26" s="6" t="s">
        <v>444</v>
      </c>
      <c r="B26" s="5" t="s">
        <v>487</v>
      </c>
      <c r="C26" s="6" t="s">
        <v>141</v>
      </c>
      <c r="D26" s="5">
        <v>2006</v>
      </c>
      <c r="E26" s="5">
        <v>2006</v>
      </c>
      <c r="F26" s="7" t="s">
        <v>453</v>
      </c>
      <c r="G26" s="7" t="s">
        <v>17</v>
      </c>
      <c r="H26" s="6" t="s">
        <v>49</v>
      </c>
      <c r="I26" s="6" t="s">
        <v>50</v>
      </c>
      <c r="J26" s="6" t="s">
        <v>51</v>
      </c>
      <c r="K26" s="6" t="s">
        <v>426</v>
      </c>
      <c r="L26" s="5">
        <v>0</v>
      </c>
      <c r="M26" s="5">
        <v>0</v>
      </c>
    </row>
    <row r="27" spans="1:13" x14ac:dyDescent="0.25">
      <c r="A27" s="6" t="s">
        <v>444</v>
      </c>
      <c r="B27" s="5" t="s">
        <v>488</v>
      </c>
      <c r="C27" s="6" t="s">
        <v>146</v>
      </c>
      <c r="D27" s="5">
        <v>2004</v>
      </c>
      <c r="E27" s="5">
        <v>2004</v>
      </c>
      <c r="F27" s="7" t="s">
        <v>449</v>
      </c>
      <c r="G27" s="7" t="s">
        <v>17</v>
      </c>
      <c r="H27" s="6" t="s">
        <v>18</v>
      </c>
      <c r="I27" s="6" t="s">
        <v>19</v>
      </c>
      <c r="J27" s="6" t="s">
        <v>20</v>
      </c>
      <c r="K27" s="6" t="s">
        <v>437</v>
      </c>
      <c r="L27" s="5">
        <v>0</v>
      </c>
      <c r="M27" s="5">
        <v>0</v>
      </c>
    </row>
    <row r="28" spans="1:13" x14ac:dyDescent="0.25">
      <c r="A28" s="6" t="s">
        <v>444</v>
      </c>
      <c r="B28" s="5" t="s">
        <v>489</v>
      </c>
      <c r="C28" s="6" t="s">
        <v>148</v>
      </c>
      <c r="D28" s="5">
        <v>2005</v>
      </c>
      <c r="E28" s="5">
        <v>2005</v>
      </c>
      <c r="F28" s="7" t="s">
        <v>482</v>
      </c>
      <c r="G28" s="7" t="s">
        <v>23</v>
      </c>
      <c r="H28" s="6" t="s">
        <v>18</v>
      </c>
      <c r="I28" s="6" t="s">
        <v>19</v>
      </c>
      <c r="J28" s="6" t="s">
        <v>20</v>
      </c>
      <c r="K28" s="6" t="s">
        <v>432</v>
      </c>
      <c r="L28" s="5">
        <v>0</v>
      </c>
      <c r="M28" s="5">
        <v>0</v>
      </c>
    </row>
    <row r="29" spans="1:13" x14ac:dyDescent="0.25">
      <c r="A29" s="6" t="s">
        <v>444</v>
      </c>
      <c r="B29" s="5" t="s">
        <v>490</v>
      </c>
      <c r="C29" s="6" t="s">
        <v>150</v>
      </c>
      <c r="D29" s="5">
        <v>1986</v>
      </c>
      <c r="E29" s="5">
        <v>1986</v>
      </c>
      <c r="F29" s="7" t="s">
        <v>467</v>
      </c>
      <c r="G29" s="7" t="s">
        <v>11</v>
      </c>
      <c r="H29" s="6" t="s">
        <v>12</v>
      </c>
      <c r="I29" s="6" t="s">
        <v>44</v>
      </c>
      <c r="J29" s="6" t="s">
        <v>151</v>
      </c>
      <c r="K29" s="6" t="s">
        <v>434</v>
      </c>
      <c r="L29" s="5">
        <v>0</v>
      </c>
      <c r="M29" s="5">
        <v>0</v>
      </c>
    </row>
    <row r="30" spans="1:13" x14ac:dyDescent="0.25">
      <c r="A30" s="6" t="s">
        <v>444</v>
      </c>
      <c r="B30" s="5" t="s">
        <v>491</v>
      </c>
      <c r="C30" s="6" t="s">
        <v>153</v>
      </c>
      <c r="D30" s="5">
        <v>2004</v>
      </c>
      <c r="E30" s="5">
        <v>2004</v>
      </c>
      <c r="F30" s="7" t="s">
        <v>449</v>
      </c>
      <c r="G30" s="7" t="s">
        <v>11</v>
      </c>
      <c r="H30" s="6" t="s">
        <v>12</v>
      </c>
      <c r="I30" s="6" t="s">
        <v>78</v>
      </c>
      <c r="J30" s="6" t="s">
        <v>154</v>
      </c>
      <c r="K30" s="6" t="s">
        <v>429</v>
      </c>
      <c r="L30" s="5">
        <v>0</v>
      </c>
      <c r="M30" s="5">
        <v>0</v>
      </c>
    </row>
    <row r="31" spans="1:13" x14ac:dyDescent="0.25">
      <c r="A31" s="6" t="s">
        <v>444</v>
      </c>
      <c r="B31" s="5" t="s">
        <v>492</v>
      </c>
      <c r="C31" s="6" t="s">
        <v>156</v>
      </c>
      <c r="D31" s="5">
        <v>2003</v>
      </c>
      <c r="E31" s="5">
        <v>2003</v>
      </c>
      <c r="F31" s="7" t="s">
        <v>478</v>
      </c>
      <c r="G31" s="7" t="s">
        <v>72</v>
      </c>
      <c r="H31" s="6" t="s">
        <v>49</v>
      </c>
      <c r="I31" s="6" t="s">
        <v>157</v>
      </c>
      <c r="J31" s="6" t="s">
        <v>158</v>
      </c>
      <c r="K31" s="6" t="s">
        <v>427</v>
      </c>
      <c r="L31" s="5">
        <v>0</v>
      </c>
      <c r="M31" s="5">
        <v>0</v>
      </c>
    </row>
    <row r="32" spans="1:13" x14ac:dyDescent="0.25">
      <c r="A32" s="6" t="s">
        <v>444</v>
      </c>
      <c r="B32" s="5" t="s">
        <v>493</v>
      </c>
      <c r="C32" s="6" t="s">
        <v>160</v>
      </c>
      <c r="D32" s="5">
        <v>2007</v>
      </c>
      <c r="E32" s="5">
        <v>2007</v>
      </c>
      <c r="F32" s="7" t="s">
        <v>494</v>
      </c>
      <c r="G32" s="7" t="s">
        <v>48</v>
      </c>
      <c r="H32" s="6" t="s">
        <v>49</v>
      </c>
      <c r="I32" s="6" t="s">
        <v>50</v>
      </c>
      <c r="J32" s="6" t="s">
        <v>51</v>
      </c>
      <c r="K32" s="6" t="s">
        <v>426</v>
      </c>
      <c r="L32" s="5">
        <v>0</v>
      </c>
      <c r="M32" s="5">
        <v>0</v>
      </c>
    </row>
    <row r="33" spans="1:13" x14ac:dyDescent="0.25">
      <c r="A33" s="6" t="s">
        <v>444</v>
      </c>
      <c r="B33" s="5" t="s">
        <v>495</v>
      </c>
      <c r="C33" s="6" t="s">
        <v>162</v>
      </c>
      <c r="D33" s="5">
        <v>2003</v>
      </c>
      <c r="E33" s="5">
        <v>2003</v>
      </c>
      <c r="F33" s="7" t="s">
        <v>478</v>
      </c>
      <c r="G33" s="7" t="s">
        <v>116</v>
      </c>
      <c r="H33" s="6" t="s">
        <v>12</v>
      </c>
      <c r="I33" s="6" t="s">
        <v>24</v>
      </c>
      <c r="J33" s="6" t="s">
        <v>25</v>
      </c>
      <c r="K33" s="6" t="s">
        <v>13</v>
      </c>
      <c r="L33" s="5">
        <v>0</v>
      </c>
      <c r="M33" s="5">
        <v>0</v>
      </c>
    </row>
    <row r="34" spans="1:13" x14ac:dyDescent="0.25">
      <c r="A34" s="6" t="s">
        <v>444</v>
      </c>
      <c r="B34" s="5" t="s">
        <v>496</v>
      </c>
      <c r="C34" s="6" t="s">
        <v>164</v>
      </c>
      <c r="D34" s="5">
        <v>1976</v>
      </c>
      <c r="E34" s="5">
        <v>1976</v>
      </c>
      <c r="F34" s="7" t="s">
        <v>497</v>
      </c>
      <c r="G34" s="7" t="s">
        <v>72</v>
      </c>
      <c r="H34" s="6" t="s">
        <v>12</v>
      </c>
      <c r="I34" s="6" t="s">
        <v>24</v>
      </c>
      <c r="J34" s="6" t="s">
        <v>25</v>
      </c>
      <c r="K34" s="6" t="s">
        <v>13</v>
      </c>
      <c r="L34" s="5">
        <v>0</v>
      </c>
      <c r="M34" s="5">
        <v>0</v>
      </c>
    </row>
    <row r="35" spans="1:13" x14ac:dyDescent="0.25">
      <c r="A35" s="6" t="s">
        <v>444</v>
      </c>
      <c r="B35" s="5" t="s">
        <v>498</v>
      </c>
      <c r="C35" s="6" t="s">
        <v>172</v>
      </c>
      <c r="D35" s="5">
        <v>1951</v>
      </c>
      <c r="E35" s="5">
        <v>1951</v>
      </c>
      <c r="F35" s="7" t="s">
        <v>499</v>
      </c>
      <c r="G35" s="7" t="s">
        <v>54</v>
      </c>
      <c r="H35" s="6" t="s">
        <v>12</v>
      </c>
      <c r="I35" s="6" t="s">
        <v>55</v>
      </c>
      <c r="J35" s="6" t="s">
        <v>56</v>
      </c>
      <c r="K35" s="6" t="s">
        <v>55</v>
      </c>
      <c r="L35" s="5">
        <v>0</v>
      </c>
      <c r="M35" s="5">
        <v>0</v>
      </c>
    </row>
    <row r="36" spans="1:13" x14ac:dyDescent="0.25">
      <c r="A36" s="6" t="s">
        <v>444</v>
      </c>
      <c r="B36" s="5" t="s">
        <v>500</v>
      </c>
      <c r="C36" s="6" t="s">
        <v>176</v>
      </c>
      <c r="D36" s="5">
        <v>2007</v>
      </c>
      <c r="E36" s="5">
        <v>2007</v>
      </c>
      <c r="F36" s="7" t="s">
        <v>494</v>
      </c>
      <c r="G36" s="7" t="s">
        <v>84</v>
      </c>
      <c r="H36" s="6" t="s">
        <v>12</v>
      </c>
      <c r="I36" s="6" t="s">
        <v>78</v>
      </c>
      <c r="J36" s="6" t="s">
        <v>177</v>
      </c>
      <c r="K36" s="6" t="s">
        <v>429</v>
      </c>
      <c r="L36" s="5">
        <v>0</v>
      </c>
      <c r="M36" s="5">
        <v>0</v>
      </c>
    </row>
    <row r="37" spans="1:13" x14ac:dyDescent="0.25">
      <c r="A37" s="6" t="s">
        <v>444</v>
      </c>
      <c r="B37" s="5" t="s">
        <v>501</v>
      </c>
      <c r="C37" s="6" t="s">
        <v>179</v>
      </c>
      <c r="D37" s="5">
        <v>1997</v>
      </c>
      <c r="E37" s="5">
        <v>1997</v>
      </c>
      <c r="F37" s="7" t="s">
        <v>502</v>
      </c>
      <c r="G37" s="7" t="s">
        <v>54</v>
      </c>
      <c r="H37" s="6" t="s">
        <v>12</v>
      </c>
      <c r="I37" s="6" t="s">
        <v>180</v>
      </c>
      <c r="J37" s="6" t="s">
        <v>181</v>
      </c>
      <c r="K37" s="6" t="s">
        <v>431</v>
      </c>
      <c r="L37" s="5">
        <v>0</v>
      </c>
      <c r="M37" s="5">
        <v>0</v>
      </c>
    </row>
    <row r="38" spans="1:13" x14ac:dyDescent="0.25">
      <c r="A38" s="6" t="s">
        <v>444</v>
      </c>
      <c r="B38" s="5" t="s">
        <v>503</v>
      </c>
      <c r="C38" s="6" t="s">
        <v>183</v>
      </c>
      <c r="D38" s="5">
        <v>2002</v>
      </c>
      <c r="E38" s="5">
        <v>2002</v>
      </c>
      <c r="F38" s="7" t="s">
        <v>469</v>
      </c>
      <c r="G38" s="7" t="s">
        <v>23</v>
      </c>
      <c r="H38" s="6" t="s">
        <v>12</v>
      </c>
      <c r="I38" s="6" t="s">
        <v>78</v>
      </c>
      <c r="J38" s="6" t="s">
        <v>184</v>
      </c>
      <c r="K38" s="6" t="s">
        <v>431</v>
      </c>
      <c r="L38" s="5">
        <v>0</v>
      </c>
      <c r="M38" s="5">
        <v>0</v>
      </c>
    </row>
    <row r="39" spans="1:13" x14ac:dyDescent="0.25">
      <c r="A39" s="6" t="s">
        <v>444</v>
      </c>
      <c r="B39" s="5" t="s">
        <v>504</v>
      </c>
      <c r="C39" s="6" t="s">
        <v>188</v>
      </c>
      <c r="D39" s="5">
        <v>1992</v>
      </c>
      <c r="E39" s="5">
        <v>1992</v>
      </c>
      <c r="F39" s="7" t="s">
        <v>505</v>
      </c>
      <c r="G39" s="7" t="s">
        <v>23</v>
      </c>
      <c r="H39" s="6" t="s">
        <v>12</v>
      </c>
      <c r="I39" s="6" t="s">
        <v>73</v>
      </c>
      <c r="J39" s="6" t="s">
        <v>74</v>
      </c>
      <c r="K39" s="6" t="s">
        <v>436</v>
      </c>
      <c r="L39" s="5">
        <v>0</v>
      </c>
      <c r="M39" s="5">
        <v>0</v>
      </c>
    </row>
    <row r="40" spans="1:13" x14ac:dyDescent="0.25">
      <c r="A40" s="6" t="s">
        <v>444</v>
      </c>
      <c r="B40" s="5" t="s">
        <v>506</v>
      </c>
      <c r="C40" s="6" t="s">
        <v>190</v>
      </c>
      <c r="D40" s="5">
        <v>2006</v>
      </c>
      <c r="E40" s="5">
        <v>2006</v>
      </c>
      <c r="F40" s="7" t="s">
        <v>453</v>
      </c>
      <c r="G40" s="7" t="s">
        <v>11</v>
      </c>
      <c r="H40" s="6" t="s">
        <v>12</v>
      </c>
      <c r="I40" s="6" t="s">
        <v>90</v>
      </c>
      <c r="J40" s="6" t="s">
        <v>447</v>
      </c>
      <c r="K40" s="6" t="s">
        <v>430</v>
      </c>
      <c r="L40" s="5">
        <v>0</v>
      </c>
      <c r="M40" s="5">
        <v>0</v>
      </c>
    </row>
    <row r="41" spans="1:13" x14ac:dyDescent="0.25">
      <c r="A41" s="6" t="s">
        <v>444</v>
      </c>
      <c r="B41" s="5" t="s">
        <v>507</v>
      </c>
      <c r="C41" s="6" t="s">
        <v>192</v>
      </c>
      <c r="D41" s="5">
        <v>1969</v>
      </c>
      <c r="E41" s="5">
        <v>1969</v>
      </c>
      <c r="F41" s="7" t="s">
        <v>508</v>
      </c>
      <c r="G41" s="7" t="s">
        <v>77</v>
      </c>
      <c r="H41" s="6" t="s">
        <v>12</v>
      </c>
      <c r="I41" s="6" t="s">
        <v>68</v>
      </c>
      <c r="J41" s="6" t="s">
        <v>56</v>
      </c>
      <c r="K41" s="6" t="s">
        <v>68</v>
      </c>
      <c r="L41" s="5">
        <v>0</v>
      </c>
      <c r="M41" s="5">
        <v>0</v>
      </c>
    </row>
    <row r="42" spans="1:13" x14ac:dyDescent="0.25">
      <c r="A42" s="6" t="s">
        <v>444</v>
      </c>
      <c r="B42" s="5" t="s">
        <v>509</v>
      </c>
      <c r="C42" s="6" t="s">
        <v>194</v>
      </c>
      <c r="D42" s="5">
        <v>1956</v>
      </c>
      <c r="E42" s="5">
        <v>1956</v>
      </c>
      <c r="F42" s="7" t="s">
        <v>510</v>
      </c>
      <c r="G42" s="7" t="s">
        <v>77</v>
      </c>
      <c r="H42" s="6" t="s">
        <v>12</v>
      </c>
      <c r="I42" s="6" t="s">
        <v>73</v>
      </c>
      <c r="J42" s="6" t="s">
        <v>74</v>
      </c>
      <c r="K42" s="6" t="s">
        <v>436</v>
      </c>
      <c r="L42" s="5">
        <v>0</v>
      </c>
      <c r="M42" s="5">
        <v>0</v>
      </c>
    </row>
    <row r="43" spans="1:13" x14ac:dyDescent="0.25">
      <c r="A43" s="6" t="s">
        <v>444</v>
      </c>
      <c r="B43" s="5" t="s">
        <v>511</v>
      </c>
      <c r="C43" s="6" t="s">
        <v>210</v>
      </c>
      <c r="D43" s="5">
        <v>2007</v>
      </c>
      <c r="E43" s="5">
        <v>2007</v>
      </c>
      <c r="F43" s="7" t="s">
        <v>494</v>
      </c>
      <c r="G43" s="7" t="s">
        <v>116</v>
      </c>
      <c r="H43" s="6" t="s">
        <v>49</v>
      </c>
      <c r="I43" s="6" t="s">
        <v>50</v>
      </c>
      <c r="J43" s="6" t="s">
        <v>51</v>
      </c>
      <c r="K43" s="6" t="s">
        <v>426</v>
      </c>
      <c r="L43" s="5">
        <v>0</v>
      </c>
      <c r="M43" s="5">
        <v>0</v>
      </c>
    </row>
    <row r="44" spans="1:13" x14ac:dyDescent="0.25">
      <c r="A44" s="6" t="s">
        <v>444</v>
      </c>
      <c r="B44" s="5" t="s">
        <v>512</v>
      </c>
      <c r="C44" s="6" t="s">
        <v>214</v>
      </c>
      <c r="D44" s="5">
        <v>2000</v>
      </c>
      <c r="E44" s="5">
        <v>2000</v>
      </c>
      <c r="F44" s="7" t="s">
        <v>471</v>
      </c>
      <c r="G44" s="7" t="s">
        <v>77</v>
      </c>
      <c r="H44" s="6" t="s">
        <v>215</v>
      </c>
      <c r="I44" s="6" t="s">
        <v>216</v>
      </c>
      <c r="J44" s="6" t="s">
        <v>217</v>
      </c>
      <c r="K44" s="6" t="s">
        <v>436</v>
      </c>
      <c r="L44" s="5">
        <v>1</v>
      </c>
      <c r="M44" s="5">
        <v>0</v>
      </c>
    </row>
    <row r="45" spans="1:13" x14ac:dyDescent="0.25">
      <c r="A45" s="6" t="s">
        <v>444</v>
      </c>
      <c r="B45" s="5" t="s">
        <v>513</v>
      </c>
      <c r="C45" s="6" t="s">
        <v>223</v>
      </c>
      <c r="D45" s="5">
        <v>1982</v>
      </c>
      <c r="E45" s="5">
        <v>1982</v>
      </c>
      <c r="F45" s="7" t="s">
        <v>514</v>
      </c>
      <c r="G45" s="7" t="s">
        <v>11</v>
      </c>
      <c r="H45" s="6" t="s">
        <v>12</v>
      </c>
      <c r="I45" s="6" t="s">
        <v>44</v>
      </c>
      <c r="J45" s="6" t="s">
        <v>224</v>
      </c>
      <c r="K45" s="6" t="s">
        <v>434</v>
      </c>
      <c r="L45" s="5">
        <v>0</v>
      </c>
      <c r="M45" s="5">
        <v>0</v>
      </c>
    </row>
    <row r="46" spans="1:13" x14ac:dyDescent="0.25">
      <c r="A46" s="6" t="s">
        <v>444</v>
      </c>
      <c r="B46" s="5" t="s">
        <v>515</v>
      </c>
      <c r="C46" s="6" t="s">
        <v>226</v>
      </c>
      <c r="D46" s="5">
        <v>1969</v>
      </c>
      <c r="E46" s="5">
        <v>1969</v>
      </c>
      <c r="F46" s="7" t="s">
        <v>508</v>
      </c>
      <c r="G46" s="7" t="s">
        <v>72</v>
      </c>
      <c r="H46" s="6" t="s">
        <v>12</v>
      </c>
      <c r="I46" s="6" t="s">
        <v>73</v>
      </c>
      <c r="J46" s="6" t="s">
        <v>74</v>
      </c>
      <c r="K46" s="6" t="s">
        <v>436</v>
      </c>
      <c r="L46" s="5">
        <v>0</v>
      </c>
      <c r="M46" s="5">
        <v>0</v>
      </c>
    </row>
    <row r="47" spans="1:13" x14ac:dyDescent="0.25">
      <c r="A47" s="6" t="s">
        <v>444</v>
      </c>
      <c r="B47" s="5" t="s">
        <v>516</v>
      </c>
      <c r="C47" s="6" t="s">
        <v>228</v>
      </c>
      <c r="D47" s="5">
        <v>2003</v>
      </c>
      <c r="E47" s="5">
        <v>2003</v>
      </c>
      <c r="F47" s="7" t="s">
        <v>478</v>
      </c>
      <c r="G47" s="7" t="s">
        <v>23</v>
      </c>
      <c r="H47" s="6" t="s">
        <v>12</v>
      </c>
      <c r="I47" s="6" t="s">
        <v>78</v>
      </c>
      <c r="J47" s="6" t="s">
        <v>85</v>
      </c>
      <c r="K47" s="6" t="s">
        <v>429</v>
      </c>
      <c r="L47" s="5">
        <v>0</v>
      </c>
      <c r="M47" s="5">
        <v>0</v>
      </c>
    </row>
    <row r="48" spans="1:13" x14ac:dyDescent="0.25">
      <c r="A48" s="6" t="s">
        <v>444</v>
      </c>
      <c r="B48" s="5" t="s">
        <v>517</v>
      </c>
      <c r="C48" s="6" t="s">
        <v>230</v>
      </c>
      <c r="D48" s="5">
        <v>1955</v>
      </c>
      <c r="E48" s="5">
        <v>1955</v>
      </c>
      <c r="F48" s="7" t="s">
        <v>518</v>
      </c>
      <c r="G48" s="7" t="s">
        <v>11</v>
      </c>
      <c r="H48" s="6" t="s">
        <v>12</v>
      </c>
      <c r="I48" s="6" t="s">
        <v>13</v>
      </c>
      <c r="J48" s="6" t="s">
        <v>447</v>
      </c>
      <c r="K48" s="6" t="s">
        <v>13</v>
      </c>
      <c r="L48" s="5">
        <v>0</v>
      </c>
      <c r="M48" s="5">
        <v>0</v>
      </c>
    </row>
    <row r="49" spans="1:13" x14ac:dyDescent="0.25">
      <c r="A49" s="6" t="s">
        <v>444</v>
      </c>
      <c r="B49" s="5" t="s">
        <v>519</v>
      </c>
      <c r="C49" s="6" t="s">
        <v>234</v>
      </c>
      <c r="D49" s="5">
        <v>2002</v>
      </c>
      <c r="E49" s="5">
        <v>2002</v>
      </c>
      <c r="F49" s="7" t="s">
        <v>469</v>
      </c>
      <c r="G49" s="7" t="s">
        <v>77</v>
      </c>
      <c r="H49" s="6" t="s">
        <v>12</v>
      </c>
      <c r="I49" s="6" t="s">
        <v>78</v>
      </c>
      <c r="J49" s="6" t="s">
        <v>184</v>
      </c>
      <c r="K49" s="6" t="s">
        <v>431</v>
      </c>
      <c r="L49" s="5">
        <v>0</v>
      </c>
      <c r="M49" s="5">
        <v>0</v>
      </c>
    </row>
    <row r="50" spans="1:13" x14ac:dyDescent="0.25">
      <c r="A50" s="6" t="s">
        <v>444</v>
      </c>
      <c r="B50" s="5" t="s">
        <v>520</v>
      </c>
      <c r="C50" s="6" t="s">
        <v>238</v>
      </c>
      <c r="D50" s="5">
        <v>1973</v>
      </c>
      <c r="E50" s="5">
        <v>1973</v>
      </c>
      <c r="F50" s="7" t="s">
        <v>486</v>
      </c>
      <c r="G50" s="7" t="s">
        <v>72</v>
      </c>
      <c r="H50" s="6" t="s">
        <v>12</v>
      </c>
      <c r="I50" s="6" t="s">
        <v>121</v>
      </c>
      <c r="J50" s="6" t="s">
        <v>122</v>
      </c>
      <c r="K50" s="6" t="s">
        <v>428</v>
      </c>
      <c r="L50" s="5">
        <v>0</v>
      </c>
      <c r="M50" s="5">
        <v>0</v>
      </c>
    </row>
    <row r="51" spans="1:13" x14ac:dyDescent="0.25">
      <c r="A51" s="6" t="s">
        <v>444</v>
      </c>
      <c r="B51" s="5" t="s">
        <v>521</v>
      </c>
      <c r="C51" s="6" t="s">
        <v>242</v>
      </c>
      <c r="D51" s="5">
        <v>2004</v>
      </c>
      <c r="E51" s="5">
        <v>2004</v>
      </c>
      <c r="F51" s="7" t="s">
        <v>449</v>
      </c>
      <c r="G51" s="7" t="s">
        <v>116</v>
      </c>
      <c r="H51" s="6" t="s">
        <v>12</v>
      </c>
      <c r="I51" s="6" t="s">
        <v>78</v>
      </c>
      <c r="J51" s="6" t="s">
        <v>243</v>
      </c>
      <c r="K51" s="6" t="s">
        <v>429</v>
      </c>
      <c r="L51" s="5">
        <v>0</v>
      </c>
      <c r="M51" s="5">
        <v>0</v>
      </c>
    </row>
    <row r="52" spans="1:13" x14ac:dyDescent="0.25">
      <c r="A52" s="6" t="s">
        <v>444</v>
      </c>
      <c r="B52" s="5" t="s">
        <v>522</v>
      </c>
      <c r="C52" s="6" t="s">
        <v>245</v>
      </c>
      <c r="D52" s="5">
        <v>2003</v>
      </c>
      <c r="E52" s="5">
        <v>2003</v>
      </c>
      <c r="F52" s="7" t="s">
        <v>478</v>
      </c>
      <c r="G52" s="7" t="s">
        <v>72</v>
      </c>
      <c r="H52" s="6" t="s">
        <v>49</v>
      </c>
      <c r="I52" s="6" t="s">
        <v>50</v>
      </c>
      <c r="J52" s="6" t="s">
        <v>51</v>
      </c>
      <c r="K52" s="6" t="s">
        <v>426</v>
      </c>
      <c r="L52" s="5">
        <v>0</v>
      </c>
      <c r="M52" s="5">
        <v>0</v>
      </c>
    </row>
    <row r="53" spans="1:13" x14ac:dyDescent="0.25">
      <c r="A53" s="6" t="s">
        <v>444</v>
      </c>
      <c r="B53" s="5" t="s">
        <v>523</v>
      </c>
      <c r="C53" s="6" t="s">
        <v>252</v>
      </c>
      <c r="D53" s="5">
        <v>1990</v>
      </c>
      <c r="E53" s="5">
        <v>1990</v>
      </c>
      <c r="F53" s="7" t="s">
        <v>524</v>
      </c>
      <c r="G53" s="7" t="s">
        <v>11</v>
      </c>
      <c r="H53" s="6" t="s">
        <v>12</v>
      </c>
      <c r="I53" s="6" t="s">
        <v>44</v>
      </c>
      <c r="J53" s="6" t="s">
        <v>151</v>
      </c>
      <c r="K53" s="6" t="s">
        <v>434</v>
      </c>
      <c r="L53" s="5">
        <v>1</v>
      </c>
      <c r="M53" s="5">
        <v>0</v>
      </c>
    </row>
    <row r="54" spans="1:13" x14ac:dyDescent="0.25">
      <c r="A54" s="6" t="s">
        <v>444</v>
      </c>
      <c r="B54" s="5" t="s">
        <v>525</v>
      </c>
      <c r="C54" s="6" t="s">
        <v>259</v>
      </c>
      <c r="D54" s="5">
        <v>1955</v>
      </c>
      <c r="E54" s="5">
        <v>1955</v>
      </c>
      <c r="F54" s="7" t="s">
        <v>518</v>
      </c>
      <c r="G54" s="7" t="s">
        <v>72</v>
      </c>
      <c r="H54" s="6" t="s">
        <v>12</v>
      </c>
      <c r="I54" s="6" t="s">
        <v>260</v>
      </c>
      <c r="J54" s="6" t="s">
        <v>56</v>
      </c>
      <c r="K54" s="6" t="s">
        <v>13</v>
      </c>
      <c r="L54" s="5">
        <v>0</v>
      </c>
      <c r="M54" s="5">
        <v>0</v>
      </c>
    </row>
    <row r="55" spans="1:13" x14ac:dyDescent="0.25">
      <c r="A55" s="6" t="s">
        <v>444</v>
      </c>
      <c r="B55" s="5" t="s">
        <v>526</v>
      </c>
      <c r="C55" s="6" t="s">
        <v>269</v>
      </c>
      <c r="D55" s="5">
        <v>2002</v>
      </c>
      <c r="E55" s="5">
        <v>2002</v>
      </c>
      <c r="F55" s="7" t="s">
        <v>469</v>
      </c>
      <c r="G55" s="7" t="s">
        <v>72</v>
      </c>
      <c r="H55" s="6" t="s">
        <v>18</v>
      </c>
      <c r="I55" s="6" t="s">
        <v>19</v>
      </c>
      <c r="J55" s="6" t="s">
        <v>270</v>
      </c>
      <c r="K55" s="6" t="s">
        <v>432</v>
      </c>
      <c r="L55" s="5">
        <v>0</v>
      </c>
      <c r="M55" s="5">
        <v>0</v>
      </c>
    </row>
    <row r="56" spans="1:13" x14ac:dyDescent="0.25">
      <c r="A56" s="6" t="s">
        <v>444</v>
      </c>
      <c r="B56" s="5" t="s">
        <v>527</v>
      </c>
      <c r="C56" s="6" t="s">
        <v>278</v>
      </c>
      <c r="D56" s="5">
        <v>1978</v>
      </c>
      <c r="E56" s="5">
        <v>1978</v>
      </c>
      <c r="F56" s="7" t="s">
        <v>528</v>
      </c>
      <c r="G56" s="7" t="s">
        <v>72</v>
      </c>
      <c r="H56" s="6" t="s">
        <v>18</v>
      </c>
      <c r="I56" s="6" t="s">
        <v>279</v>
      </c>
      <c r="J56" s="6" t="s">
        <v>56</v>
      </c>
      <c r="K56" s="6" t="s">
        <v>432</v>
      </c>
      <c r="L56" s="5">
        <v>0</v>
      </c>
      <c r="M56" s="5">
        <v>0</v>
      </c>
    </row>
    <row r="57" spans="1:13" x14ac:dyDescent="0.25">
      <c r="A57" s="6" t="s">
        <v>444</v>
      </c>
      <c r="B57" s="5" t="s">
        <v>529</v>
      </c>
      <c r="C57" s="6" t="s">
        <v>288</v>
      </c>
      <c r="D57" s="5">
        <v>1963</v>
      </c>
      <c r="E57" s="5">
        <v>1963</v>
      </c>
      <c r="F57" s="7" t="s">
        <v>446</v>
      </c>
      <c r="G57" s="7" t="s">
        <v>72</v>
      </c>
      <c r="H57" s="6" t="s">
        <v>12</v>
      </c>
      <c r="I57" s="6" t="s">
        <v>55</v>
      </c>
      <c r="J57" s="6" t="s">
        <v>56</v>
      </c>
      <c r="K57" s="6" t="s">
        <v>55</v>
      </c>
      <c r="L57" s="5">
        <v>0</v>
      </c>
      <c r="M57" s="5">
        <v>0</v>
      </c>
    </row>
    <row r="58" spans="1:13" x14ac:dyDescent="0.25">
      <c r="A58" s="6" t="s">
        <v>444</v>
      </c>
      <c r="B58" s="5" t="s">
        <v>530</v>
      </c>
      <c r="C58" s="6" t="s">
        <v>290</v>
      </c>
      <c r="D58" s="5">
        <v>1988</v>
      </c>
      <c r="E58" s="5">
        <v>1988</v>
      </c>
      <c r="F58" s="7" t="s">
        <v>531</v>
      </c>
      <c r="G58" s="7" t="s">
        <v>11</v>
      </c>
      <c r="H58" s="6" t="s">
        <v>12</v>
      </c>
      <c r="I58" s="6" t="s">
        <v>291</v>
      </c>
      <c r="J58" s="6" t="s">
        <v>292</v>
      </c>
      <c r="K58" s="6" t="s">
        <v>429</v>
      </c>
      <c r="L58" s="5">
        <v>1</v>
      </c>
      <c r="M58" s="5">
        <v>0</v>
      </c>
    </row>
    <row r="59" spans="1:13" x14ac:dyDescent="0.25">
      <c r="A59" s="6" t="s">
        <v>444</v>
      </c>
      <c r="B59" s="5" t="s">
        <v>532</v>
      </c>
      <c r="C59" s="6" t="s">
        <v>298</v>
      </c>
      <c r="D59" s="5">
        <v>2000</v>
      </c>
      <c r="E59" s="5">
        <v>2000</v>
      </c>
      <c r="F59" s="7" t="s">
        <v>471</v>
      </c>
      <c r="G59" s="7" t="s">
        <v>77</v>
      </c>
      <c r="H59" s="6" t="s">
        <v>12</v>
      </c>
      <c r="I59" s="6" t="s">
        <v>220</v>
      </c>
      <c r="J59" s="6" t="s">
        <v>299</v>
      </c>
      <c r="K59" s="6" t="s">
        <v>431</v>
      </c>
      <c r="L59" s="5">
        <v>0</v>
      </c>
      <c r="M59" s="5">
        <v>0</v>
      </c>
    </row>
    <row r="60" spans="1:13" x14ac:dyDescent="0.25">
      <c r="A60" s="6" t="s">
        <v>444</v>
      </c>
      <c r="B60" s="5" t="s">
        <v>533</v>
      </c>
      <c r="C60" s="6" t="s">
        <v>301</v>
      </c>
      <c r="D60" s="5">
        <v>2003</v>
      </c>
      <c r="E60" s="5">
        <v>2003</v>
      </c>
      <c r="F60" s="7" t="s">
        <v>478</v>
      </c>
      <c r="G60" s="7" t="s">
        <v>23</v>
      </c>
      <c r="H60" s="6" t="s">
        <v>41</v>
      </c>
      <c r="I60" s="6" t="s">
        <v>204</v>
      </c>
      <c r="J60" s="6" t="s">
        <v>205</v>
      </c>
      <c r="K60" s="6" t="s">
        <v>433</v>
      </c>
      <c r="L60" s="5">
        <v>0</v>
      </c>
      <c r="M60" s="5">
        <v>0</v>
      </c>
    </row>
    <row r="61" spans="1:13" x14ac:dyDescent="0.25">
      <c r="A61" s="6" t="s">
        <v>444</v>
      </c>
      <c r="B61" s="5" t="s">
        <v>534</v>
      </c>
      <c r="C61" s="6" t="s">
        <v>309</v>
      </c>
      <c r="D61" s="5">
        <v>1976</v>
      </c>
      <c r="E61" s="5">
        <v>1976</v>
      </c>
      <c r="F61" s="7" t="s">
        <v>497</v>
      </c>
      <c r="G61" s="7" t="s">
        <v>72</v>
      </c>
      <c r="H61" s="6" t="s">
        <v>12</v>
      </c>
      <c r="I61" s="6" t="s">
        <v>73</v>
      </c>
      <c r="J61" s="6" t="s">
        <v>74</v>
      </c>
      <c r="K61" s="6" t="s">
        <v>436</v>
      </c>
      <c r="L61" s="5">
        <v>0</v>
      </c>
      <c r="M61" s="5">
        <v>0</v>
      </c>
    </row>
    <row r="62" spans="1:13" x14ac:dyDescent="0.25">
      <c r="A62" s="6" t="s">
        <v>444</v>
      </c>
      <c r="B62" s="5" t="s">
        <v>535</v>
      </c>
      <c r="C62" s="6" t="s">
        <v>311</v>
      </c>
      <c r="D62" s="5">
        <v>2000</v>
      </c>
      <c r="E62" s="5">
        <v>2000</v>
      </c>
      <c r="F62" s="7" t="s">
        <v>471</v>
      </c>
      <c r="G62" s="7" t="s">
        <v>77</v>
      </c>
      <c r="H62" s="6" t="s">
        <v>12</v>
      </c>
      <c r="I62" s="6" t="s">
        <v>220</v>
      </c>
      <c r="J62" s="6" t="s">
        <v>299</v>
      </c>
      <c r="K62" s="6" t="s">
        <v>431</v>
      </c>
      <c r="L62" s="5">
        <v>0</v>
      </c>
      <c r="M62" s="5">
        <v>0</v>
      </c>
    </row>
    <row r="63" spans="1:13" x14ac:dyDescent="0.25">
      <c r="A63" s="6" t="s">
        <v>444</v>
      </c>
      <c r="B63" s="5" t="s">
        <v>536</v>
      </c>
      <c r="C63" s="6" t="s">
        <v>313</v>
      </c>
      <c r="D63" s="5">
        <v>2003</v>
      </c>
      <c r="E63" s="5">
        <v>2003</v>
      </c>
      <c r="F63" s="7" t="s">
        <v>478</v>
      </c>
      <c r="G63" s="7" t="s">
        <v>23</v>
      </c>
      <c r="H63" s="6" t="s">
        <v>41</v>
      </c>
      <c r="I63" s="6" t="s">
        <v>204</v>
      </c>
      <c r="J63" s="6" t="s">
        <v>205</v>
      </c>
      <c r="K63" s="6" t="s">
        <v>433</v>
      </c>
      <c r="L63" s="5">
        <v>0</v>
      </c>
      <c r="M63" s="5">
        <v>0</v>
      </c>
    </row>
    <row r="64" spans="1:13" x14ac:dyDescent="0.25">
      <c r="A64" s="6" t="s">
        <v>444</v>
      </c>
      <c r="B64" s="5" t="s">
        <v>537</v>
      </c>
      <c r="C64" s="6" t="s">
        <v>317</v>
      </c>
      <c r="D64" s="5">
        <v>1959</v>
      </c>
      <c r="E64" s="5">
        <v>1959</v>
      </c>
      <c r="F64" s="7" t="s">
        <v>538</v>
      </c>
      <c r="G64" s="7" t="s">
        <v>72</v>
      </c>
      <c r="H64" s="6" t="s">
        <v>12</v>
      </c>
      <c r="I64" s="6" t="s">
        <v>260</v>
      </c>
      <c r="J64" s="6" t="s">
        <v>56</v>
      </c>
      <c r="K64" s="6" t="s">
        <v>13</v>
      </c>
      <c r="L64" s="5">
        <v>0</v>
      </c>
      <c r="M64" s="5">
        <v>0</v>
      </c>
    </row>
    <row r="65" spans="1:13" x14ac:dyDescent="0.25">
      <c r="A65" s="6" t="s">
        <v>444</v>
      </c>
      <c r="B65" s="5" t="s">
        <v>539</v>
      </c>
      <c r="C65" s="6" t="s">
        <v>322</v>
      </c>
      <c r="D65" s="5">
        <v>1998</v>
      </c>
      <c r="E65" s="5">
        <v>1998</v>
      </c>
      <c r="F65" s="7" t="s">
        <v>476</v>
      </c>
      <c r="G65" s="7" t="s">
        <v>77</v>
      </c>
      <c r="H65" s="6" t="s">
        <v>111</v>
      </c>
      <c r="I65" s="6" t="s">
        <v>112</v>
      </c>
      <c r="J65" s="6" t="s">
        <v>113</v>
      </c>
      <c r="K65" s="6" t="s">
        <v>427</v>
      </c>
      <c r="L65" s="5">
        <v>0</v>
      </c>
      <c r="M65" s="5">
        <v>0</v>
      </c>
    </row>
    <row r="66" spans="1:13" x14ac:dyDescent="0.25">
      <c r="A66" s="6" t="s">
        <v>444</v>
      </c>
      <c r="B66" s="5" t="s">
        <v>540</v>
      </c>
      <c r="C66" s="6" t="s">
        <v>324</v>
      </c>
      <c r="D66" s="5">
        <v>2002</v>
      </c>
      <c r="E66" s="5">
        <v>2002</v>
      </c>
      <c r="F66" s="7" t="s">
        <v>469</v>
      </c>
      <c r="G66" s="7" t="s">
        <v>11</v>
      </c>
      <c r="H66" s="6" t="s">
        <v>12</v>
      </c>
      <c r="I66" s="6" t="s">
        <v>325</v>
      </c>
      <c r="J66" s="6" t="s">
        <v>326</v>
      </c>
      <c r="K66" s="6" t="s">
        <v>429</v>
      </c>
      <c r="L66" s="5">
        <v>0</v>
      </c>
      <c r="M66" s="5">
        <v>0</v>
      </c>
    </row>
    <row r="67" spans="1:13" x14ac:dyDescent="0.25">
      <c r="A67" s="6" t="s">
        <v>444</v>
      </c>
      <c r="B67" s="5" t="s">
        <v>541</v>
      </c>
      <c r="C67" s="6" t="s">
        <v>333</v>
      </c>
      <c r="D67" s="5">
        <v>2008</v>
      </c>
      <c r="E67" s="5">
        <v>2008</v>
      </c>
      <c r="F67" s="7" t="s">
        <v>542</v>
      </c>
      <c r="G67" s="7" t="s">
        <v>11</v>
      </c>
      <c r="H67" s="6" t="s">
        <v>12</v>
      </c>
      <c r="I67" s="6" t="s">
        <v>334</v>
      </c>
      <c r="J67" s="6" t="s">
        <v>543</v>
      </c>
      <c r="K67" s="6" t="s">
        <v>430</v>
      </c>
      <c r="L67" s="5">
        <v>1</v>
      </c>
      <c r="M67" s="5">
        <v>0</v>
      </c>
    </row>
    <row r="68" spans="1:13" x14ac:dyDescent="0.25">
      <c r="A68" s="6" t="s">
        <v>444</v>
      </c>
      <c r="B68" s="5" t="s">
        <v>544</v>
      </c>
      <c r="C68" s="6" t="s">
        <v>336</v>
      </c>
      <c r="D68" s="5">
        <v>1975</v>
      </c>
      <c r="E68" s="5">
        <v>1975</v>
      </c>
      <c r="F68" s="7" t="s">
        <v>545</v>
      </c>
      <c r="G68" s="7" t="s">
        <v>23</v>
      </c>
      <c r="H68" s="6" t="s">
        <v>12</v>
      </c>
      <c r="I68" s="6" t="s">
        <v>24</v>
      </c>
      <c r="J68" s="6" t="s">
        <v>447</v>
      </c>
      <c r="K68" s="6" t="s">
        <v>13</v>
      </c>
      <c r="L68" s="5">
        <v>0</v>
      </c>
      <c r="M68" s="5">
        <v>0</v>
      </c>
    </row>
    <row r="69" spans="1:13" x14ac:dyDescent="0.25">
      <c r="A69" s="6" t="s">
        <v>444</v>
      </c>
      <c r="B69" s="5" t="s">
        <v>546</v>
      </c>
      <c r="C69" s="6" t="s">
        <v>338</v>
      </c>
      <c r="D69" s="5">
        <v>2004</v>
      </c>
      <c r="E69" s="5">
        <v>2004</v>
      </c>
      <c r="F69" s="7" t="s">
        <v>449</v>
      </c>
      <c r="G69" s="7" t="s">
        <v>11</v>
      </c>
      <c r="H69" s="6" t="s">
        <v>41</v>
      </c>
      <c r="I69" s="6" t="s">
        <v>204</v>
      </c>
      <c r="J69" s="6" t="s">
        <v>205</v>
      </c>
      <c r="K69" s="6" t="s">
        <v>433</v>
      </c>
      <c r="L69" s="5">
        <v>0</v>
      </c>
      <c r="M69" s="5">
        <v>0</v>
      </c>
    </row>
    <row r="70" spans="1:13" x14ac:dyDescent="0.25">
      <c r="A70" s="6" t="s">
        <v>444</v>
      </c>
      <c r="B70" s="5" t="s">
        <v>547</v>
      </c>
      <c r="C70" s="6" t="s">
        <v>340</v>
      </c>
      <c r="D70" s="5">
        <v>2005</v>
      </c>
      <c r="E70" s="5">
        <v>2005</v>
      </c>
      <c r="F70" s="7" t="s">
        <v>482</v>
      </c>
      <c r="G70" s="7" t="s">
        <v>48</v>
      </c>
      <c r="H70" s="6" t="s">
        <v>12</v>
      </c>
      <c r="I70" s="6" t="s">
        <v>90</v>
      </c>
      <c r="J70" s="6" t="s">
        <v>548</v>
      </c>
      <c r="K70" s="6" t="s">
        <v>430</v>
      </c>
      <c r="L70" s="5">
        <v>0</v>
      </c>
      <c r="M70" s="5">
        <v>0</v>
      </c>
    </row>
    <row r="71" spans="1:13" x14ac:dyDescent="0.25">
      <c r="A71" s="6" t="s">
        <v>444</v>
      </c>
      <c r="B71" s="5" t="s">
        <v>549</v>
      </c>
      <c r="C71" s="6" t="s">
        <v>343</v>
      </c>
      <c r="D71" s="5">
        <v>1952</v>
      </c>
      <c r="E71" s="5">
        <v>1952</v>
      </c>
      <c r="F71" s="7" t="s">
        <v>460</v>
      </c>
      <c r="G71" s="7" t="s">
        <v>77</v>
      </c>
      <c r="H71" s="6" t="s">
        <v>12</v>
      </c>
      <c r="I71" s="6" t="s">
        <v>55</v>
      </c>
      <c r="J71" s="6" t="s">
        <v>56</v>
      </c>
      <c r="K71" s="6" t="s">
        <v>55</v>
      </c>
      <c r="L71" s="5">
        <v>0</v>
      </c>
      <c r="M71" s="5">
        <v>0</v>
      </c>
    </row>
    <row r="72" spans="1:13" x14ac:dyDescent="0.25">
      <c r="A72" s="6" t="s">
        <v>444</v>
      </c>
      <c r="B72" s="5" t="s">
        <v>550</v>
      </c>
      <c r="C72" s="6" t="s">
        <v>351</v>
      </c>
      <c r="D72" s="5">
        <v>2007</v>
      </c>
      <c r="E72" s="5">
        <v>2007</v>
      </c>
      <c r="F72" s="7" t="s">
        <v>494</v>
      </c>
      <c r="G72" s="7" t="s">
        <v>84</v>
      </c>
      <c r="H72" s="6" t="s">
        <v>12</v>
      </c>
      <c r="I72" s="6" t="s">
        <v>78</v>
      </c>
      <c r="J72" s="6" t="s">
        <v>85</v>
      </c>
      <c r="K72" s="6" t="s">
        <v>429</v>
      </c>
      <c r="L72" s="5">
        <v>0</v>
      </c>
      <c r="M72" s="5">
        <v>0</v>
      </c>
    </row>
    <row r="73" spans="1:13" x14ac:dyDescent="0.25">
      <c r="A73" s="6" t="s">
        <v>444</v>
      </c>
      <c r="B73" s="5" t="s">
        <v>551</v>
      </c>
      <c r="C73" s="6" t="s">
        <v>353</v>
      </c>
      <c r="D73" s="5">
        <v>1981</v>
      </c>
      <c r="E73" s="5">
        <v>1981</v>
      </c>
      <c r="F73" s="7" t="s">
        <v>552</v>
      </c>
      <c r="G73" s="7" t="s">
        <v>23</v>
      </c>
      <c r="H73" s="6" t="s">
        <v>12</v>
      </c>
      <c r="I73" s="6" t="s">
        <v>24</v>
      </c>
      <c r="J73" s="6" t="s">
        <v>25</v>
      </c>
      <c r="K73" s="6" t="s">
        <v>13</v>
      </c>
      <c r="L73" s="5">
        <v>0</v>
      </c>
      <c r="M73" s="5">
        <v>0</v>
      </c>
    </row>
    <row r="74" spans="1:13" x14ac:dyDescent="0.25">
      <c r="A74" s="6" t="s">
        <v>444</v>
      </c>
      <c r="B74" s="5" t="s">
        <v>553</v>
      </c>
      <c r="C74" s="6" t="s">
        <v>357</v>
      </c>
      <c r="D74" s="5">
        <v>1972</v>
      </c>
      <c r="E74" s="5">
        <v>1972</v>
      </c>
      <c r="F74" s="7" t="s">
        <v>554</v>
      </c>
      <c r="G74" s="7" t="s">
        <v>17</v>
      </c>
      <c r="H74" s="6" t="s">
        <v>12</v>
      </c>
      <c r="I74" s="6" t="s">
        <v>121</v>
      </c>
      <c r="J74" s="6" t="s">
        <v>122</v>
      </c>
      <c r="K74" s="6" t="s">
        <v>428</v>
      </c>
      <c r="L74" s="5">
        <v>0</v>
      </c>
      <c r="M74" s="5">
        <v>0</v>
      </c>
    </row>
    <row r="75" spans="1:13" x14ac:dyDescent="0.25">
      <c r="A75" s="6" t="s">
        <v>444</v>
      </c>
      <c r="B75" s="5" t="s">
        <v>555</v>
      </c>
      <c r="C75" s="6" t="s">
        <v>359</v>
      </c>
      <c r="D75" s="5">
        <v>1976</v>
      </c>
      <c r="E75" s="5">
        <v>1976</v>
      </c>
      <c r="F75" s="7" t="s">
        <v>497</v>
      </c>
      <c r="G75" s="7" t="s">
        <v>72</v>
      </c>
      <c r="H75" s="6" t="s">
        <v>12</v>
      </c>
      <c r="I75" s="6" t="s">
        <v>13</v>
      </c>
      <c r="J75" s="6" t="s">
        <v>447</v>
      </c>
      <c r="K75" s="6" t="s">
        <v>13</v>
      </c>
      <c r="L75" s="5">
        <v>0</v>
      </c>
      <c r="M75" s="5">
        <v>0</v>
      </c>
    </row>
    <row r="76" spans="1:13" x14ac:dyDescent="0.25">
      <c r="A76" s="6" t="s">
        <v>444</v>
      </c>
      <c r="B76" s="5" t="s">
        <v>556</v>
      </c>
      <c r="C76" s="6" t="s">
        <v>365</v>
      </c>
      <c r="D76" s="5">
        <v>2008</v>
      </c>
      <c r="E76" s="5">
        <v>2008</v>
      </c>
      <c r="F76" s="7" t="s">
        <v>542</v>
      </c>
      <c r="G76" s="7" t="s">
        <v>17</v>
      </c>
      <c r="H76" s="6" t="s">
        <v>41</v>
      </c>
      <c r="I76" s="6" t="s">
        <v>204</v>
      </c>
      <c r="J76" s="6" t="s">
        <v>205</v>
      </c>
      <c r="K76" s="6" t="s">
        <v>433</v>
      </c>
      <c r="L76" s="5">
        <v>0</v>
      </c>
      <c r="M76" s="5">
        <v>0</v>
      </c>
    </row>
    <row r="77" spans="1:13" x14ac:dyDescent="0.25">
      <c r="A77" s="6" t="s">
        <v>444</v>
      </c>
      <c r="B77" s="5" t="s">
        <v>557</v>
      </c>
      <c r="C77" s="6" t="s">
        <v>367</v>
      </c>
      <c r="D77" s="5">
        <v>1985</v>
      </c>
      <c r="E77" s="5">
        <v>1985</v>
      </c>
      <c r="F77" s="7" t="s">
        <v>558</v>
      </c>
      <c r="G77" s="7" t="s">
        <v>77</v>
      </c>
      <c r="H77" s="6" t="s">
        <v>12</v>
      </c>
      <c r="I77" s="6" t="s">
        <v>368</v>
      </c>
      <c r="J77" s="6" t="s">
        <v>56</v>
      </c>
      <c r="K77" s="6" t="s">
        <v>13</v>
      </c>
      <c r="L77" s="5">
        <v>0</v>
      </c>
      <c r="M77" s="5">
        <v>0</v>
      </c>
    </row>
    <row r="78" spans="1:13" x14ac:dyDescent="0.25">
      <c r="A78" s="6" t="s">
        <v>444</v>
      </c>
      <c r="B78" s="5" t="s">
        <v>559</v>
      </c>
      <c r="C78" s="6" t="s">
        <v>370</v>
      </c>
      <c r="D78" s="5">
        <v>1962</v>
      </c>
      <c r="E78" s="5">
        <v>1962</v>
      </c>
      <c r="F78" s="7" t="s">
        <v>451</v>
      </c>
      <c r="G78" s="7" t="s">
        <v>72</v>
      </c>
      <c r="H78" s="6" t="s">
        <v>12</v>
      </c>
      <c r="I78" s="6" t="s">
        <v>68</v>
      </c>
      <c r="J78" s="6" t="s">
        <v>56</v>
      </c>
      <c r="K78" s="6" t="s">
        <v>68</v>
      </c>
      <c r="L78" s="5">
        <v>0</v>
      </c>
      <c r="M78" s="5">
        <v>0</v>
      </c>
    </row>
    <row r="79" spans="1:13" x14ac:dyDescent="0.25">
      <c r="A79" s="6" t="s">
        <v>444</v>
      </c>
      <c r="B79" s="5" t="s">
        <v>560</v>
      </c>
      <c r="C79" s="6" t="s">
        <v>374</v>
      </c>
      <c r="D79" s="5">
        <v>2002</v>
      </c>
      <c r="E79" s="5">
        <v>2002</v>
      </c>
      <c r="F79" s="7" t="s">
        <v>469</v>
      </c>
      <c r="G79" s="7" t="s">
        <v>116</v>
      </c>
      <c r="H79" s="6" t="s">
        <v>12</v>
      </c>
      <c r="I79" s="6" t="s">
        <v>78</v>
      </c>
      <c r="J79" s="6" t="s">
        <v>85</v>
      </c>
      <c r="K79" s="6" t="s">
        <v>429</v>
      </c>
      <c r="L79" s="5">
        <v>0</v>
      </c>
      <c r="M79" s="5">
        <v>0</v>
      </c>
    </row>
    <row r="80" spans="1:13" x14ac:dyDescent="0.25">
      <c r="A80" s="6" t="s">
        <v>444</v>
      </c>
      <c r="B80" s="5" t="s">
        <v>561</v>
      </c>
      <c r="C80" s="6" t="s">
        <v>376</v>
      </c>
      <c r="D80" s="5">
        <v>1981</v>
      </c>
      <c r="E80" s="5">
        <v>1981</v>
      </c>
      <c r="F80" s="7" t="s">
        <v>552</v>
      </c>
      <c r="G80" s="7" t="s">
        <v>17</v>
      </c>
      <c r="H80" s="6" t="s">
        <v>12</v>
      </c>
      <c r="I80" s="6" t="s">
        <v>121</v>
      </c>
      <c r="J80" s="6" t="s">
        <v>122</v>
      </c>
      <c r="K80" s="6" t="s">
        <v>428</v>
      </c>
      <c r="L80" s="5">
        <v>0</v>
      </c>
      <c r="M80" s="5">
        <v>0</v>
      </c>
    </row>
    <row r="81" spans="1:13" x14ac:dyDescent="0.25">
      <c r="A81" s="6" t="s">
        <v>444</v>
      </c>
      <c r="B81" s="5" t="s">
        <v>562</v>
      </c>
      <c r="C81" s="6" t="s">
        <v>385</v>
      </c>
      <c r="D81" s="5">
        <v>2002</v>
      </c>
      <c r="E81" s="5">
        <v>2002</v>
      </c>
      <c r="F81" s="7" t="s">
        <v>469</v>
      </c>
      <c r="G81" s="7" t="s">
        <v>72</v>
      </c>
      <c r="H81" s="6" t="s">
        <v>99</v>
      </c>
      <c r="I81" s="6" t="s">
        <v>100</v>
      </c>
      <c r="J81" s="6" t="s">
        <v>101</v>
      </c>
      <c r="K81" s="6" t="s">
        <v>427</v>
      </c>
      <c r="L81" s="5">
        <v>0</v>
      </c>
      <c r="M81" s="5">
        <v>0</v>
      </c>
    </row>
    <row r="82" spans="1:13" x14ac:dyDescent="0.25">
      <c r="A82" s="6" t="s">
        <v>444</v>
      </c>
      <c r="B82" s="5" t="s">
        <v>563</v>
      </c>
      <c r="C82" s="6" t="s">
        <v>391</v>
      </c>
      <c r="D82" s="5">
        <v>1984</v>
      </c>
      <c r="E82" s="5">
        <v>1984</v>
      </c>
      <c r="F82" s="7" t="s">
        <v>462</v>
      </c>
      <c r="G82" s="7" t="s">
        <v>17</v>
      </c>
      <c r="H82" s="6" t="s">
        <v>12</v>
      </c>
      <c r="I82" s="6" t="s">
        <v>121</v>
      </c>
      <c r="J82" s="6" t="s">
        <v>122</v>
      </c>
      <c r="K82" s="6" t="s">
        <v>428</v>
      </c>
      <c r="L82" s="5">
        <v>0</v>
      </c>
      <c r="M82" s="5">
        <v>0</v>
      </c>
    </row>
    <row r="83" spans="1:13" x14ac:dyDescent="0.25">
      <c r="A83" s="6" t="s">
        <v>444</v>
      </c>
      <c r="B83" s="5" t="s">
        <v>564</v>
      </c>
      <c r="C83" s="6" t="s">
        <v>393</v>
      </c>
      <c r="D83" s="5">
        <v>2002</v>
      </c>
      <c r="E83" s="5">
        <v>2002</v>
      </c>
      <c r="F83" s="7" t="s">
        <v>469</v>
      </c>
      <c r="G83" s="7" t="s">
        <v>72</v>
      </c>
      <c r="H83" s="6" t="s">
        <v>111</v>
      </c>
      <c r="I83" s="6" t="s">
        <v>394</v>
      </c>
      <c r="J83" s="6" t="s">
        <v>255</v>
      </c>
      <c r="K83" s="6" t="s">
        <v>427</v>
      </c>
      <c r="L83" s="5">
        <v>1</v>
      </c>
      <c r="M83" s="5">
        <v>0</v>
      </c>
    </row>
    <row r="84" spans="1:13" x14ac:dyDescent="0.25">
      <c r="A84" s="6" t="s">
        <v>444</v>
      </c>
      <c r="B84" s="5" t="s">
        <v>565</v>
      </c>
      <c r="C84" s="6" t="s">
        <v>398</v>
      </c>
      <c r="D84" s="5">
        <v>1981</v>
      </c>
      <c r="E84" s="5">
        <v>1981</v>
      </c>
      <c r="F84" s="7" t="s">
        <v>552</v>
      </c>
      <c r="G84" s="7" t="s">
        <v>72</v>
      </c>
      <c r="H84" s="6" t="s">
        <v>12</v>
      </c>
      <c r="I84" s="6" t="s">
        <v>24</v>
      </c>
      <c r="J84" s="6" t="s">
        <v>25</v>
      </c>
      <c r="K84" s="6" t="s">
        <v>13</v>
      </c>
      <c r="L84" s="5">
        <v>0</v>
      </c>
      <c r="M84" s="5">
        <v>0</v>
      </c>
    </row>
    <row r="85" spans="1:13" x14ac:dyDescent="0.25">
      <c r="A85" s="6" t="s">
        <v>444</v>
      </c>
      <c r="B85" s="5" t="s">
        <v>566</v>
      </c>
      <c r="C85" s="6" t="s">
        <v>400</v>
      </c>
      <c r="D85" s="5">
        <v>2004</v>
      </c>
      <c r="E85" s="5">
        <v>2004</v>
      </c>
      <c r="F85" s="7" t="s">
        <v>449</v>
      </c>
      <c r="G85" s="7" t="s">
        <v>23</v>
      </c>
      <c r="H85" s="6" t="s">
        <v>12</v>
      </c>
      <c r="I85" s="6" t="s">
        <v>78</v>
      </c>
      <c r="J85" s="6" t="s">
        <v>85</v>
      </c>
      <c r="K85" s="6" t="s">
        <v>429</v>
      </c>
      <c r="L85" s="5">
        <v>0</v>
      </c>
      <c r="M85" s="5">
        <v>0</v>
      </c>
    </row>
    <row r="86" spans="1:13" x14ac:dyDescent="0.25">
      <c r="A86" s="6" t="s">
        <v>444</v>
      </c>
      <c r="B86" s="5" t="s">
        <v>567</v>
      </c>
      <c r="C86" s="6" t="s">
        <v>402</v>
      </c>
      <c r="D86" s="5">
        <v>2004</v>
      </c>
      <c r="E86" s="5">
        <v>2004</v>
      </c>
      <c r="F86" s="7" t="s">
        <v>449</v>
      </c>
      <c r="G86" s="7" t="s">
        <v>17</v>
      </c>
      <c r="H86" s="6" t="s">
        <v>12</v>
      </c>
      <c r="I86" s="6" t="s">
        <v>90</v>
      </c>
      <c r="J86" s="6" t="s">
        <v>273</v>
      </c>
      <c r="K86" s="6" t="s">
        <v>430</v>
      </c>
      <c r="L86" s="5">
        <v>0</v>
      </c>
      <c r="M86" s="5">
        <v>0</v>
      </c>
    </row>
    <row r="87" spans="1:13" x14ac:dyDescent="0.25">
      <c r="A87" s="6" t="s">
        <v>444</v>
      </c>
      <c r="B87" s="5" t="s">
        <v>568</v>
      </c>
      <c r="C87" s="6" t="s">
        <v>404</v>
      </c>
      <c r="D87" s="5">
        <v>1991</v>
      </c>
      <c r="E87" s="5">
        <v>1991</v>
      </c>
      <c r="F87" s="7" t="s">
        <v>569</v>
      </c>
      <c r="G87" s="7" t="s">
        <v>11</v>
      </c>
      <c r="H87" s="6" t="s">
        <v>12</v>
      </c>
      <c r="I87" s="6" t="s">
        <v>73</v>
      </c>
      <c r="J87" s="6" t="s">
        <v>74</v>
      </c>
      <c r="K87" s="6" t="s">
        <v>436</v>
      </c>
      <c r="L87" s="5">
        <v>0</v>
      </c>
      <c r="M87" s="5">
        <v>0</v>
      </c>
    </row>
    <row r="88" spans="1:13" x14ac:dyDescent="0.25">
      <c r="A88" s="6" t="s">
        <v>444</v>
      </c>
      <c r="B88" s="5" t="s">
        <v>570</v>
      </c>
      <c r="C88" s="6" t="s">
        <v>406</v>
      </c>
      <c r="D88" s="5">
        <v>2004</v>
      </c>
      <c r="E88" s="5">
        <v>2004</v>
      </c>
      <c r="F88" s="7" t="s">
        <v>449</v>
      </c>
      <c r="G88" s="7" t="s">
        <v>17</v>
      </c>
      <c r="H88" s="6" t="s">
        <v>18</v>
      </c>
      <c r="I88" s="6" t="s">
        <v>19</v>
      </c>
      <c r="J88" s="6" t="s">
        <v>20</v>
      </c>
      <c r="K88" s="6" t="s">
        <v>437</v>
      </c>
      <c r="L88" s="5">
        <v>0</v>
      </c>
      <c r="M88" s="5">
        <v>0</v>
      </c>
    </row>
    <row r="89" spans="1:13" x14ac:dyDescent="0.25">
      <c r="A89" s="6" t="s">
        <v>444</v>
      </c>
      <c r="B89" s="5" t="s">
        <v>571</v>
      </c>
      <c r="C89" s="6" t="s">
        <v>410</v>
      </c>
      <c r="D89" s="5">
        <v>2003</v>
      </c>
      <c r="E89" s="5">
        <v>2003</v>
      </c>
      <c r="F89" s="7" t="s">
        <v>478</v>
      </c>
      <c r="G89" s="7" t="s">
        <v>72</v>
      </c>
      <c r="H89" s="6" t="s">
        <v>111</v>
      </c>
      <c r="I89" s="6" t="s">
        <v>394</v>
      </c>
      <c r="J89" s="6" t="s">
        <v>411</v>
      </c>
      <c r="K89" s="6" t="s">
        <v>427</v>
      </c>
      <c r="L89" s="5">
        <v>0</v>
      </c>
      <c r="M89" s="5">
        <v>0</v>
      </c>
    </row>
    <row r="90" spans="1:13" x14ac:dyDescent="0.25">
      <c r="A90" s="6" t="s">
        <v>444</v>
      </c>
      <c r="B90" s="5" t="s">
        <v>572</v>
      </c>
      <c r="C90" s="6" t="s">
        <v>413</v>
      </c>
      <c r="D90" s="5">
        <v>2004</v>
      </c>
      <c r="E90" s="5">
        <v>2004</v>
      </c>
      <c r="F90" s="7" t="s">
        <v>449</v>
      </c>
      <c r="G90" s="7" t="s">
        <v>48</v>
      </c>
      <c r="H90" s="6" t="s">
        <v>49</v>
      </c>
      <c r="I90" s="6" t="s">
        <v>50</v>
      </c>
      <c r="J90" s="6" t="s">
        <v>51</v>
      </c>
      <c r="K90" s="6" t="s">
        <v>426</v>
      </c>
      <c r="L90" s="5">
        <v>0</v>
      </c>
      <c r="M90" s="5">
        <v>0</v>
      </c>
    </row>
    <row r="91" spans="1:13" x14ac:dyDescent="0.25">
      <c r="A91" s="6" t="s">
        <v>444</v>
      </c>
      <c r="B91" s="5" t="s">
        <v>573</v>
      </c>
      <c r="C91" s="6" t="s">
        <v>415</v>
      </c>
      <c r="D91" s="5">
        <v>1975</v>
      </c>
      <c r="E91" s="5">
        <v>1975</v>
      </c>
      <c r="F91" s="7" t="s">
        <v>545</v>
      </c>
      <c r="G91" s="7" t="s">
        <v>17</v>
      </c>
      <c r="H91" s="6" t="s">
        <v>12</v>
      </c>
      <c r="I91" s="6" t="s">
        <v>291</v>
      </c>
      <c r="J91" s="6" t="s">
        <v>292</v>
      </c>
      <c r="K91" s="6" t="s">
        <v>429</v>
      </c>
      <c r="L91" s="5">
        <v>1</v>
      </c>
      <c r="M91" s="5">
        <v>0</v>
      </c>
    </row>
    <row r="92" spans="1:13" x14ac:dyDescent="0.25">
      <c r="A92" s="6" t="s">
        <v>444</v>
      </c>
      <c r="B92" s="5" t="s">
        <v>574</v>
      </c>
      <c r="C92" s="6" t="s">
        <v>417</v>
      </c>
      <c r="D92" s="5">
        <v>1989</v>
      </c>
      <c r="E92" s="5">
        <v>1989</v>
      </c>
      <c r="F92" s="7" t="s">
        <v>474</v>
      </c>
      <c r="G92" s="7" t="s">
        <v>72</v>
      </c>
      <c r="H92" s="6" t="s">
        <v>41</v>
      </c>
      <c r="I92" s="6" t="s">
        <v>204</v>
      </c>
      <c r="J92" s="6" t="s">
        <v>205</v>
      </c>
      <c r="K92" s="6" t="s">
        <v>433</v>
      </c>
      <c r="L92" s="5">
        <v>0</v>
      </c>
      <c r="M92" s="5">
        <v>0</v>
      </c>
    </row>
    <row r="93" spans="1:13" ht="30" customHeight="1" x14ac:dyDescent="0.25">
      <c r="A93" s="6" t="s">
        <v>575</v>
      </c>
      <c r="B93" s="5" t="s">
        <v>576</v>
      </c>
      <c r="C93" s="17" t="s">
        <v>577</v>
      </c>
      <c r="D93" s="5">
        <v>1986</v>
      </c>
      <c r="E93" s="5">
        <v>1985</v>
      </c>
      <c r="F93" s="18" t="s">
        <v>578</v>
      </c>
      <c r="G93" s="18" t="s">
        <v>579</v>
      </c>
      <c r="H93" s="6" t="s">
        <v>12</v>
      </c>
      <c r="I93" s="6" t="s">
        <v>580</v>
      </c>
      <c r="J93" s="6" t="s">
        <v>74</v>
      </c>
      <c r="K93" s="6" t="s">
        <v>436</v>
      </c>
      <c r="L93" s="5">
        <v>0</v>
      </c>
      <c r="M93" s="5">
        <v>0</v>
      </c>
    </row>
    <row r="94" spans="1:13" ht="30" customHeight="1" x14ac:dyDescent="0.25">
      <c r="A94" s="6" t="s">
        <v>575</v>
      </c>
      <c r="B94" s="5" t="s">
        <v>581</v>
      </c>
      <c r="C94" s="17" t="s">
        <v>582</v>
      </c>
      <c r="D94" s="5">
        <v>2002</v>
      </c>
      <c r="E94" s="5">
        <v>2000</v>
      </c>
      <c r="F94" s="18" t="s">
        <v>583</v>
      </c>
      <c r="G94" s="18" t="s">
        <v>584</v>
      </c>
      <c r="H94" s="6" t="s">
        <v>12</v>
      </c>
      <c r="I94" s="6" t="s">
        <v>78</v>
      </c>
      <c r="J94" s="6" t="s">
        <v>79</v>
      </c>
      <c r="K94" s="6" t="s">
        <v>429</v>
      </c>
      <c r="L94" s="5">
        <v>0</v>
      </c>
      <c r="M94" s="5">
        <v>0</v>
      </c>
    </row>
    <row r="95" spans="1:13" ht="30" customHeight="1" x14ac:dyDescent="0.25">
      <c r="A95" s="6" t="s">
        <v>575</v>
      </c>
      <c r="B95" s="5" t="s">
        <v>585</v>
      </c>
      <c r="C95" s="17" t="s">
        <v>586</v>
      </c>
      <c r="D95" s="5">
        <v>2003</v>
      </c>
      <c r="E95" s="5">
        <v>2002</v>
      </c>
      <c r="F95" s="18" t="s">
        <v>587</v>
      </c>
      <c r="G95" s="18" t="s">
        <v>588</v>
      </c>
      <c r="H95" s="6" t="s">
        <v>99</v>
      </c>
      <c r="I95" s="6" t="s">
        <v>100</v>
      </c>
      <c r="J95" s="6" t="s">
        <v>101</v>
      </c>
      <c r="K95" s="6" t="s">
        <v>427</v>
      </c>
      <c r="L95" s="5">
        <v>0</v>
      </c>
      <c r="M95" s="5">
        <v>0</v>
      </c>
    </row>
    <row r="96" spans="1:13" ht="30" customHeight="1" x14ac:dyDescent="0.25">
      <c r="A96" s="6" t="s">
        <v>575</v>
      </c>
      <c r="B96" s="5" t="s">
        <v>589</v>
      </c>
      <c r="C96" s="17" t="s">
        <v>590</v>
      </c>
      <c r="D96" s="5">
        <v>2000</v>
      </c>
      <c r="E96" s="5">
        <v>1995</v>
      </c>
      <c r="F96" s="18" t="s">
        <v>591</v>
      </c>
      <c r="G96" s="18" t="s">
        <v>584</v>
      </c>
      <c r="H96" s="17" t="s">
        <v>592</v>
      </c>
      <c r="I96" s="6" t="s">
        <v>593</v>
      </c>
      <c r="J96" s="6" t="s">
        <v>594</v>
      </c>
      <c r="K96" s="6" t="s">
        <v>430</v>
      </c>
      <c r="L96" s="5">
        <v>0</v>
      </c>
      <c r="M96" s="5">
        <v>0</v>
      </c>
    </row>
    <row r="97" spans="1:13" ht="30" customHeight="1" x14ac:dyDescent="0.25">
      <c r="A97" s="6" t="s">
        <v>575</v>
      </c>
      <c r="B97" s="5" t="s">
        <v>595</v>
      </c>
      <c r="C97" s="17" t="s">
        <v>596</v>
      </c>
      <c r="D97" s="5">
        <v>2003</v>
      </c>
      <c r="E97" s="5">
        <v>1998</v>
      </c>
      <c r="F97" s="18" t="s">
        <v>597</v>
      </c>
      <c r="G97" s="18" t="s">
        <v>598</v>
      </c>
      <c r="H97" s="6" t="s">
        <v>111</v>
      </c>
      <c r="I97" s="6" t="s">
        <v>599</v>
      </c>
      <c r="J97" s="6" t="s">
        <v>600</v>
      </c>
      <c r="K97" s="6" t="s">
        <v>427</v>
      </c>
      <c r="L97" s="5">
        <v>0</v>
      </c>
      <c r="M97" s="5">
        <v>0</v>
      </c>
    </row>
    <row r="98" spans="1:13" ht="30" customHeight="1" x14ac:dyDescent="0.25">
      <c r="A98" s="6" t="s">
        <v>575</v>
      </c>
      <c r="B98" s="5" t="s">
        <v>601</v>
      </c>
      <c r="C98" s="17" t="s">
        <v>602</v>
      </c>
      <c r="D98" s="5">
        <v>1988</v>
      </c>
      <c r="E98" s="5">
        <v>1986</v>
      </c>
      <c r="F98" s="18" t="s">
        <v>603</v>
      </c>
      <c r="G98" s="18" t="s">
        <v>604</v>
      </c>
      <c r="H98" s="6" t="s">
        <v>12</v>
      </c>
      <c r="I98" s="6" t="s">
        <v>121</v>
      </c>
      <c r="J98" s="6" t="s">
        <v>122</v>
      </c>
      <c r="K98" s="6" t="s">
        <v>428</v>
      </c>
      <c r="L98" s="5">
        <v>0</v>
      </c>
      <c r="M98" s="5">
        <v>0</v>
      </c>
    </row>
    <row r="99" spans="1:13" ht="30" customHeight="1" x14ac:dyDescent="0.25">
      <c r="A99" s="6" t="s">
        <v>575</v>
      </c>
      <c r="B99" s="5" t="s">
        <v>605</v>
      </c>
      <c r="C99" s="17" t="s">
        <v>606</v>
      </c>
      <c r="D99" s="5">
        <v>2004</v>
      </c>
      <c r="E99" s="5">
        <v>2004</v>
      </c>
      <c r="F99" s="18" t="s">
        <v>607</v>
      </c>
      <c r="G99" s="18" t="s">
        <v>608</v>
      </c>
      <c r="H99" s="6" t="s">
        <v>18</v>
      </c>
      <c r="I99" s="6" t="s">
        <v>19</v>
      </c>
      <c r="J99" s="6" t="s">
        <v>20</v>
      </c>
      <c r="K99" s="6" t="s">
        <v>437</v>
      </c>
      <c r="L99" s="5">
        <v>0</v>
      </c>
      <c r="M99" s="5">
        <v>0</v>
      </c>
    </row>
    <row r="100" spans="1:13" ht="30" customHeight="1" x14ac:dyDescent="0.25">
      <c r="A100" s="6" t="s">
        <v>575</v>
      </c>
      <c r="B100" s="5" t="s">
        <v>609</v>
      </c>
      <c r="C100" s="17" t="s">
        <v>610</v>
      </c>
      <c r="D100" s="5">
        <v>2000</v>
      </c>
      <c r="E100" s="5">
        <v>2000</v>
      </c>
      <c r="F100" s="18" t="s">
        <v>611</v>
      </c>
      <c r="G100" s="18" t="s">
        <v>584</v>
      </c>
      <c r="H100" s="6" t="s">
        <v>12</v>
      </c>
      <c r="I100" s="6" t="s">
        <v>90</v>
      </c>
      <c r="J100" s="6" t="s">
        <v>91</v>
      </c>
      <c r="K100" s="6" t="s">
        <v>430</v>
      </c>
      <c r="L100" s="5">
        <v>0</v>
      </c>
      <c r="M100" s="5">
        <v>0</v>
      </c>
    </row>
    <row r="101" spans="1:13" ht="30" customHeight="1" x14ac:dyDescent="0.25">
      <c r="A101" s="6" t="s">
        <v>575</v>
      </c>
      <c r="B101" s="5" t="s">
        <v>612</v>
      </c>
      <c r="C101" s="17" t="s">
        <v>613</v>
      </c>
      <c r="D101" s="5">
        <v>2004</v>
      </c>
      <c r="E101" s="5">
        <v>2003</v>
      </c>
      <c r="F101" s="18" t="s">
        <v>614</v>
      </c>
      <c r="G101" s="18" t="s">
        <v>615</v>
      </c>
      <c r="H101" s="6" t="s">
        <v>12</v>
      </c>
      <c r="I101" s="6" t="s">
        <v>78</v>
      </c>
      <c r="J101" s="6" t="s">
        <v>85</v>
      </c>
      <c r="K101" s="6" t="s">
        <v>429</v>
      </c>
      <c r="L101" s="5">
        <v>0</v>
      </c>
      <c r="M101" s="5">
        <v>0</v>
      </c>
    </row>
    <row r="102" spans="1:13" ht="30" customHeight="1" x14ac:dyDescent="0.25">
      <c r="A102" s="6" t="s">
        <v>575</v>
      </c>
      <c r="B102" s="5" t="s">
        <v>616</v>
      </c>
      <c r="C102" s="17" t="s">
        <v>617</v>
      </c>
      <c r="D102" s="5">
        <v>2003</v>
      </c>
      <c r="E102" s="5">
        <v>2003</v>
      </c>
      <c r="F102" s="18" t="s">
        <v>618</v>
      </c>
      <c r="G102" s="18" t="s">
        <v>579</v>
      </c>
      <c r="H102" s="6" t="s">
        <v>49</v>
      </c>
      <c r="I102" s="6" t="s">
        <v>619</v>
      </c>
      <c r="J102" s="6" t="s">
        <v>347</v>
      </c>
      <c r="K102" s="6" t="s">
        <v>427</v>
      </c>
      <c r="L102" s="5">
        <v>0</v>
      </c>
      <c r="M102" s="5">
        <v>0</v>
      </c>
    </row>
    <row r="103" spans="1:13" ht="30" customHeight="1" x14ac:dyDescent="0.25">
      <c r="A103" s="6" t="s">
        <v>575</v>
      </c>
      <c r="B103" s="5" t="s">
        <v>620</v>
      </c>
      <c r="C103" s="17" t="s">
        <v>621</v>
      </c>
      <c r="D103" s="5">
        <v>2004</v>
      </c>
      <c r="E103" s="5">
        <v>2004</v>
      </c>
      <c r="F103" s="18" t="s">
        <v>607</v>
      </c>
      <c r="G103" s="18" t="s">
        <v>622</v>
      </c>
      <c r="H103" s="6" t="s">
        <v>12</v>
      </c>
      <c r="I103" s="6" t="s">
        <v>90</v>
      </c>
      <c r="J103" s="6" t="s">
        <v>273</v>
      </c>
      <c r="K103" s="6" t="s">
        <v>430</v>
      </c>
      <c r="L103" s="5">
        <v>0</v>
      </c>
      <c r="M103" s="5">
        <v>0</v>
      </c>
    </row>
    <row r="104" spans="1:13" ht="30" customHeight="1" x14ac:dyDescent="0.25">
      <c r="A104" s="6" t="s">
        <v>575</v>
      </c>
      <c r="B104" s="5" t="s">
        <v>623</v>
      </c>
      <c r="C104" s="17" t="s">
        <v>624</v>
      </c>
      <c r="D104" s="5">
        <v>1998</v>
      </c>
      <c r="E104" s="5">
        <v>1995</v>
      </c>
      <c r="F104" s="18" t="s">
        <v>625</v>
      </c>
      <c r="G104" s="18" t="s">
        <v>626</v>
      </c>
      <c r="H104" s="17" t="s">
        <v>627</v>
      </c>
      <c r="I104" s="6" t="s">
        <v>628</v>
      </c>
      <c r="J104" s="6" t="s">
        <v>629</v>
      </c>
      <c r="K104" s="6" t="s">
        <v>427</v>
      </c>
      <c r="L104" s="5">
        <v>0</v>
      </c>
      <c r="M104" s="5">
        <v>0</v>
      </c>
    </row>
    <row r="105" spans="1:13" ht="30" customHeight="1" x14ac:dyDescent="0.25">
      <c r="A105" s="6" t="s">
        <v>575</v>
      </c>
      <c r="B105" s="5" t="s">
        <v>630</v>
      </c>
      <c r="C105" s="17" t="s">
        <v>631</v>
      </c>
      <c r="D105" s="5">
        <v>2000</v>
      </c>
      <c r="E105" s="5">
        <v>2000</v>
      </c>
      <c r="F105" s="18" t="s">
        <v>611</v>
      </c>
      <c r="G105" s="18" t="s">
        <v>584</v>
      </c>
      <c r="H105" s="17" t="s">
        <v>632</v>
      </c>
      <c r="I105" s="6" t="s">
        <v>633</v>
      </c>
      <c r="J105" s="6" t="s">
        <v>305</v>
      </c>
      <c r="K105" s="6" t="s">
        <v>430</v>
      </c>
      <c r="L105" s="5">
        <v>0</v>
      </c>
      <c r="M105" s="5">
        <v>0</v>
      </c>
    </row>
    <row r="106" spans="1:13" ht="30" customHeight="1" x14ac:dyDescent="0.25">
      <c r="A106" s="6" t="s">
        <v>575</v>
      </c>
      <c r="B106" s="5" t="s">
        <v>634</v>
      </c>
      <c r="C106" s="17" t="s">
        <v>635</v>
      </c>
      <c r="D106" s="5">
        <v>2007</v>
      </c>
      <c r="E106" s="5">
        <v>2007</v>
      </c>
      <c r="F106" s="18" t="s">
        <v>636</v>
      </c>
      <c r="G106" s="18" t="s">
        <v>637</v>
      </c>
      <c r="H106" s="6" t="s">
        <v>12</v>
      </c>
      <c r="I106" s="6" t="s">
        <v>78</v>
      </c>
      <c r="J106" s="6" t="s">
        <v>638</v>
      </c>
      <c r="K106" s="6" t="s">
        <v>429</v>
      </c>
      <c r="L106" s="5">
        <v>0</v>
      </c>
      <c r="M106" s="5">
        <v>0</v>
      </c>
    </row>
    <row r="107" spans="1:13" ht="30" customHeight="1" x14ac:dyDescent="0.25">
      <c r="A107" s="6" t="s">
        <v>575</v>
      </c>
      <c r="B107" s="5" t="s">
        <v>639</v>
      </c>
      <c r="C107" s="17" t="s">
        <v>640</v>
      </c>
      <c r="D107" s="5">
        <v>2005</v>
      </c>
      <c r="E107" s="5">
        <v>2002</v>
      </c>
      <c r="F107" s="18" t="s">
        <v>641</v>
      </c>
      <c r="G107" s="18" t="s">
        <v>642</v>
      </c>
      <c r="H107" s="6" t="s">
        <v>12</v>
      </c>
      <c r="I107" s="6" t="s">
        <v>78</v>
      </c>
      <c r="J107" s="6" t="s">
        <v>85</v>
      </c>
      <c r="K107" s="6" t="s">
        <v>429</v>
      </c>
      <c r="L107" s="5">
        <v>0</v>
      </c>
      <c r="M107" s="5">
        <v>0</v>
      </c>
    </row>
    <row r="108" spans="1:13" ht="30" customHeight="1" x14ac:dyDescent="0.25">
      <c r="A108" s="6" t="s">
        <v>575</v>
      </c>
      <c r="B108" s="5" t="s">
        <v>643</v>
      </c>
      <c r="C108" s="17" t="s">
        <v>644</v>
      </c>
      <c r="D108" s="5">
        <v>1990</v>
      </c>
      <c r="E108" s="5">
        <v>1990</v>
      </c>
      <c r="F108" s="18" t="s">
        <v>645</v>
      </c>
      <c r="G108" s="18" t="s">
        <v>646</v>
      </c>
      <c r="H108" s="6" t="s">
        <v>12</v>
      </c>
      <c r="I108" s="6" t="s">
        <v>379</v>
      </c>
      <c r="J108" s="6" t="s">
        <v>647</v>
      </c>
      <c r="K108" s="6" t="s">
        <v>435</v>
      </c>
      <c r="L108" s="5">
        <v>0</v>
      </c>
      <c r="M108" s="5">
        <v>0</v>
      </c>
    </row>
    <row r="109" spans="1:13" x14ac:dyDescent="0.25">
      <c r="A109" s="6" t="s">
        <v>648</v>
      </c>
      <c r="B109" s="5" t="s">
        <v>649</v>
      </c>
      <c r="C109" s="6" t="s">
        <v>27</v>
      </c>
      <c r="D109" s="5">
        <v>1963</v>
      </c>
      <c r="E109" s="5">
        <v>1963</v>
      </c>
      <c r="F109" s="7" t="s">
        <v>446</v>
      </c>
      <c r="G109" s="7" t="s">
        <v>23</v>
      </c>
      <c r="H109" s="6" t="s">
        <v>12</v>
      </c>
      <c r="I109" s="6" t="s">
        <v>24</v>
      </c>
      <c r="J109" s="6" t="s">
        <v>25</v>
      </c>
      <c r="K109" s="6" t="s">
        <v>13</v>
      </c>
      <c r="L109" s="5">
        <v>0</v>
      </c>
      <c r="M109" s="5">
        <v>0</v>
      </c>
    </row>
    <row r="110" spans="1:13" x14ac:dyDescent="0.25">
      <c r="A110" s="6" t="s">
        <v>648</v>
      </c>
      <c r="B110" s="5" t="s">
        <v>650</v>
      </c>
      <c r="C110" s="6" t="s">
        <v>34</v>
      </c>
      <c r="D110" s="5">
        <v>1997</v>
      </c>
      <c r="E110" s="5">
        <v>1997</v>
      </c>
      <c r="F110" s="7" t="s">
        <v>502</v>
      </c>
      <c r="G110" s="7" t="s">
        <v>11</v>
      </c>
      <c r="H110" s="6" t="s">
        <v>12</v>
      </c>
      <c r="I110" s="6" t="s">
        <v>35</v>
      </c>
      <c r="J110" s="6" t="s">
        <v>36</v>
      </c>
      <c r="K110" s="6" t="s">
        <v>208</v>
      </c>
      <c r="L110" s="5">
        <v>0</v>
      </c>
      <c r="M110" s="5">
        <v>0</v>
      </c>
    </row>
    <row r="111" spans="1:13" x14ac:dyDescent="0.25">
      <c r="A111" s="6" t="s">
        <v>648</v>
      </c>
      <c r="B111" s="5" t="s">
        <v>651</v>
      </c>
      <c r="C111" s="6" t="s">
        <v>47</v>
      </c>
      <c r="D111" s="5">
        <v>2006</v>
      </c>
      <c r="E111" s="5">
        <v>2006</v>
      </c>
      <c r="F111" s="7" t="s">
        <v>453</v>
      </c>
      <c r="G111" s="7" t="s">
        <v>48</v>
      </c>
      <c r="H111" s="6" t="s">
        <v>49</v>
      </c>
      <c r="I111" s="6" t="s">
        <v>50</v>
      </c>
      <c r="J111" s="6" t="s">
        <v>51</v>
      </c>
      <c r="K111" s="6" t="s">
        <v>426</v>
      </c>
      <c r="L111" s="5">
        <v>0</v>
      </c>
      <c r="M111" s="5">
        <v>0</v>
      </c>
    </row>
    <row r="112" spans="1:13" x14ac:dyDescent="0.25">
      <c r="A112" s="6" t="s">
        <v>648</v>
      </c>
      <c r="B112" s="5" t="s">
        <v>652</v>
      </c>
      <c r="C112" s="6" t="s">
        <v>63</v>
      </c>
      <c r="D112" s="5">
        <v>2001</v>
      </c>
      <c r="E112" s="5">
        <v>2001</v>
      </c>
      <c r="F112" s="7" t="s">
        <v>464</v>
      </c>
      <c r="G112" s="7" t="s">
        <v>23</v>
      </c>
      <c r="H112" s="6" t="s">
        <v>18</v>
      </c>
      <c r="I112" s="6" t="s">
        <v>19</v>
      </c>
      <c r="J112" s="6" t="s">
        <v>20</v>
      </c>
      <c r="K112" s="6" t="s">
        <v>437</v>
      </c>
      <c r="L112" s="5">
        <v>0</v>
      </c>
      <c r="M112" s="5">
        <v>0</v>
      </c>
    </row>
    <row r="113" spans="1:13" x14ac:dyDescent="0.25">
      <c r="A113" s="6" t="s">
        <v>648</v>
      </c>
      <c r="B113" s="5" t="s">
        <v>653</v>
      </c>
      <c r="C113" s="6" t="s">
        <v>83</v>
      </c>
      <c r="D113" s="5">
        <v>2007</v>
      </c>
      <c r="E113" s="5">
        <v>2007</v>
      </c>
      <c r="F113" s="7" t="s">
        <v>494</v>
      </c>
      <c r="G113" s="7" t="s">
        <v>84</v>
      </c>
      <c r="H113" s="6" t="s">
        <v>12</v>
      </c>
      <c r="I113" s="6" t="s">
        <v>78</v>
      </c>
      <c r="J113" s="6" t="s">
        <v>85</v>
      </c>
      <c r="K113" s="6" t="s">
        <v>429</v>
      </c>
      <c r="L113" s="5">
        <v>0</v>
      </c>
      <c r="M113" s="5">
        <v>0</v>
      </c>
    </row>
    <row r="114" spans="1:13" x14ac:dyDescent="0.25">
      <c r="A114" s="6" t="s">
        <v>648</v>
      </c>
      <c r="B114" s="5" t="s">
        <v>654</v>
      </c>
      <c r="C114" s="6" t="s">
        <v>103</v>
      </c>
      <c r="D114" s="5">
        <v>2003</v>
      </c>
      <c r="E114" s="5">
        <v>2003</v>
      </c>
      <c r="F114" s="7" t="s">
        <v>478</v>
      </c>
      <c r="G114" s="7" t="s">
        <v>77</v>
      </c>
      <c r="H114" s="6" t="s">
        <v>49</v>
      </c>
      <c r="I114" s="6" t="s">
        <v>50</v>
      </c>
      <c r="J114" s="6" t="s">
        <v>51</v>
      </c>
      <c r="K114" s="6" t="s">
        <v>426</v>
      </c>
      <c r="L114" s="5">
        <v>0</v>
      </c>
      <c r="M114" s="5">
        <v>0</v>
      </c>
    </row>
    <row r="115" spans="1:13" x14ac:dyDescent="0.25">
      <c r="A115" s="6" t="s">
        <v>648</v>
      </c>
      <c r="B115" s="5" t="s">
        <v>655</v>
      </c>
      <c r="C115" s="6" t="s">
        <v>108</v>
      </c>
      <c r="D115" s="5">
        <v>1997</v>
      </c>
      <c r="E115" s="5">
        <v>1997</v>
      </c>
      <c r="F115" s="7" t="s">
        <v>502</v>
      </c>
      <c r="G115" s="7" t="s">
        <v>72</v>
      </c>
      <c r="H115" s="6" t="s">
        <v>12</v>
      </c>
      <c r="I115" s="6" t="s">
        <v>90</v>
      </c>
      <c r="J115" s="6" t="s">
        <v>106</v>
      </c>
      <c r="K115" s="6" t="s">
        <v>430</v>
      </c>
      <c r="L115" s="5">
        <v>0</v>
      </c>
      <c r="M115" s="5">
        <v>0</v>
      </c>
    </row>
    <row r="116" spans="1:13" x14ac:dyDescent="0.25">
      <c r="A116" s="6" t="s">
        <v>648</v>
      </c>
      <c r="B116" s="5" t="s">
        <v>656</v>
      </c>
      <c r="C116" s="6" t="s">
        <v>115</v>
      </c>
      <c r="D116" s="5">
        <v>2003</v>
      </c>
      <c r="E116" s="5">
        <v>2003</v>
      </c>
      <c r="F116" s="7" t="s">
        <v>478</v>
      </c>
      <c r="G116" s="7" t="s">
        <v>116</v>
      </c>
      <c r="H116" s="6" t="s">
        <v>12</v>
      </c>
      <c r="I116" s="6" t="s">
        <v>78</v>
      </c>
      <c r="J116" s="6" t="s">
        <v>85</v>
      </c>
      <c r="K116" s="6" t="s">
        <v>429</v>
      </c>
      <c r="L116" s="5">
        <v>0</v>
      </c>
      <c r="M116" s="5">
        <v>0</v>
      </c>
    </row>
    <row r="117" spans="1:13" x14ac:dyDescent="0.25">
      <c r="A117" s="6" t="s">
        <v>648</v>
      </c>
      <c r="B117" s="5" t="s">
        <v>657</v>
      </c>
      <c r="C117" s="6" t="s">
        <v>118</v>
      </c>
      <c r="D117" s="5">
        <v>1989</v>
      </c>
      <c r="E117" s="5">
        <v>1989</v>
      </c>
      <c r="F117" s="7" t="s">
        <v>474</v>
      </c>
      <c r="G117" s="7" t="s">
        <v>11</v>
      </c>
      <c r="H117" s="6" t="s">
        <v>12</v>
      </c>
      <c r="I117" s="6" t="s">
        <v>73</v>
      </c>
      <c r="J117" s="6" t="s">
        <v>74</v>
      </c>
      <c r="K117" s="6" t="s">
        <v>436</v>
      </c>
      <c r="L117" s="5">
        <v>0</v>
      </c>
      <c r="M117" s="5">
        <v>0</v>
      </c>
    </row>
    <row r="118" spans="1:13" x14ac:dyDescent="0.25">
      <c r="A118" s="6" t="s">
        <v>648</v>
      </c>
      <c r="B118" s="5" t="s">
        <v>658</v>
      </c>
      <c r="C118" s="6" t="s">
        <v>124</v>
      </c>
      <c r="D118" s="5">
        <v>1988</v>
      </c>
      <c r="E118" s="5">
        <v>1988</v>
      </c>
      <c r="F118" s="7" t="s">
        <v>531</v>
      </c>
      <c r="G118" s="7" t="s">
        <v>72</v>
      </c>
      <c r="H118" s="6" t="s">
        <v>12</v>
      </c>
      <c r="I118" s="6" t="s">
        <v>121</v>
      </c>
      <c r="J118" s="6" t="s">
        <v>122</v>
      </c>
      <c r="K118" s="6" t="s">
        <v>428</v>
      </c>
      <c r="L118" s="5">
        <v>0</v>
      </c>
      <c r="M118" s="5">
        <v>0</v>
      </c>
    </row>
    <row r="119" spans="1:13" x14ac:dyDescent="0.25">
      <c r="A119" s="6" t="s">
        <v>648</v>
      </c>
      <c r="B119" s="5" t="s">
        <v>659</v>
      </c>
      <c r="C119" s="6" t="s">
        <v>134</v>
      </c>
      <c r="D119" s="5">
        <v>1978</v>
      </c>
      <c r="E119" s="5">
        <v>1978</v>
      </c>
      <c r="F119" s="7" t="s">
        <v>528</v>
      </c>
      <c r="G119" s="7" t="s">
        <v>72</v>
      </c>
      <c r="H119" s="6" t="s">
        <v>12</v>
      </c>
      <c r="I119" s="6" t="s">
        <v>121</v>
      </c>
      <c r="J119" s="6" t="s">
        <v>132</v>
      </c>
      <c r="K119" s="6" t="s">
        <v>428</v>
      </c>
      <c r="L119" s="5">
        <v>0</v>
      </c>
      <c r="M119" s="5">
        <v>0</v>
      </c>
    </row>
    <row r="120" spans="1:13" x14ac:dyDescent="0.25">
      <c r="A120" s="6" t="s">
        <v>648</v>
      </c>
      <c r="B120" s="5" t="s">
        <v>660</v>
      </c>
      <c r="C120" s="6" t="s">
        <v>166</v>
      </c>
      <c r="D120" s="5">
        <v>2001</v>
      </c>
      <c r="E120" s="5">
        <v>2001</v>
      </c>
      <c r="F120" s="7" t="s">
        <v>464</v>
      </c>
      <c r="G120" s="7" t="s">
        <v>17</v>
      </c>
      <c r="H120" s="6" t="s">
        <v>18</v>
      </c>
      <c r="I120" s="6" t="s">
        <v>19</v>
      </c>
      <c r="J120" s="6" t="s">
        <v>20</v>
      </c>
      <c r="K120" s="6" t="s">
        <v>437</v>
      </c>
      <c r="L120" s="5">
        <v>0</v>
      </c>
      <c r="M120" s="5">
        <v>0</v>
      </c>
    </row>
    <row r="121" spans="1:13" x14ac:dyDescent="0.25">
      <c r="A121" s="6" t="s">
        <v>648</v>
      </c>
      <c r="B121" s="5" t="s">
        <v>661</v>
      </c>
      <c r="C121" s="6" t="s">
        <v>168</v>
      </c>
      <c r="D121" s="5">
        <v>1994</v>
      </c>
      <c r="E121" s="5">
        <v>1994</v>
      </c>
      <c r="F121" s="7" t="s">
        <v>662</v>
      </c>
      <c r="G121" s="7" t="s">
        <v>11</v>
      </c>
      <c r="H121" s="6" t="s">
        <v>12</v>
      </c>
      <c r="I121" s="6" t="s">
        <v>96</v>
      </c>
      <c r="J121" s="6" t="s">
        <v>36</v>
      </c>
      <c r="K121" s="6" t="s">
        <v>208</v>
      </c>
      <c r="L121" s="5">
        <v>1</v>
      </c>
      <c r="M121" s="5">
        <v>0</v>
      </c>
    </row>
    <row r="122" spans="1:13" x14ac:dyDescent="0.25">
      <c r="A122" s="6" t="s">
        <v>648</v>
      </c>
      <c r="B122" s="5" t="s">
        <v>663</v>
      </c>
      <c r="C122" s="6" t="s">
        <v>170</v>
      </c>
      <c r="D122" s="5">
        <v>1997</v>
      </c>
      <c r="E122" s="5">
        <v>1997</v>
      </c>
      <c r="F122" s="7" t="s">
        <v>502</v>
      </c>
      <c r="G122" s="7" t="s">
        <v>77</v>
      </c>
      <c r="H122" s="6" t="s">
        <v>12</v>
      </c>
      <c r="I122" s="6" t="s">
        <v>78</v>
      </c>
      <c r="J122" s="6" t="s">
        <v>79</v>
      </c>
      <c r="K122" s="6" t="s">
        <v>429</v>
      </c>
      <c r="L122" s="5">
        <v>0</v>
      </c>
      <c r="M122" s="5">
        <v>0</v>
      </c>
    </row>
    <row r="123" spans="1:13" x14ac:dyDescent="0.25">
      <c r="A123" s="6" t="s">
        <v>648</v>
      </c>
      <c r="B123" s="5" t="s">
        <v>664</v>
      </c>
      <c r="C123" s="6" t="s">
        <v>186</v>
      </c>
      <c r="D123" s="5">
        <v>1992</v>
      </c>
      <c r="E123" s="5">
        <v>1992</v>
      </c>
      <c r="F123" s="7" t="s">
        <v>505</v>
      </c>
      <c r="G123" s="7" t="s">
        <v>11</v>
      </c>
      <c r="H123" s="6" t="s">
        <v>12</v>
      </c>
      <c r="I123" s="6" t="s">
        <v>13</v>
      </c>
      <c r="J123" s="6" t="s">
        <v>56</v>
      </c>
      <c r="K123" s="6" t="s">
        <v>13</v>
      </c>
      <c r="L123" s="5">
        <v>0</v>
      </c>
      <c r="M123" s="5">
        <v>0</v>
      </c>
    </row>
    <row r="124" spans="1:13" x14ac:dyDescent="0.25">
      <c r="A124" s="6" t="s">
        <v>648</v>
      </c>
      <c r="B124" s="5" t="s">
        <v>665</v>
      </c>
      <c r="C124" s="6" t="s">
        <v>198</v>
      </c>
      <c r="D124" s="5">
        <v>2005</v>
      </c>
      <c r="E124" s="5">
        <v>2005</v>
      </c>
      <c r="F124" s="7" t="s">
        <v>482</v>
      </c>
      <c r="G124" s="7" t="s">
        <v>11</v>
      </c>
      <c r="H124" s="6" t="s">
        <v>12</v>
      </c>
      <c r="I124" s="6" t="s">
        <v>90</v>
      </c>
      <c r="J124" s="6" t="s">
        <v>543</v>
      </c>
      <c r="K124" s="6" t="s">
        <v>430</v>
      </c>
      <c r="L124" s="5">
        <v>0</v>
      </c>
      <c r="M124" s="5">
        <v>0</v>
      </c>
    </row>
    <row r="125" spans="1:13" x14ac:dyDescent="0.25">
      <c r="A125" s="6" t="s">
        <v>648</v>
      </c>
      <c r="B125" s="5" t="s">
        <v>666</v>
      </c>
      <c r="C125" s="6" t="s">
        <v>201</v>
      </c>
      <c r="D125" s="5">
        <v>2005</v>
      </c>
      <c r="E125" s="5">
        <v>2005</v>
      </c>
      <c r="F125" s="7" t="s">
        <v>482</v>
      </c>
      <c r="G125" s="7" t="s">
        <v>11</v>
      </c>
      <c r="H125" s="6" t="s">
        <v>12</v>
      </c>
      <c r="I125" s="6" t="s">
        <v>90</v>
      </c>
      <c r="J125" s="6" t="s">
        <v>543</v>
      </c>
      <c r="K125" s="6" t="s">
        <v>430</v>
      </c>
      <c r="L125" s="5">
        <v>0</v>
      </c>
      <c r="M125" s="5">
        <v>0</v>
      </c>
    </row>
    <row r="126" spans="1:13" x14ac:dyDescent="0.25">
      <c r="A126" s="6" t="s">
        <v>648</v>
      </c>
      <c r="B126" s="5" t="s">
        <v>667</v>
      </c>
      <c r="C126" s="6" t="s">
        <v>203</v>
      </c>
      <c r="D126" s="5">
        <v>2006</v>
      </c>
      <c r="E126" s="5">
        <v>2006</v>
      </c>
      <c r="F126" s="7" t="s">
        <v>453</v>
      </c>
      <c r="G126" s="7" t="s">
        <v>23</v>
      </c>
      <c r="H126" s="6" t="s">
        <v>41</v>
      </c>
      <c r="I126" s="6" t="s">
        <v>204</v>
      </c>
      <c r="J126" s="6" t="s">
        <v>205</v>
      </c>
      <c r="K126" s="6" t="s">
        <v>433</v>
      </c>
      <c r="L126" s="5">
        <v>0</v>
      </c>
      <c r="M126" s="5">
        <v>0</v>
      </c>
    </row>
    <row r="127" spans="1:13" x14ac:dyDescent="0.25">
      <c r="A127" s="6" t="s">
        <v>648</v>
      </c>
      <c r="B127" s="5" t="s">
        <v>17</v>
      </c>
      <c r="C127" s="6" t="s">
        <v>207</v>
      </c>
      <c r="D127" s="5">
        <v>1997</v>
      </c>
      <c r="E127" s="5">
        <v>1997</v>
      </c>
      <c r="F127" s="7" t="s">
        <v>502</v>
      </c>
      <c r="G127" s="7" t="s">
        <v>11</v>
      </c>
      <c r="H127" s="6" t="s">
        <v>12</v>
      </c>
      <c r="I127" s="6" t="s">
        <v>208</v>
      </c>
      <c r="J127" s="6" t="s">
        <v>36</v>
      </c>
      <c r="K127" s="6" t="s">
        <v>208</v>
      </c>
      <c r="L127" s="5">
        <v>0</v>
      </c>
      <c r="M127" s="5">
        <v>0</v>
      </c>
    </row>
    <row r="128" spans="1:13" x14ac:dyDescent="0.25">
      <c r="A128" s="6" t="s">
        <v>648</v>
      </c>
      <c r="B128" s="5" t="s">
        <v>668</v>
      </c>
      <c r="C128" s="6" t="s">
        <v>212</v>
      </c>
      <c r="D128" s="5">
        <v>1997</v>
      </c>
      <c r="E128" s="5">
        <v>1997</v>
      </c>
      <c r="F128" s="7" t="s">
        <v>502</v>
      </c>
      <c r="G128" s="7" t="s">
        <v>54</v>
      </c>
      <c r="H128" s="6" t="s">
        <v>12</v>
      </c>
      <c r="I128" s="6" t="s">
        <v>180</v>
      </c>
      <c r="J128" s="6" t="s">
        <v>181</v>
      </c>
      <c r="K128" s="6" t="s">
        <v>431</v>
      </c>
      <c r="L128" s="5">
        <v>1</v>
      </c>
      <c r="M128" s="5">
        <v>0</v>
      </c>
    </row>
    <row r="129" spans="1:13" x14ac:dyDescent="0.25">
      <c r="A129" s="6" t="s">
        <v>648</v>
      </c>
      <c r="B129" s="5" t="s">
        <v>669</v>
      </c>
      <c r="C129" s="6" t="s">
        <v>219</v>
      </c>
      <c r="D129" s="5">
        <v>1999</v>
      </c>
      <c r="E129" s="5">
        <v>1999</v>
      </c>
      <c r="F129" s="7" t="s">
        <v>670</v>
      </c>
      <c r="G129" s="7" t="s">
        <v>77</v>
      </c>
      <c r="H129" s="6" t="s">
        <v>12</v>
      </c>
      <c r="I129" s="6" t="s">
        <v>220</v>
      </c>
      <c r="J129" s="6" t="s">
        <v>221</v>
      </c>
      <c r="K129" s="6" t="s">
        <v>13</v>
      </c>
      <c r="L129" s="5">
        <v>0</v>
      </c>
      <c r="M129" s="5">
        <v>0</v>
      </c>
    </row>
    <row r="130" spans="1:13" x14ac:dyDescent="0.25">
      <c r="A130" s="6" t="s">
        <v>648</v>
      </c>
      <c r="B130" s="5" t="s">
        <v>671</v>
      </c>
      <c r="C130" s="6" t="s">
        <v>232</v>
      </c>
      <c r="D130" s="5">
        <v>1992</v>
      </c>
      <c r="E130" s="5">
        <v>1992</v>
      </c>
      <c r="F130" s="7" t="s">
        <v>505</v>
      </c>
      <c r="G130" s="7" t="s">
        <v>11</v>
      </c>
      <c r="H130" s="6" t="s">
        <v>41</v>
      </c>
      <c r="I130" s="6" t="s">
        <v>447</v>
      </c>
      <c r="J130" s="6" t="s">
        <v>205</v>
      </c>
      <c r="K130" s="6" t="s">
        <v>433</v>
      </c>
      <c r="L130" s="5">
        <v>0</v>
      </c>
      <c r="M130" s="5">
        <v>0</v>
      </c>
    </row>
    <row r="131" spans="1:13" x14ac:dyDescent="0.25">
      <c r="A131" s="6" t="s">
        <v>648</v>
      </c>
      <c r="B131" s="5" t="s">
        <v>672</v>
      </c>
      <c r="C131" s="6" t="s">
        <v>236</v>
      </c>
      <c r="D131" s="5">
        <v>2005</v>
      </c>
      <c r="E131" s="5">
        <v>2005</v>
      </c>
      <c r="F131" s="7" t="s">
        <v>482</v>
      </c>
      <c r="G131" s="7" t="s">
        <v>23</v>
      </c>
      <c r="H131" s="6" t="s">
        <v>18</v>
      </c>
      <c r="I131" s="6" t="s">
        <v>19</v>
      </c>
      <c r="J131" s="6" t="s">
        <v>20</v>
      </c>
      <c r="K131" s="6" t="s">
        <v>437</v>
      </c>
      <c r="L131" s="5">
        <v>0</v>
      </c>
      <c r="M131" s="5">
        <v>0</v>
      </c>
    </row>
    <row r="132" spans="1:13" x14ac:dyDescent="0.25">
      <c r="A132" s="6" t="s">
        <v>648</v>
      </c>
      <c r="B132" s="5" t="s">
        <v>673</v>
      </c>
      <c r="C132" s="6" t="s">
        <v>240</v>
      </c>
      <c r="D132" s="5">
        <v>1978</v>
      </c>
      <c r="E132" s="5">
        <v>1978</v>
      </c>
      <c r="F132" s="7" t="s">
        <v>528</v>
      </c>
      <c r="G132" s="7" t="s">
        <v>77</v>
      </c>
      <c r="H132" s="6" t="s">
        <v>12</v>
      </c>
      <c r="I132" s="6" t="s">
        <v>68</v>
      </c>
      <c r="J132" s="6" t="s">
        <v>69</v>
      </c>
      <c r="K132" s="6" t="s">
        <v>68</v>
      </c>
      <c r="L132" s="5">
        <v>0</v>
      </c>
      <c r="M132" s="5">
        <v>0</v>
      </c>
    </row>
    <row r="133" spans="1:13" x14ac:dyDescent="0.25">
      <c r="A133" s="6" t="s">
        <v>648</v>
      </c>
      <c r="B133" s="5" t="s">
        <v>674</v>
      </c>
      <c r="C133" s="6" t="s">
        <v>247</v>
      </c>
      <c r="D133" s="5">
        <v>1994</v>
      </c>
      <c r="E133" s="5">
        <v>1994</v>
      </c>
      <c r="F133" s="7" t="s">
        <v>662</v>
      </c>
      <c r="G133" s="7" t="s">
        <v>11</v>
      </c>
      <c r="H133" s="6" t="s">
        <v>12</v>
      </c>
      <c r="I133" s="6" t="s">
        <v>13</v>
      </c>
      <c r="J133" s="6" t="s">
        <v>248</v>
      </c>
      <c r="K133" s="6" t="s">
        <v>13</v>
      </c>
      <c r="L133" s="5">
        <v>0</v>
      </c>
      <c r="M133" s="5">
        <v>0</v>
      </c>
    </row>
    <row r="134" spans="1:13" x14ac:dyDescent="0.25">
      <c r="A134" s="6" t="s">
        <v>648</v>
      </c>
      <c r="B134" s="5" t="s">
        <v>675</v>
      </c>
      <c r="C134" s="6" t="s">
        <v>250</v>
      </c>
      <c r="D134" s="5">
        <v>1999</v>
      </c>
      <c r="E134" s="5">
        <v>1999</v>
      </c>
      <c r="F134" s="7" t="s">
        <v>670</v>
      </c>
      <c r="G134" s="7" t="s">
        <v>11</v>
      </c>
      <c r="H134" s="6" t="s">
        <v>12</v>
      </c>
      <c r="I134" s="6" t="s">
        <v>208</v>
      </c>
      <c r="J134" s="6" t="s">
        <v>36</v>
      </c>
      <c r="K134" s="6" t="s">
        <v>208</v>
      </c>
      <c r="L134" s="5">
        <v>0</v>
      </c>
      <c r="M134" s="5">
        <v>0</v>
      </c>
    </row>
    <row r="135" spans="1:13" x14ac:dyDescent="0.25">
      <c r="A135" s="6" t="s">
        <v>648</v>
      </c>
      <c r="B135" s="5" t="s">
        <v>676</v>
      </c>
      <c r="C135" s="6" t="s">
        <v>254</v>
      </c>
      <c r="D135" s="5">
        <v>2003</v>
      </c>
      <c r="E135" s="5">
        <v>2003</v>
      </c>
      <c r="F135" s="7" t="s">
        <v>478</v>
      </c>
      <c r="G135" s="7" t="s">
        <v>77</v>
      </c>
      <c r="H135" s="6" t="s">
        <v>111</v>
      </c>
      <c r="I135" s="6" t="s">
        <v>112</v>
      </c>
      <c r="J135" s="6" t="s">
        <v>255</v>
      </c>
      <c r="K135" s="6" t="s">
        <v>427</v>
      </c>
      <c r="L135" s="5">
        <v>0</v>
      </c>
      <c r="M135" s="5">
        <v>0</v>
      </c>
    </row>
    <row r="136" spans="1:13" x14ac:dyDescent="0.25">
      <c r="A136" s="6" t="s">
        <v>648</v>
      </c>
      <c r="B136" s="5" t="s">
        <v>677</v>
      </c>
      <c r="C136" s="6" t="s">
        <v>257</v>
      </c>
      <c r="D136" s="5">
        <v>2003</v>
      </c>
      <c r="E136" s="5">
        <v>2003</v>
      </c>
      <c r="F136" s="7" t="s">
        <v>478</v>
      </c>
      <c r="G136" s="7" t="s">
        <v>23</v>
      </c>
      <c r="H136" s="6" t="s">
        <v>18</v>
      </c>
      <c r="I136" s="6" t="s">
        <v>19</v>
      </c>
      <c r="J136" s="6" t="s">
        <v>20</v>
      </c>
      <c r="K136" s="6" t="s">
        <v>437</v>
      </c>
      <c r="L136" s="5">
        <v>0</v>
      </c>
      <c r="M136" s="5">
        <v>0</v>
      </c>
    </row>
    <row r="137" spans="1:13" x14ac:dyDescent="0.25">
      <c r="A137" s="6" t="s">
        <v>648</v>
      </c>
      <c r="B137" s="5" t="s">
        <v>678</v>
      </c>
      <c r="C137" s="6" t="s">
        <v>264</v>
      </c>
      <c r="D137" s="5">
        <v>1951</v>
      </c>
      <c r="E137" s="5">
        <v>1951</v>
      </c>
      <c r="F137" s="7" t="s">
        <v>499</v>
      </c>
      <c r="G137" s="7" t="s">
        <v>54</v>
      </c>
      <c r="H137" s="6" t="s">
        <v>12</v>
      </c>
      <c r="I137" s="6" t="s">
        <v>55</v>
      </c>
      <c r="J137" s="6" t="s">
        <v>447</v>
      </c>
      <c r="K137" s="6" t="s">
        <v>55</v>
      </c>
      <c r="L137" s="5">
        <v>0</v>
      </c>
      <c r="M137" s="5">
        <v>0</v>
      </c>
    </row>
    <row r="138" spans="1:13" x14ac:dyDescent="0.25">
      <c r="A138" s="6" t="s">
        <v>648</v>
      </c>
      <c r="B138" s="5" t="s">
        <v>679</v>
      </c>
      <c r="C138" s="6" t="s">
        <v>266</v>
      </c>
      <c r="D138" s="5">
        <v>1998</v>
      </c>
      <c r="E138" s="5">
        <v>1998</v>
      </c>
      <c r="F138" s="7" t="s">
        <v>476</v>
      </c>
      <c r="G138" s="7" t="s">
        <v>72</v>
      </c>
      <c r="H138" s="6" t="s">
        <v>12</v>
      </c>
      <c r="I138" s="6" t="s">
        <v>90</v>
      </c>
      <c r="J138" s="6" t="s">
        <v>267</v>
      </c>
      <c r="K138" s="6" t="s">
        <v>430</v>
      </c>
      <c r="L138" s="5">
        <v>0</v>
      </c>
      <c r="M138" s="5">
        <v>0</v>
      </c>
    </row>
    <row r="139" spans="1:13" x14ac:dyDescent="0.25">
      <c r="A139" s="6" t="s">
        <v>648</v>
      </c>
      <c r="B139" s="5" t="s">
        <v>680</v>
      </c>
      <c r="C139" s="6" t="s">
        <v>275</v>
      </c>
      <c r="D139" s="5">
        <v>1998</v>
      </c>
      <c r="E139" s="5">
        <v>1998</v>
      </c>
      <c r="F139" s="7" t="s">
        <v>476</v>
      </c>
      <c r="G139" s="7" t="s">
        <v>77</v>
      </c>
      <c r="H139" s="6" t="s">
        <v>49</v>
      </c>
      <c r="I139" s="6" t="s">
        <v>100</v>
      </c>
      <c r="J139" s="6" t="s">
        <v>276</v>
      </c>
      <c r="K139" s="6" t="s">
        <v>427</v>
      </c>
      <c r="L139" s="5">
        <v>0</v>
      </c>
      <c r="M139" s="5">
        <v>0</v>
      </c>
    </row>
    <row r="140" spans="1:13" x14ac:dyDescent="0.25">
      <c r="A140" s="6" t="s">
        <v>648</v>
      </c>
      <c r="B140" s="5" t="s">
        <v>681</v>
      </c>
      <c r="C140" s="6" t="s">
        <v>281</v>
      </c>
      <c r="D140" s="5">
        <v>2001</v>
      </c>
      <c r="E140" s="5">
        <v>2001</v>
      </c>
      <c r="F140" s="7" t="s">
        <v>464</v>
      </c>
      <c r="G140" s="7" t="s">
        <v>77</v>
      </c>
      <c r="H140" s="6" t="s">
        <v>12</v>
      </c>
      <c r="I140" s="6" t="s">
        <v>282</v>
      </c>
      <c r="J140" s="6" t="s">
        <v>283</v>
      </c>
      <c r="K140" s="6" t="s">
        <v>431</v>
      </c>
      <c r="L140" s="5">
        <v>0</v>
      </c>
      <c r="M140" s="5">
        <v>0</v>
      </c>
    </row>
    <row r="141" spans="1:13" x14ac:dyDescent="0.25">
      <c r="A141" s="6" t="s">
        <v>648</v>
      </c>
      <c r="B141" s="5" t="s">
        <v>682</v>
      </c>
      <c r="C141" s="6" t="s">
        <v>285</v>
      </c>
      <c r="D141" s="5">
        <v>2005</v>
      </c>
      <c r="E141" s="5">
        <v>2005</v>
      </c>
      <c r="F141" s="7" t="s">
        <v>482</v>
      </c>
      <c r="G141" s="7" t="s">
        <v>23</v>
      </c>
      <c r="H141" s="6" t="s">
        <v>12</v>
      </c>
      <c r="I141" s="6" t="s">
        <v>282</v>
      </c>
      <c r="J141" s="6" t="s">
        <v>286</v>
      </c>
      <c r="K141" s="6" t="s">
        <v>429</v>
      </c>
      <c r="L141" s="5">
        <v>0</v>
      </c>
      <c r="M141" s="5">
        <v>0</v>
      </c>
    </row>
    <row r="142" spans="1:13" x14ac:dyDescent="0.25">
      <c r="A142" s="6" t="s">
        <v>648</v>
      </c>
      <c r="B142" s="5" t="s">
        <v>683</v>
      </c>
      <c r="C142" s="6" t="s">
        <v>307</v>
      </c>
      <c r="D142" s="5">
        <v>1987</v>
      </c>
      <c r="E142" s="5">
        <v>1987</v>
      </c>
      <c r="F142" s="7" t="s">
        <v>684</v>
      </c>
      <c r="G142" s="7" t="s">
        <v>23</v>
      </c>
      <c r="H142" s="6" t="s">
        <v>12</v>
      </c>
      <c r="I142" s="6" t="s">
        <v>121</v>
      </c>
      <c r="J142" s="6" t="s">
        <v>122</v>
      </c>
      <c r="K142" s="6" t="s">
        <v>428</v>
      </c>
      <c r="L142" s="5">
        <v>0</v>
      </c>
      <c r="M142" s="5">
        <v>0</v>
      </c>
    </row>
    <row r="143" spans="1:13" x14ac:dyDescent="0.25">
      <c r="A143" s="6" t="s">
        <v>648</v>
      </c>
      <c r="B143" s="5" t="s">
        <v>685</v>
      </c>
      <c r="C143" s="6" t="s">
        <v>315</v>
      </c>
      <c r="D143" s="5">
        <v>2006</v>
      </c>
      <c r="E143" s="5">
        <v>2006</v>
      </c>
      <c r="F143" s="7" t="s">
        <v>453</v>
      </c>
      <c r="G143" s="7" t="s">
        <v>11</v>
      </c>
      <c r="H143" s="6" t="s">
        <v>41</v>
      </c>
      <c r="I143" s="6" t="s">
        <v>204</v>
      </c>
      <c r="J143" s="6" t="s">
        <v>205</v>
      </c>
      <c r="K143" s="6" t="s">
        <v>433</v>
      </c>
      <c r="L143" s="5">
        <v>0</v>
      </c>
      <c r="M143" s="5">
        <v>0</v>
      </c>
    </row>
    <row r="144" spans="1:13" x14ac:dyDescent="0.25">
      <c r="A144" s="6" t="s">
        <v>648</v>
      </c>
      <c r="B144" s="5" t="s">
        <v>686</v>
      </c>
      <c r="C144" s="6" t="s">
        <v>319</v>
      </c>
      <c r="D144" s="5">
        <v>2010</v>
      </c>
      <c r="E144" s="5">
        <v>2010</v>
      </c>
      <c r="F144" s="7" t="s">
        <v>687</v>
      </c>
      <c r="G144" s="7" t="s">
        <v>11</v>
      </c>
      <c r="H144" s="6" t="s">
        <v>49</v>
      </c>
      <c r="I144" s="6" t="s">
        <v>100</v>
      </c>
      <c r="J144" s="6" t="s">
        <v>320</v>
      </c>
      <c r="K144" s="6" t="s">
        <v>427</v>
      </c>
      <c r="L144" s="5">
        <v>0</v>
      </c>
      <c r="M144" s="5">
        <v>0</v>
      </c>
    </row>
    <row r="145" spans="1:13" x14ac:dyDescent="0.25">
      <c r="A145" s="6" t="s">
        <v>648</v>
      </c>
      <c r="B145" s="5" t="s">
        <v>688</v>
      </c>
      <c r="C145" s="6" t="s">
        <v>328</v>
      </c>
      <c r="D145" s="5">
        <v>1971</v>
      </c>
      <c r="E145" s="5">
        <v>1971</v>
      </c>
      <c r="F145" s="7" t="s">
        <v>689</v>
      </c>
      <c r="G145" s="7" t="s">
        <v>54</v>
      </c>
      <c r="H145" s="6" t="s">
        <v>12</v>
      </c>
      <c r="I145" s="6" t="s">
        <v>73</v>
      </c>
      <c r="J145" s="6" t="s">
        <v>74</v>
      </c>
      <c r="K145" s="6" t="s">
        <v>436</v>
      </c>
      <c r="L145" s="5">
        <v>0</v>
      </c>
      <c r="M145" s="5">
        <v>0</v>
      </c>
    </row>
    <row r="146" spans="1:13" x14ac:dyDescent="0.25">
      <c r="A146" s="6" t="s">
        <v>648</v>
      </c>
      <c r="B146" s="5" t="s">
        <v>690</v>
      </c>
      <c r="C146" s="6" t="s">
        <v>330</v>
      </c>
      <c r="D146" s="5">
        <v>1996</v>
      </c>
      <c r="E146" s="5">
        <v>1996</v>
      </c>
      <c r="F146" s="7" t="s">
        <v>691</v>
      </c>
      <c r="G146" s="7" t="s">
        <v>77</v>
      </c>
      <c r="H146" s="6" t="s">
        <v>12</v>
      </c>
      <c r="I146" s="6" t="s">
        <v>331</v>
      </c>
      <c r="J146" s="6" t="s">
        <v>79</v>
      </c>
      <c r="K146" s="6" t="s">
        <v>429</v>
      </c>
      <c r="L146" s="5">
        <v>0</v>
      </c>
      <c r="M146" s="5">
        <v>0</v>
      </c>
    </row>
    <row r="147" spans="1:13" x14ac:dyDescent="0.25">
      <c r="A147" s="6" t="s">
        <v>648</v>
      </c>
      <c r="B147" s="5" t="s">
        <v>692</v>
      </c>
      <c r="C147" s="6" t="s">
        <v>349</v>
      </c>
      <c r="D147" s="5">
        <v>2001</v>
      </c>
      <c r="E147" s="5">
        <v>2001</v>
      </c>
      <c r="F147" s="7" t="s">
        <v>464</v>
      </c>
      <c r="G147" s="7" t="s">
        <v>77</v>
      </c>
      <c r="H147" s="6" t="s">
        <v>49</v>
      </c>
      <c r="I147" s="6" t="s">
        <v>346</v>
      </c>
      <c r="J147" s="6" t="s">
        <v>347</v>
      </c>
      <c r="K147" s="6" t="s">
        <v>427</v>
      </c>
      <c r="L147" s="5">
        <v>0</v>
      </c>
      <c r="M147" s="5">
        <v>0</v>
      </c>
    </row>
    <row r="148" spans="1:13" x14ac:dyDescent="0.25">
      <c r="A148" s="6" t="s">
        <v>648</v>
      </c>
      <c r="B148" s="5" t="s">
        <v>693</v>
      </c>
      <c r="C148" s="6" t="s">
        <v>361</v>
      </c>
      <c r="D148" s="5">
        <v>2001</v>
      </c>
      <c r="E148" s="5">
        <v>2001</v>
      </c>
      <c r="F148" s="7" t="s">
        <v>464</v>
      </c>
      <c r="G148" s="7" t="s">
        <v>77</v>
      </c>
      <c r="H148" s="6" t="s">
        <v>49</v>
      </c>
      <c r="I148" s="6" t="s">
        <v>362</v>
      </c>
      <c r="J148" s="6" t="s">
        <v>363</v>
      </c>
      <c r="K148" s="6" t="s">
        <v>427</v>
      </c>
      <c r="L148" s="5">
        <v>0</v>
      </c>
      <c r="M148" s="5">
        <v>0</v>
      </c>
    </row>
    <row r="149" spans="1:13" x14ac:dyDescent="0.25">
      <c r="A149" s="6" t="s">
        <v>648</v>
      </c>
      <c r="B149" s="5" t="s">
        <v>694</v>
      </c>
      <c r="C149" s="6" t="s">
        <v>372</v>
      </c>
      <c r="D149" s="5">
        <v>2006</v>
      </c>
      <c r="E149" s="5">
        <v>2006</v>
      </c>
      <c r="F149" s="7" t="s">
        <v>453</v>
      </c>
      <c r="G149" s="7" t="s">
        <v>84</v>
      </c>
      <c r="H149" s="6" t="s">
        <v>12</v>
      </c>
      <c r="I149" s="6" t="s">
        <v>90</v>
      </c>
      <c r="J149" s="6" t="s">
        <v>548</v>
      </c>
      <c r="K149" s="6" t="s">
        <v>430</v>
      </c>
      <c r="L149" s="5">
        <v>0</v>
      </c>
      <c r="M149" s="5">
        <v>0</v>
      </c>
    </row>
    <row r="150" spans="1:13" x14ac:dyDescent="0.25">
      <c r="A150" s="6" t="s">
        <v>648</v>
      </c>
      <c r="B150" s="5" t="s">
        <v>695</v>
      </c>
      <c r="C150" s="6" t="s">
        <v>387</v>
      </c>
      <c r="D150" s="5">
        <v>1984</v>
      </c>
      <c r="E150" s="5">
        <v>1984</v>
      </c>
      <c r="F150" s="7" t="s">
        <v>462</v>
      </c>
      <c r="G150" s="7" t="s">
        <v>72</v>
      </c>
      <c r="H150" s="6" t="s">
        <v>12</v>
      </c>
      <c r="I150" s="6" t="s">
        <v>73</v>
      </c>
      <c r="J150" s="6" t="s">
        <v>74</v>
      </c>
      <c r="K150" s="6" t="s">
        <v>436</v>
      </c>
      <c r="L150" s="5">
        <v>0</v>
      </c>
      <c r="M150" s="5">
        <v>0</v>
      </c>
    </row>
    <row r="151" spans="1:13" x14ac:dyDescent="0.25">
      <c r="A151" s="6" t="s">
        <v>648</v>
      </c>
      <c r="B151" s="5" t="s">
        <v>696</v>
      </c>
      <c r="C151" s="6" t="s">
        <v>389</v>
      </c>
      <c r="D151" s="5">
        <v>1993</v>
      </c>
      <c r="E151" s="5">
        <v>1993</v>
      </c>
      <c r="F151" s="7" t="s">
        <v>697</v>
      </c>
      <c r="G151" s="7" t="s">
        <v>77</v>
      </c>
      <c r="H151" s="6" t="s">
        <v>12</v>
      </c>
      <c r="I151" s="6" t="s">
        <v>90</v>
      </c>
      <c r="J151" s="6" t="s">
        <v>106</v>
      </c>
      <c r="K151" s="6" t="s">
        <v>430</v>
      </c>
      <c r="L151" s="5">
        <v>0</v>
      </c>
      <c r="M151" s="5">
        <v>0</v>
      </c>
    </row>
    <row r="152" spans="1:13" x14ac:dyDescent="0.25">
      <c r="A152" s="6" t="s">
        <v>648</v>
      </c>
      <c r="B152" s="5" t="s">
        <v>698</v>
      </c>
      <c r="C152" s="6" t="s">
        <v>396</v>
      </c>
      <c r="D152" s="5">
        <v>1980</v>
      </c>
      <c r="E152" s="5">
        <v>1980</v>
      </c>
      <c r="F152" s="7" t="s">
        <v>458</v>
      </c>
      <c r="G152" s="7" t="s">
        <v>23</v>
      </c>
      <c r="H152" s="6" t="s">
        <v>12</v>
      </c>
      <c r="I152" s="6" t="s">
        <v>24</v>
      </c>
      <c r="J152" s="6" t="s">
        <v>25</v>
      </c>
      <c r="K152" s="6" t="s">
        <v>13</v>
      </c>
      <c r="L152" s="5">
        <v>0</v>
      </c>
      <c r="M152" s="5">
        <v>0</v>
      </c>
    </row>
    <row r="153" spans="1:13" x14ac:dyDescent="0.25">
      <c r="A153" s="6" t="s">
        <v>648</v>
      </c>
      <c r="B153" s="5" t="s">
        <v>699</v>
      </c>
      <c r="C153" s="6" t="s">
        <v>408</v>
      </c>
      <c r="D153" s="5">
        <v>1985</v>
      </c>
      <c r="E153" s="5">
        <v>1985</v>
      </c>
      <c r="F153" s="7" t="s">
        <v>558</v>
      </c>
      <c r="G153" s="7" t="s">
        <v>11</v>
      </c>
      <c r="H153" s="6" t="s">
        <v>12</v>
      </c>
      <c r="I153" s="6" t="s">
        <v>44</v>
      </c>
      <c r="J153" s="6" t="s">
        <v>45</v>
      </c>
      <c r="K153" s="6" t="s">
        <v>434</v>
      </c>
      <c r="L153" s="5">
        <v>1</v>
      </c>
      <c r="M153" s="5">
        <v>0</v>
      </c>
    </row>
    <row r="154" spans="1:13" x14ac:dyDescent="0.25">
      <c r="A154" s="6" t="s">
        <v>700</v>
      </c>
      <c r="B154" s="5" t="s">
        <v>701</v>
      </c>
      <c r="C154" s="6" t="s">
        <v>16</v>
      </c>
      <c r="D154" s="5">
        <v>2004</v>
      </c>
      <c r="E154" s="5">
        <v>2004</v>
      </c>
      <c r="F154" s="7" t="s">
        <v>449</v>
      </c>
      <c r="G154" s="7" t="s">
        <v>17</v>
      </c>
      <c r="H154" s="6" t="s">
        <v>18</v>
      </c>
      <c r="I154" s="6" t="s">
        <v>19</v>
      </c>
      <c r="J154" s="6" t="s">
        <v>20</v>
      </c>
      <c r="K154" s="6" t="s">
        <v>437</v>
      </c>
      <c r="L154" s="5">
        <v>0</v>
      </c>
      <c r="M154" s="5">
        <v>0</v>
      </c>
    </row>
    <row r="155" spans="1:13" x14ac:dyDescent="0.25">
      <c r="A155" s="6" t="s">
        <v>700</v>
      </c>
      <c r="B155" s="5" t="s">
        <v>72</v>
      </c>
      <c r="C155" s="6" t="s">
        <v>58</v>
      </c>
      <c r="D155" s="5">
        <v>1984</v>
      </c>
      <c r="E155" s="5">
        <v>1984</v>
      </c>
      <c r="F155" s="7" t="s">
        <v>462</v>
      </c>
      <c r="G155" s="7" t="s">
        <v>54</v>
      </c>
      <c r="H155" s="6" t="s">
        <v>12</v>
      </c>
      <c r="I155" s="6" t="s">
        <v>59</v>
      </c>
      <c r="J155" s="6" t="s">
        <v>447</v>
      </c>
      <c r="K155" s="6" t="s">
        <v>13</v>
      </c>
      <c r="L155" s="5">
        <v>0</v>
      </c>
      <c r="M155" s="5">
        <v>0</v>
      </c>
    </row>
    <row r="156" spans="1:13" x14ac:dyDescent="0.25">
      <c r="A156" s="6" t="s">
        <v>700</v>
      </c>
      <c r="B156" s="5" t="s">
        <v>702</v>
      </c>
      <c r="C156" s="6" t="s">
        <v>76</v>
      </c>
      <c r="D156" s="5">
        <v>2002</v>
      </c>
      <c r="E156" s="5">
        <v>2002</v>
      </c>
      <c r="F156" s="7" t="s">
        <v>469</v>
      </c>
      <c r="G156" s="7" t="s">
        <v>77</v>
      </c>
      <c r="H156" s="6" t="s">
        <v>12</v>
      </c>
      <c r="I156" s="6" t="s">
        <v>78</v>
      </c>
      <c r="J156" s="6" t="s">
        <v>79</v>
      </c>
      <c r="K156" s="6" t="s">
        <v>429</v>
      </c>
      <c r="L156" s="5">
        <v>0</v>
      </c>
      <c r="M156" s="5">
        <v>0</v>
      </c>
    </row>
    <row r="157" spans="1:13" x14ac:dyDescent="0.25">
      <c r="A157" s="6" t="s">
        <v>700</v>
      </c>
      <c r="B157" s="5" t="s">
        <v>703</v>
      </c>
      <c r="C157" s="6" t="s">
        <v>81</v>
      </c>
      <c r="D157" s="5">
        <v>2000</v>
      </c>
      <c r="E157" s="5">
        <v>2000</v>
      </c>
      <c r="F157" s="7" t="s">
        <v>471</v>
      </c>
      <c r="G157" s="7" t="s">
        <v>77</v>
      </c>
      <c r="H157" s="6" t="s">
        <v>12</v>
      </c>
      <c r="I157" s="6" t="s">
        <v>78</v>
      </c>
      <c r="J157" s="6" t="s">
        <v>79</v>
      </c>
      <c r="K157" s="6" t="s">
        <v>429</v>
      </c>
      <c r="L157" s="5">
        <v>0</v>
      </c>
      <c r="M157" s="5">
        <v>0</v>
      </c>
    </row>
    <row r="158" spans="1:13" x14ac:dyDescent="0.25">
      <c r="A158" s="6" t="s">
        <v>700</v>
      </c>
      <c r="B158" s="5" t="s">
        <v>704</v>
      </c>
      <c r="C158" s="6" t="s">
        <v>87</v>
      </c>
      <c r="D158" s="5">
        <v>2004</v>
      </c>
      <c r="E158" s="5">
        <v>2004</v>
      </c>
      <c r="F158" s="7" t="s">
        <v>449</v>
      </c>
      <c r="G158" s="7" t="s">
        <v>72</v>
      </c>
      <c r="H158" s="6" t="s">
        <v>49</v>
      </c>
      <c r="I158" s="6" t="s">
        <v>50</v>
      </c>
      <c r="J158" s="6" t="s">
        <v>51</v>
      </c>
      <c r="K158" s="6" t="s">
        <v>426</v>
      </c>
      <c r="L158" s="5">
        <v>0</v>
      </c>
      <c r="M158" s="5">
        <v>0</v>
      </c>
    </row>
    <row r="159" spans="1:13" x14ac:dyDescent="0.25">
      <c r="A159" s="6" t="s">
        <v>700</v>
      </c>
      <c r="B159" s="5" t="s">
        <v>705</v>
      </c>
      <c r="C159" s="6" t="s">
        <v>89</v>
      </c>
      <c r="D159" s="5">
        <v>1999</v>
      </c>
      <c r="E159" s="5">
        <v>1999</v>
      </c>
      <c r="F159" s="7" t="s">
        <v>670</v>
      </c>
      <c r="G159" s="7" t="s">
        <v>77</v>
      </c>
      <c r="H159" s="6" t="s">
        <v>12</v>
      </c>
      <c r="I159" s="6" t="s">
        <v>90</v>
      </c>
      <c r="J159" s="6" t="s">
        <v>91</v>
      </c>
      <c r="K159" s="6" t="s">
        <v>430</v>
      </c>
      <c r="L159" s="5">
        <v>0</v>
      </c>
      <c r="M159" s="5">
        <v>0</v>
      </c>
    </row>
    <row r="160" spans="1:13" x14ac:dyDescent="0.25">
      <c r="A160" s="6" t="s">
        <v>700</v>
      </c>
      <c r="B160" s="5" t="s">
        <v>706</v>
      </c>
      <c r="C160" s="6" t="s">
        <v>95</v>
      </c>
      <c r="D160" s="5">
        <v>1998</v>
      </c>
      <c r="E160" s="5">
        <v>1998</v>
      </c>
      <c r="F160" s="7" t="s">
        <v>476</v>
      </c>
      <c r="G160" s="7" t="s">
        <v>17</v>
      </c>
      <c r="H160" s="6" t="s">
        <v>12</v>
      </c>
      <c r="I160" s="6" t="s">
        <v>96</v>
      </c>
      <c r="J160" s="6" t="s">
        <v>36</v>
      </c>
      <c r="K160" s="6" t="s">
        <v>208</v>
      </c>
      <c r="L160" s="5">
        <v>1</v>
      </c>
      <c r="M160" s="5">
        <v>0</v>
      </c>
    </row>
    <row r="161" spans="1:13" x14ac:dyDescent="0.25">
      <c r="A161" s="6" t="s">
        <v>700</v>
      </c>
      <c r="B161" s="5" t="s">
        <v>707</v>
      </c>
      <c r="C161" s="6" t="s">
        <v>98</v>
      </c>
      <c r="D161" s="5">
        <v>2003</v>
      </c>
      <c r="E161" s="5">
        <v>2003</v>
      </c>
      <c r="F161" s="7" t="s">
        <v>478</v>
      </c>
      <c r="G161" s="7" t="s">
        <v>72</v>
      </c>
      <c r="H161" s="6" t="s">
        <v>99</v>
      </c>
      <c r="I161" s="6" t="s">
        <v>100</v>
      </c>
      <c r="J161" s="6" t="s">
        <v>101</v>
      </c>
      <c r="K161" s="6" t="s">
        <v>427</v>
      </c>
      <c r="L161" s="5">
        <v>0</v>
      </c>
      <c r="M161" s="5">
        <v>0</v>
      </c>
    </row>
    <row r="162" spans="1:13" x14ac:dyDescent="0.25">
      <c r="A162" s="6" t="s">
        <v>700</v>
      </c>
      <c r="B162" s="5" t="s">
        <v>708</v>
      </c>
      <c r="C162" s="6" t="s">
        <v>105</v>
      </c>
      <c r="D162" s="5">
        <v>1995</v>
      </c>
      <c r="E162" s="5">
        <v>1995</v>
      </c>
      <c r="F162" s="7" t="s">
        <v>709</v>
      </c>
      <c r="G162" s="7" t="s">
        <v>77</v>
      </c>
      <c r="H162" s="6" t="s">
        <v>12</v>
      </c>
      <c r="I162" s="6" t="s">
        <v>90</v>
      </c>
      <c r="J162" s="6" t="s">
        <v>106</v>
      </c>
      <c r="K162" s="6" t="s">
        <v>430</v>
      </c>
      <c r="L162" s="5">
        <v>0</v>
      </c>
      <c r="M162" s="5">
        <v>0</v>
      </c>
    </row>
    <row r="163" spans="1:13" x14ac:dyDescent="0.25">
      <c r="A163" s="6" t="s">
        <v>700</v>
      </c>
      <c r="B163" s="5" t="s">
        <v>710</v>
      </c>
      <c r="C163" s="6" t="s">
        <v>110</v>
      </c>
      <c r="D163" s="5">
        <v>1998</v>
      </c>
      <c r="E163" s="5">
        <v>1998</v>
      </c>
      <c r="F163" s="7" t="s">
        <v>476</v>
      </c>
      <c r="G163" s="7" t="s">
        <v>77</v>
      </c>
      <c r="H163" s="6" t="s">
        <v>111</v>
      </c>
      <c r="I163" s="6" t="s">
        <v>112</v>
      </c>
      <c r="J163" s="6" t="s">
        <v>113</v>
      </c>
      <c r="K163" s="6" t="s">
        <v>427</v>
      </c>
      <c r="L163" s="5">
        <v>0</v>
      </c>
      <c r="M163" s="5">
        <v>0</v>
      </c>
    </row>
    <row r="164" spans="1:13" x14ac:dyDescent="0.25">
      <c r="A164" s="6" t="s">
        <v>700</v>
      </c>
      <c r="B164" s="5" t="s">
        <v>711</v>
      </c>
      <c r="C164" s="6" t="s">
        <v>120</v>
      </c>
      <c r="D164" s="5">
        <v>1988</v>
      </c>
      <c r="E164" s="5">
        <v>1988</v>
      </c>
      <c r="F164" s="7" t="s">
        <v>531</v>
      </c>
      <c r="G164" s="7" t="s">
        <v>23</v>
      </c>
      <c r="H164" s="6" t="s">
        <v>12</v>
      </c>
      <c r="I164" s="6" t="s">
        <v>121</v>
      </c>
      <c r="J164" s="6" t="s">
        <v>122</v>
      </c>
      <c r="K164" s="6" t="s">
        <v>428</v>
      </c>
      <c r="L164" s="5">
        <v>0</v>
      </c>
      <c r="M164" s="5">
        <v>0</v>
      </c>
    </row>
    <row r="165" spans="1:13" x14ac:dyDescent="0.25">
      <c r="A165" s="6" t="s">
        <v>700</v>
      </c>
      <c r="B165" s="5" t="s">
        <v>712</v>
      </c>
      <c r="C165" s="6" t="s">
        <v>126</v>
      </c>
      <c r="D165" s="5">
        <v>1986</v>
      </c>
      <c r="E165" s="5">
        <v>1986</v>
      </c>
      <c r="F165" s="7" t="s">
        <v>467</v>
      </c>
      <c r="G165" s="7" t="s">
        <v>77</v>
      </c>
      <c r="H165" s="6" t="s">
        <v>12</v>
      </c>
      <c r="I165" s="6" t="s">
        <v>121</v>
      </c>
      <c r="J165" s="6" t="s">
        <v>127</v>
      </c>
      <c r="K165" s="6" t="s">
        <v>428</v>
      </c>
      <c r="L165" s="5">
        <v>0</v>
      </c>
      <c r="M165" s="5">
        <v>0</v>
      </c>
    </row>
    <row r="166" spans="1:13" x14ac:dyDescent="0.25">
      <c r="A166" s="6" t="s">
        <v>700</v>
      </c>
      <c r="B166" s="5" t="s">
        <v>713</v>
      </c>
      <c r="C166" s="6" t="s">
        <v>136</v>
      </c>
      <c r="D166" s="5">
        <v>2005</v>
      </c>
      <c r="E166" s="5">
        <v>2005</v>
      </c>
      <c r="F166" s="7" t="s">
        <v>482</v>
      </c>
      <c r="G166" s="7" t="s">
        <v>72</v>
      </c>
      <c r="H166" s="6" t="s">
        <v>49</v>
      </c>
      <c r="I166" s="6" t="s">
        <v>50</v>
      </c>
      <c r="J166" s="6" t="s">
        <v>51</v>
      </c>
      <c r="K166" s="6" t="s">
        <v>426</v>
      </c>
      <c r="L166" s="5">
        <v>0</v>
      </c>
      <c r="M166" s="5">
        <v>0</v>
      </c>
    </row>
    <row r="167" spans="1:13" x14ac:dyDescent="0.25">
      <c r="A167" s="6" t="s">
        <v>700</v>
      </c>
      <c r="B167" s="5" t="s">
        <v>714</v>
      </c>
      <c r="C167" s="6" t="s">
        <v>141</v>
      </c>
      <c r="D167" s="5">
        <v>2006</v>
      </c>
      <c r="E167" s="5">
        <v>2006</v>
      </c>
      <c r="F167" s="7" t="s">
        <v>453</v>
      </c>
      <c r="G167" s="7" t="s">
        <v>17</v>
      </c>
      <c r="H167" s="6" t="s">
        <v>49</v>
      </c>
      <c r="I167" s="6" t="s">
        <v>50</v>
      </c>
      <c r="J167" s="6" t="s">
        <v>51</v>
      </c>
      <c r="K167" s="6" t="s">
        <v>426</v>
      </c>
      <c r="L167" s="5">
        <v>0</v>
      </c>
      <c r="M167" s="5">
        <v>0</v>
      </c>
    </row>
    <row r="168" spans="1:13" x14ac:dyDescent="0.25">
      <c r="A168" s="6" t="s">
        <v>700</v>
      </c>
      <c r="B168" s="5" t="s">
        <v>715</v>
      </c>
      <c r="C168" s="6" t="s">
        <v>143</v>
      </c>
      <c r="D168" s="5">
        <v>1988</v>
      </c>
      <c r="E168" s="5">
        <v>1988</v>
      </c>
      <c r="F168" s="7" t="s">
        <v>531</v>
      </c>
      <c r="G168" s="7" t="s">
        <v>54</v>
      </c>
      <c r="H168" s="6" t="s">
        <v>49</v>
      </c>
      <c r="I168" s="6" t="s">
        <v>144</v>
      </c>
      <c r="J168" s="6" t="s">
        <v>56</v>
      </c>
      <c r="K168" s="6" t="s">
        <v>427</v>
      </c>
      <c r="L168" s="5">
        <v>0</v>
      </c>
      <c r="M168" s="5">
        <v>0</v>
      </c>
    </row>
    <row r="169" spans="1:13" x14ac:dyDescent="0.25">
      <c r="A169" s="6" t="s">
        <v>700</v>
      </c>
      <c r="B169" s="5" t="s">
        <v>716</v>
      </c>
      <c r="C169" s="6" t="s">
        <v>146</v>
      </c>
      <c r="D169" s="5">
        <v>2004</v>
      </c>
      <c r="E169" s="5">
        <v>2004</v>
      </c>
      <c r="F169" s="7" t="s">
        <v>449</v>
      </c>
      <c r="G169" s="7" t="s">
        <v>17</v>
      </c>
      <c r="H169" s="6" t="s">
        <v>18</v>
      </c>
      <c r="I169" s="6" t="s">
        <v>19</v>
      </c>
      <c r="J169" s="6" t="s">
        <v>20</v>
      </c>
      <c r="K169" s="6" t="s">
        <v>437</v>
      </c>
      <c r="L169" s="5">
        <v>0</v>
      </c>
      <c r="M169" s="5">
        <v>0</v>
      </c>
    </row>
    <row r="170" spans="1:13" x14ac:dyDescent="0.25">
      <c r="A170" s="6" t="s">
        <v>700</v>
      </c>
      <c r="B170" s="5" t="s">
        <v>717</v>
      </c>
      <c r="C170" s="6" t="s">
        <v>156</v>
      </c>
      <c r="D170" s="5">
        <v>2003</v>
      </c>
      <c r="E170" s="5">
        <v>2003</v>
      </c>
      <c r="F170" s="7" t="s">
        <v>478</v>
      </c>
      <c r="G170" s="7" t="s">
        <v>72</v>
      </c>
      <c r="H170" s="6" t="s">
        <v>49</v>
      </c>
      <c r="I170" s="6" t="s">
        <v>157</v>
      </c>
      <c r="J170" s="6" t="s">
        <v>158</v>
      </c>
      <c r="K170" s="6" t="s">
        <v>427</v>
      </c>
      <c r="L170" s="5">
        <v>0</v>
      </c>
      <c r="M170" s="5">
        <v>0</v>
      </c>
    </row>
    <row r="171" spans="1:13" x14ac:dyDescent="0.25">
      <c r="A171" s="6" t="s">
        <v>700</v>
      </c>
      <c r="B171" s="5" t="s">
        <v>718</v>
      </c>
      <c r="C171" s="6" t="s">
        <v>160</v>
      </c>
      <c r="D171" s="5">
        <v>2007</v>
      </c>
      <c r="E171" s="5">
        <v>2007</v>
      </c>
      <c r="F171" s="7" t="s">
        <v>494</v>
      </c>
      <c r="G171" s="7" t="s">
        <v>48</v>
      </c>
      <c r="H171" s="6" t="s">
        <v>49</v>
      </c>
      <c r="I171" s="6" t="s">
        <v>50</v>
      </c>
      <c r="J171" s="6" t="s">
        <v>51</v>
      </c>
      <c r="K171" s="6" t="s">
        <v>426</v>
      </c>
      <c r="L171" s="5">
        <v>0</v>
      </c>
      <c r="M171" s="5">
        <v>0</v>
      </c>
    </row>
    <row r="172" spans="1:13" x14ac:dyDescent="0.25">
      <c r="A172" s="6" t="s">
        <v>700</v>
      </c>
      <c r="B172" s="5" t="s">
        <v>719</v>
      </c>
      <c r="C172" s="6" t="s">
        <v>174</v>
      </c>
      <c r="D172" s="5">
        <v>2000</v>
      </c>
      <c r="E172" s="5">
        <v>2000</v>
      </c>
      <c r="F172" s="7" t="s">
        <v>471</v>
      </c>
      <c r="G172" s="7" t="s">
        <v>77</v>
      </c>
      <c r="H172" s="6" t="s">
        <v>12</v>
      </c>
      <c r="I172" s="6" t="s">
        <v>90</v>
      </c>
      <c r="J172" s="6" t="s">
        <v>91</v>
      </c>
      <c r="K172" s="6" t="s">
        <v>430</v>
      </c>
      <c r="L172" s="5">
        <v>0</v>
      </c>
      <c r="M172" s="5">
        <v>0</v>
      </c>
    </row>
    <row r="173" spans="1:13" x14ac:dyDescent="0.25">
      <c r="A173" s="6" t="s">
        <v>700</v>
      </c>
      <c r="B173" s="5" t="s">
        <v>720</v>
      </c>
      <c r="C173" s="6" t="s">
        <v>176</v>
      </c>
      <c r="D173" s="5">
        <v>2007</v>
      </c>
      <c r="E173" s="5">
        <v>2007</v>
      </c>
      <c r="F173" s="7" t="s">
        <v>494</v>
      </c>
      <c r="G173" s="7" t="s">
        <v>84</v>
      </c>
      <c r="H173" s="6" t="s">
        <v>12</v>
      </c>
      <c r="I173" s="6" t="s">
        <v>78</v>
      </c>
      <c r="J173" s="6" t="s">
        <v>177</v>
      </c>
      <c r="K173" s="6" t="s">
        <v>429</v>
      </c>
      <c r="L173" s="5">
        <v>0</v>
      </c>
      <c r="M173" s="5">
        <v>0</v>
      </c>
    </row>
    <row r="174" spans="1:13" x14ac:dyDescent="0.25">
      <c r="A174" s="6" t="s">
        <v>700</v>
      </c>
      <c r="B174" s="5" t="s">
        <v>721</v>
      </c>
      <c r="C174" s="6" t="s">
        <v>196</v>
      </c>
      <c r="D174" s="5">
        <v>2000</v>
      </c>
      <c r="E174" s="5">
        <v>2000</v>
      </c>
      <c r="F174" s="7" t="s">
        <v>471</v>
      </c>
      <c r="G174" s="7" t="s">
        <v>77</v>
      </c>
      <c r="H174" s="6" t="s">
        <v>12</v>
      </c>
      <c r="I174" s="6" t="s">
        <v>90</v>
      </c>
      <c r="J174" s="6" t="s">
        <v>91</v>
      </c>
      <c r="K174" s="6" t="s">
        <v>430</v>
      </c>
      <c r="L174" s="5">
        <v>0</v>
      </c>
      <c r="M174" s="5">
        <v>0</v>
      </c>
    </row>
    <row r="175" spans="1:13" x14ac:dyDescent="0.25">
      <c r="A175" s="6" t="s">
        <v>700</v>
      </c>
      <c r="B175" s="5" t="s">
        <v>722</v>
      </c>
      <c r="C175" s="6" t="s">
        <v>214</v>
      </c>
      <c r="D175" s="5">
        <v>2000</v>
      </c>
      <c r="E175" s="5">
        <v>2000</v>
      </c>
      <c r="F175" s="7" t="s">
        <v>471</v>
      </c>
      <c r="G175" s="7" t="s">
        <v>77</v>
      </c>
      <c r="H175" s="6" t="s">
        <v>215</v>
      </c>
      <c r="I175" s="6" t="s">
        <v>216</v>
      </c>
      <c r="J175" s="6" t="s">
        <v>217</v>
      </c>
      <c r="K175" s="6" t="s">
        <v>431</v>
      </c>
      <c r="L175" s="5">
        <v>0</v>
      </c>
      <c r="M175" s="5">
        <v>0</v>
      </c>
    </row>
    <row r="176" spans="1:13" x14ac:dyDescent="0.25">
      <c r="A176" s="6" t="s">
        <v>700</v>
      </c>
      <c r="B176" s="5" t="s">
        <v>723</v>
      </c>
      <c r="C176" s="6" t="s">
        <v>245</v>
      </c>
      <c r="D176" s="5">
        <v>2003</v>
      </c>
      <c r="E176" s="5">
        <v>2003</v>
      </c>
      <c r="F176" s="7" t="s">
        <v>478</v>
      </c>
      <c r="G176" s="7" t="s">
        <v>72</v>
      </c>
      <c r="H176" s="6" t="s">
        <v>49</v>
      </c>
      <c r="I176" s="6" t="s">
        <v>50</v>
      </c>
      <c r="J176" s="6" t="s">
        <v>51</v>
      </c>
      <c r="K176" s="6" t="s">
        <v>426</v>
      </c>
      <c r="L176" s="5">
        <v>0</v>
      </c>
      <c r="M176" s="5">
        <v>0</v>
      </c>
    </row>
    <row r="177" spans="1:13" x14ac:dyDescent="0.25">
      <c r="A177" s="6" t="s">
        <v>700</v>
      </c>
      <c r="B177" s="5" t="s">
        <v>724</v>
      </c>
      <c r="C177" s="6" t="s">
        <v>262</v>
      </c>
      <c r="D177" s="5">
        <v>1992</v>
      </c>
      <c r="E177" s="5">
        <v>1992</v>
      </c>
      <c r="F177" s="7" t="s">
        <v>505</v>
      </c>
      <c r="G177" s="7" t="s">
        <v>11</v>
      </c>
      <c r="H177" s="6" t="s">
        <v>41</v>
      </c>
      <c r="I177" s="6" t="s">
        <v>447</v>
      </c>
      <c r="J177" s="6" t="s">
        <v>205</v>
      </c>
      <c r="K177" s="6" t="s">
        <v>433</v>
      </c>
      <c r="L177" s="5">
        <v>0</v>
      </c>
      <c r="M177" s="5">
        <v>0</v>
      </c>
    </row>
    <row r="178" spans="1:13" x14ac:dyDescent="0.25">
      <c r="A178" s="6" t="s">
        <v>700</v>
      </c>
      <c r="B178" s="5" t="s">
        <v>725</v>
      </c>
      <c r="C178" s="6" t="s">
        <v>269</v>
      </c>
      <c r="D178" s="5">
        <v>2002</v>
      </c>
      <c r="E178" s="5">
        <v>2002</v>
      </c>
      <c r="F178" s="7" t="s">
        <v>469</v>
      </c>
      <c r="G178" s="7" t="s">
        <v>72</v>
      </c>
      <c r="H178" s="6" t="s">
        <v>18</v>
      </c>
      <c r="I178" s="6" t="s">
        <v>19</v>
      </c>
      <c r="J178" s="6" t="s">
        <v>270</v>
      </c>
      <c r="K178" s="6" t="s">
        <v>432</v>
      </c>
      <c r="L178" s="5">
        <v>0</v>
      </c>
      <c r="M178" s="5">
        <v>0</v>
      </c>
    </row>
    <row r="179" spans="1:13" x14ac:dyDescent="0.25">
      <c r="A179" s="6" t="s">
        <v>700</v>
      </c>
      <c r="B179" s="5" t="s">
        <v>726</v>
      </c>
      <c r="C179" s="6" t="s">
        <v>272</v>
      </c>
      <c r="D179" s="5">
        <v>2004</v>
      </c>
      <c r="E179" s="5">
        <v>2004</v>
      </c>
      <c r="F179" s="7" t="s">
        <v>449</v>
      </c>
      <c r="G179" s="7" t="s">
        <v>23</v>
      </c>
      <c r="H179" s="6" t="s">
        <v>12</v>
      </c>
      <c r="I179" s="6" t="s">
        <v>90</v>
      </c>
      <c r="J179" s="6" t="s">
        <v>273</v>
      </c>
      <c r="K179" s="6" t="s">
        <v>430</v>
      </c>
      <c r="L179" s="5">
        <v>0</v>
      </c>
      <c r="M179" s="5">
        <v>0</v>
      </c>
    </row>
    <row r="180" spans="1:13" x14ac:dyDescent="0.25">
      <c r="A180" s="6" t="s">
        <v>700</v>
      </c>
      <c r="B180" s="5" t="s">
        <v>727</v>
      </c>
      <c r="C180" s="6" t="s">
        <v>278</v>
      </c>
      <c r="D180" s="5">
        <v>1978</v>
      </c>
      <c r="E180" s="5">
        <v>1978</v>
      </c>
      <c r="F180" s="7" t="s">
        <v>528</v>
      </c>
      <c r="G180" s="7" t="s">
        <v>72</v>
      </c>
      <c r="H180" s="6" t="s">
        <v>18</v>
      </c>
      <c r="I180" s="6" t="s">
        <v>279</v>
      </c>
      <c r="J180" s="6" t="s">
        <v>56</v>
      </c>
      <c r="K180" s="6" t="s">
        <v>432</v>
      </c>
      <c r="L180" s="5">
        <v>0</v>
      </c>
      <c r="M180" s="5">
        <v>0</v>
      </c>
    </row>
    <row r="181" spans="1:13" x14ac:dyDescent="0.25">
      <c r="A181" s="6" t="s">
        <v>700</v>
      </c>
      <c r="B181" s="5" t="s">
        <v>728</v>
      </c>
      <c r="C181" s="6" t="s">
        <v>294</v>
      </c>
      <c r="D181" s="5">
        <v>1995</v>
      </c>
      <c r="E181" s="5">
        <v>1995</v>
      </c>
      <c r="F181" s="7" t="s">
        <v>709</v>
      </c>
      <c r="G181" s="7" t="s">
        <v>54</v>
      </c>
      <c r="H181" s="6" t="s">
        <v>49</v>
      </c>
      <c r="I181" s="6" t="s">
        <v>295</v>
      </c>
      <c r="J181" s="6" t="s">
        <v>296</v>
      </c>
      <c r="K181" s="6" t="s">
        <v>427</v>
      </c>
      <c r="L181" s="5">
        <v>0</v>
      </c>
      <c r="M181" s="5">
        <v>0</v>
      </c>
    </row>
    <row r="182" spans="1:13" x14ac:dyDescent="0.25">
      <c r="A182" s="6" t="s">
        <v>700</v>
      </c>
      <c r="B182" s="5" t="s">
        <v>729</v>
      </c>
      <c r="C182" s="6" t="s">
        <v>303</v>
      </c>
      <c r="D182" s="5">
        <v>2000</v>
      </c>
      <c r="E182" s="5">
        <v>2000</v>
      </c>
      <c r="F182" s="7" t="s">
        <v>471</v>
      </c>
      <c r="G182" s="7" t="s">
        <v>77</v>
      </c>
      <c r="H182" s="6" t="s">
        <v>215</v>
      </c>
      <c r="I182" s="6" t="s">
        <v>304</v>
      </c>
      <c r="J182" s="6" t="s">
        <v>305</v>
      </c>
      <c r="K182" s="6" t="s">
        <v>436</v>
      </c>
      <c r="L182" s="5">
        <v>0</v>
      </c>
      <c r="M182" s="5">
        <v>0</v>
      </c>
    </row>
    <row r="183" spans="1:13" x14ac:dyDescent="0.25">
      <c r="A183" s="6" t="s">
        <v>700</v>
      </c>
      <c r="B183" s="5" t="s">
        <v>730</v>
      </c>
      <c r="C183" s="6" t="s">
        <v>322</v>
      </c>
      <c r="D183" s="5">
        <v>1998</v>
      </c>
      <c r="E183" s="5">
        <v>1998</v>
      </c>
      <c r="F183" s="7" t="s">
        <v>476</v>
      </c>
      <c r="G183" s="7" t="s">
        <v>77</v>
      </c>
      <c r="H183" s="6" t="s">
        <v>111</v>
      </c>
      <c r="I183" s="6" t="s">
        <v>112</v>
      </c>
      <c r="J183" s="6" t="s">
        <v>113</v>
      </c>
      <c r="K183" s="6" t="s">
        <v>427</v>
      </c>
      <c r="L183" s="5">
        <v>0</v>
      </c>
      <c r="M183" s="5">
        <v>0</v>
      </c>
    </row>
    <row r="184" spans="1:13" x14ac:dyDescent="0.25">
      <c r="A184" s="6" t="s">
        <v>700</v>
      </c>
      <c r="B184" s="5" t="s">
        <v>731</v>
      </c>
      <c r="C184" s="6" t="s">
        <v>345</v>
      </c>
      <c r="D184" s="5">
        <v>2003</v>
      </c>
      <c r="E184" s="5">
        <v>2003</v>
      </c>
      <c r="F184" s="7" t="s">
        <v>478</v>
      </c>
      <c r="G184" s="7" t="s">
        <v>77</v>
      </c>
      <c r="H184" s="6" t="s">
        <v>49</v>
      </c>
      <c r="I184" s="6" t="s">
        <v>346</v>
      </c>
      <c r="J184" s="6" t="s">
        <v>347</v>
      </c>
      <c r="K184" s="6" t="s">
        <v>427</v>
      </c>
      <c r="L184" s="5">
        <v>0</v>
      </c>
      <c r="M184" s="5">
        <v>0</v>
      </c>
    </row>
    <row r="185" spans="1:13" x14ac:dyDescent="0.25">
      <c r="A185" s="6" t="s">
        <v>700</v>
      </c>
      <c r="B185" s="5" t="s">
        <v>732</v>
      </c>
      <c r="C185" s="6" t="s">
        <v>355</v>
      </c>
      <c r="D185" s="5">
        <v>1973</v>
      </c>
      <c r="E185" s="5">
        <v>1973</v>
      </c>
      <c r="F185" s="7" t="s">
        <v>486</v>
      </c>
      <c r="G185" s="7" t="s">
        <v>54</v>
      </c>
      <c r="H185" s="6" t="s">
        <v>12</v>
      </c>
      <c r="I185" s="6" t="s">
        <v>121</v>
      </c>
      <c r="J185" s="6" t="s">
        <v>127</v>
      </c>
      <c r="K185" s="6" t="s">
        <v>428</v>
      </c>
      <c r="L185" s="5">
        <v>0</v>
      </c>
      <c r="M185" s="5">
        <v>0</v>
      </c>
    </row>
    <row r="186" spans="1:13" x14ac:dyDescent="0.25">
      <c r="A186" s="6" t="s">
        <v>700</v>
      </c>
      <c r="B186" s="5" t="s">
        <v>733</v>
      </c>
      <c r="C186" s="6" t="s">
        <v>365</v>
      </c>
      <c r="D186" s="5">
        <v>2008</v>
      </c>
      <c r="E186" s="5">
        <v>2008</v>
      </c>
      <c r="F186" s="7" t="s">
        <v>542</v>
      </c>
      <c r="G186" s="7" t="s">
        <v>17</v>
      </c>
      <c r="H186" s="6" t="s">
        <v>41</v>
      </c>
      <c r="I186" s="6" t="s">
        <v>204</v>
      </c>
      <c r="J186" s="6" t="s">
        <v>205</v>
      </c>
      <c r="K186" s="6" t="s">
        <v>433</v>
      </c>
      <c r="L186" s="5">
        <v>0</v>
      </c>
      <c r="M186" s="5">
        <v>0</v>
      </c>
    </row>
    <row r="187" spans="1:13" x14ac:dyDescent="0.25">
      <c r="A187" s="6" t="s">
        <v>700</v>
      </c>
      <c r="B187" s="5" t="s">
        <v>734</v>
      </c>
      <c r="C187" s="6" t="s">
        <v>367</v>
      </c>
      <c r="D187" s="5">
        <v>1985</v>
      </c>
      <c r="E187" s="5">
        <v>1985</v>
      </c>
      <c r="F187" s="7" t="s">
        <v>558</v>
      </c>
      <c r="G187" s="7" t="s">
        <v>77</v>
      </c>
      <c r="H187" s="6" t="s">
        <v>12</v>
      </c>
      <c r="I187" s="6" t="s">
        <v>368</v>
      </c>
      <c r="J187" s="6" t="s">
        <v>56</v>
      </c>
      <c r="K187" s="6" t="s">
        <v>13</v>
      </c>
      <c r="L187" s="5">
        <v>0</v>
      </c>
      <c r="M187" s="5">
        <v>0</v>
      </c>
    </row>
    <row r="188" spans="1:13" x14ac:dyDescent="0.25">
      <c r="A188" s="6" t="s">
        <v>700</v>
      </c>
      <c r="B188" s="5" t="s">
        <v>735</v>
      </c>
      <c r="C188" s="6" t="s">
        <v>378</v>
      </c>
      <c r="D188" s="5">
        <v>1990</v>
      </c>
      <c r="E188" s="5">
        <v>1990</v>
      </c>
      <c r="F188" s="7" t="s">
        <v>524</v>
      </c>
      <c r="G188" s="7" t="s">
        <v>54</v>
      </c>
      <c r="H188" s="6" t="s">
        <v>12</v>
      </c>
      <c r="I188" s="6" t="s">
        <v>379</v>
      </c>
      <c r="J188" s="6" t="s">
        <v>380</v>
      </c>
      <c r="K188" s="6" t="s">
        <v>435</v>
      </c>
      <c r="L188" s="5">
        <v>0</v>
      </c>
      <c r="M188" s="5">
        <v>0</v>
      </c>
    </row>
    <row r="189" spans="1:13" x14ac:dyDescent="0.25">
      <c r="A189" s="6" t="s">
        <v>700</v>
      </c>
      <c r="B189" s="5" t="s">
        <v>736</v>
      </c>
      <c r="C189" s="6" t="s">
        <v>382</v>
      </c>
      <c r="D189" s="5">
        <v>1990</v>
      </c>
      <c r="E189" s="5">
        <v>1990</v>
      </c>
      <c r="F189" s="7" t="s">
        <v>524</v>
      </c>
      <c r="G189" s="7" t="s">
        <v>54</v>
      </c>
      <c r="H189" s="6" t="s">
        <v>12</v>
      </c>
      <c r="I189" s="6" t="s">
        <v>379</v>
      </c>
      <c r="J189" s="6" t="s">
        <v>383</v>
      </c>
      <c r="K189" s="6" t="s">
        <v>435</v>
      </c>
      <c r="L189" s="5">
        <v>0</v>
      </c>
      <c r="M189" s="5">
        <v>0</v>
      </c>
    </row>
    <row r="190" spans="1:13" x14ac:dyDescent="0.25">
      <c r="A190" s="6" t="s">
        <v>700</v>
      </c>
      <c r="B190" s="5" t="s">
        <v>737</v>
      </c>
      <c r="C190" s="6" t="s">
        <v>385</v>
      </c>
      <c r="D190" s="5">
        <v>2002</v>
      </c>
      <c r="E190" s="5">
        <v>2002</v>
      </c>
      <c r="F190" s="7" t="s">
        <v>469</v>
      </c>
      <c r="G190" s="7" t="s">
        <v>72</v>
      </c>
      <c r="H190" s="6" t="s">
        <v>99</v>
      </c>
      <c r="I190" s="6" t="s">
        <v>100</v>
      </c>
      <c r="J190" s="6" t="s">
        <v>101</v>
      </c>
      <c r="K190" s="6" t="s">
        <v>427</v>
      </c>
      <c r="L190" s="5">
        <v>0</v>
      </c>
      <c r="M190" s="5">
        <v>0</v>
      </c>
    </row>
    <row r="191" spans="1:13" x14ac:dyDescent="0.25">
      <c r="A191" s="6" t="s">
        <v>700</v>
      </c>
      <c r="B191" s="5" t="s">
        <v>738</v>
      </c>
      <c r="C191" s="6" t="s">
        <v>393</v>
      </c>
      <c r="D191" s="5">
        <v>2002</v>
      </c>
      <c r="E191" s="5">
        <v>2002</v>
      </c>
      <c r="F191" s="7" t="s">
        <v>469</v>
      </c>
      <c r="G191" s="7" t="s">
        <v>72</v>
      </c>
      <c r="H191" s="6" t="s">
        <v>111</v>
      </c>
      <c r="I191" s="6" t="s">
        <v>394</v>
      </c>
      <c r="J191" s="6" t="s">
        <v>255</v>
      </c>
      <c r="K191" s="6" t="s">
        <v>427</v>
      </c>
      <c r="L191" s="5">
        <v>1</v>
      </c>
      <c r="M191" s="5">
        <v>0</v>
      </c>
    </row>
    <row r="192" spans="1:13" x14ac:dyDescent="0.25">
      <c r="A192" s="6" t="s">
        <v>700</v>
      </c>
      <c r="B192" s="5" t="s">
        <v>739</v>
      </c>
      <c r="C192" s="6" t="s">
        <v>400</v>
      </c>
      <c r="D192" s="5">
        <v>2004</v>
      </c>
      <c r="E192" s="5">
        <v>2004</v>
      </c>
      <c r="F192" s="7" t="s">
        <v>449</v>
      </c>
      <c r="G192" s="7" t="s">
        <v>23</v>
      </c>
      <c r="H192" s="6" t="s">
        <v>12</v>
      </c>
      <c r="I192" s="6" t="s">
        <v>78</v>
      </c>
      <c r="J192" s="6" t="s">
        <v>85</v>
      </c>
      <c r="K192" s="6" t="s">
        <v>429</v>
      </c>
      <c r="L192" s="5">
        <v>0</v>
      </c>
      <c r="M192" s="5">
        <v>0</v>
      </c>
    </row>
    <row r="193" spans="1:13" x14ac:dyDescent="0.25">
      <c r="A193" s="6" t="s">
        <v>700</v>
      </c>
      <c r="B193" s="5" t="s">
        <v>740</v>
      </c>
      <c r="C193" s="6" t="s">
        <v>410</v>
      </c>
      <c r="D193" s="5">
        <v>2003</v>
      </c>
      <c r="E193" s="5">
        <v>2003</v>
      </c>
      <c r="F193" s="7" t="s">
        <v>478</v>
      </c>
      <c r="G193" s="7" t="s">
        <v>72</v>
      </c>
      <c r="H193" s="6" t="s">
        <v>111</v>
      </c>
      <c r="I193" s="6" t="s">
        <v>394</v>
      </c>
      <c r="J193" s="6" t="s">
        <v>411</v>
      </c>
      <c r="K193" s="6" t="s">
        <v>427</v>
      </c>
      <c r="L193" s="5">
        <v>0</v>
      </c>
      <c r="M193" s="5">
        <v>0</v>
      </c>
    </row>
    <row r="194" spans="1:13" x14ac:dyDescent="0.25">
      <c r="A194" s="6" t="s">
        <v>700</v>
      </c>
      <c r="B194" s="5" t="s">
        <v>741</v>
      </c>
      <c r="C194" s="6" t="s">
        <v>417</v>
      </c>
      <c r="D194" s="5">
        <v>1989</v>
      </c>
      <c r="E194" s="5">
        <v>1989</v>
      </c>
      <c r="F194" s="7" t="s">
        <v>474</v>
      </c>
      <c r="G194" s="7" t="s">
        <v>72</v>
      </c>
      <c r="H194" s="6" t="s">
        <v>41</v>
      </c>
      <c r="I194" s="6" t="s">
        <v>204</v>
      </c>
      <c r="J194" s="6" t="s">
        <v>205</v>
      </c>
      <c r="K194" s="6" t="s">
        <v>433</v>
      </c>
      <c r="L194" s="5">
        <v>0</v>
      </c>
      <c r="M194" s="5">
        <v>0</v>
      </c>
    </row>
    <row r="195" spans="1:13" x14ac:dyDescent="0.25">
      <c r="A195" s="6" t="s">
        <v>742</v>
      </c>
      <c r="B195" s="5" t="s">
        <v>743</v>
      </c>
      <c r="C195" s="6" t="s">
        <v>63</v>
      </c>
      <c r="D195" s="5">
        <v>2001</v>
      </c>
      <c r="E195" s="5">
        <v>2001</v>
      </c>
      <c r="F195" s="7" t="s">
        <v>464</v>
      </c>
      <c r="G195" s="7" t="s">
        <v>23</v>
      </c>
      <c r="H195" s="6" t="s">
        <v>18</v>
      </c>
      <c r="I195" s="6" t="s">
        <v>19</v>
      </c>
      <c r="J195" s="6" t="s">
        <v>20</v>
      </c>
      <c r="K195" s="6" t="s">
        <v>437</v>
      </c>
      <c r="L195" s="5">
        <v>0</v>
      </c>
      <c r="M195" s="5">
        <v>0</v>
      </c>
    </row>
    <row r="196" spans="1:13" x14ac:dyDescent="0.25">
      <c r="A196" s="6" t="s">
        <v>742</v>
      </c>
      <c r="B196" s="5" t="s">
        <v>744</v>
      </c>
      <c r="C196" s="6" t="s">
        <v>67</v>
      </c>
      <c r="D196" s="5">
        <v>1973</v>
      </c>
      <c r="E196" s="5">
        <v>1973</v>
      </c>
      <c r="F196" s="7" t="s">
        <v>486</v>
      </c>
      <c r="G196" s="7" t="s">
        <v>11</v>
      </c>
      <c r="H196" s="6" t="s">
        <v>12</v>
      </c>
      <c r="I196" s="6" t="s">
        <v>68</v>
      </c>
      <c r="J196" s="6" t="s">
        <v>69</v>
      </c>
      <c r="K196" s="6" t="s">
        <v>68</v>
      </c>
      <c r="L196" s="5">
        <v>0</v>
      </c>
      <c r="M196" s="5">
        <v>0</v>
      </c>
    </row>
    <row r="197" spans="1:13" x14ac:dyDescent="0.25">
      <c r="A197" s="6" t="s">
        <v>742</v>
      </c>
      <c r="B197" s="5" t="s">
        <v>745</v>
      </c>
      <c r="C197" s="6" t="s">
        <v>83</v>
      </c>
      <c r="D197" s="5">
        <v>2007</v>
      </c>
      <c r="E197" s="5">
        <v>2007</v>
      </c>
      <c r="F197" s="7" t="s">
        <v>494</v>
      </c>
      <c r="G197" s="7" t="s">
        <v>84</v>
      </c>
      <c r="H197" s="6" t="s">
        <v>12</v>
      </c>
      <c r="I197" s="6" t="s">
        <v>78</v>
      </c>
      <c r="J197" s="6" t="s">
        <v>85</v>
      </c>
      <c r="K197" s="6" t="s">
        <v>429</v>
      </c>
      <c r="L197" s="5">
        <v>0</v>
      </c>
      <c r="M197" s="5">
        <v>0</v>
      </c>
    </row>
    <row r="198" spans="1:13" x14ac:dyDescent="0.25">
      <c r="A198" s="6" t="s">
        <v>742</v>
      </c>
      <c r="B198" s="5" t="s">
        <v>746</v>
      </c>
      <c r="C198" s="6" t="s">
        <v>103</v>
      </c>
      <c r="D198" s="5">
        <v>2003</v>
      </c>
      <c r="E198" s="5">
        <v>2003</v>
      </c>
      <c r="F198" s="7" t="s">
        <v>478</v>
      </c>
      <c r="G198" s="7" t="s">
        <v>77</v>
      </c>
      <c r="H198" s="6" t="s">
        <v>49</v>
      </c>
      <c r="I198" s="6" t="s">
        <v>50</v>
      </c>
      <c r="J198" s="6" t="s">
        <v>51</v>
      </c>
      <c r="K198" s="6" t="s">
        <v>426</v>
      </c>
      <c r="L198" s="5">
        <v>0</v>
      </c>
      <c r="M198" s="5">
        <v>0</v>
      </c>
    </row>
    <row r="199" spans="1:13" x14ac:dyDescent="0.25">
      <c r="A199" s="6" t="s">
        <v>742</v>
      </c>
      <c r="B199" s="5" t="s">
        <v>747</v>
      </c>
      <c r="C199" s="6" t="s">
        <v>115</v>
      </c>
      <c r="D199" s="5">
        <v>2003</v>
      </c>
      <c r="E199" s="5">
        <v>2003</v>
      </c>
      <c r="F199" s="7" t="s">
        <v>478</v>
      </c>
      <c r="G199" s="7" t="s">
        <v>116</v>
      </c>
      <c r="H199" s="6" t="s">
        <v>12</v>
      </c>
      <c r="I199" s="6" t="s">
        <v>78</v>
      </c>
      <c r="J199" s="6" t="s">
        <v>85</v>
      </c>
      <c r="K199" s="6" t="s">
        <v>429</v>
      </c>
      <c r="L199" s="5">
        <v>0</v>
      </c>
      <c r="M199" s="5">
        <v>0</v>
      </c>
    </row>
    <row r="200" spans="1:13" x14ac:dyDescent="0.25">
      <c r="A200" s="6" t="s">
        <v>742</v>
      </c>
      <c r="B200" s="5" t="s">
        <v>748</v>
      </c>
      <c r="C200" s="6" t="s">
        <v>166</v>
      </c>
      <c r="D200" s="5">
        <v>2001</v>
      </c>
      <c r="E200" s="5">
        <v>2001</v>
      </c>
      <c r="F200" s="7" t="s">
        <v>464</v>
      </c>
      <c r="G200" s="7" t="s">
        <v>17</v>
      </c>
      <c r="H200" s="6" t="s">
        <v>18</v>
      </c>
      <c r="I200" s="6" t="s">
        <v>19</v>
      </c>
      <c r="J200" s="6" t="s">
        <v>20</v>
      </c>
      <c r="K200" s="6" t="s">
        <v>437</v>
      </c>
      <c r="L200" s="5">
        <v>0</v>
      </c>
      <c r="M200" s="5">
        <v>0</v>
      </c>
    </row>
    <row r="201" spans="1:13" x14ac:dyDescent="0.25">
      <c r="A201" s="6" t="s">
        <v>742</v>
      </c>
      <c r="B201" s="5" t="s">
        <v>749</v>
      </c>
      <c r="C201" s="6" t="s">
        <v>168</v>
      </c>
      <c r="D201" s="5">
        <v>1994</v>
      </c>
      <c r="E201" s="5">
        <v>1994</v>
      </c>
      <c r="F201" s="7" t="s">
        <v>662</v>
      </c>
      <c r="G201" s="7" t="s">
        <v>11</v>
      </c>
      <c r="H201" s="6" t="s">
        <v>12</v>
      </c>
      <c r="I201" s="6" t="s">
        <v>96</v>
      </c>
      <c r="J201" s="6" t="s">
        <v>36</v>
      </c>
      <c r="K201" s="6" t="s">
        <v>208</v>
      </c>
      <c r="L201" s="5">
        <v>1</v>
      </c>
      <c r="M201" s="5">
        <v>0</v>
      </c>
    </row>
    <row r="202" spans="1:13" x14ac:dyDescent="0.25">
      <c r="A202" s="6" t="s">
        <v>742</v>
      </c>
      <c r="B202" s="5" t="s">
        <v>750</v>
      </c>
      <c r="C202" s="6" t="s">
        <v>170</v>
      </c>
      <c r="D202" s="5">
        <v>1997</v>
      </c>
      <c r="E202" s="5">
        <v>1997</v>
      </c>
      <c r="F202" s="7" t="s">
        <v>502</v>
      </c>
      <c r="G202" s="7" t="s">
        <v>77</v>
      </c>
      <c r="H202" s="6" t="s">
        <v>12</v>
      </c>
      <c r="I202" s="6" t="s">
        <v>78</v>
      </c>
      <c r="J202" s="6" t="s">
        <v>79</v>
      </c>
      <c r="K202" s="6" t="s">
        <v>429</v>
      </c>
      <c r="L202" s="5">
        <v>0</v>
      </c>
      <c r="M202" s="5">
        <v>0</v>
      </c>
    </row>
    <row r="203" spans="1:13" x14ac:dyDescent="0.25">
      <c r="A203" s="6" t="s">
        <v>742</v>
      </c>
      <c r="B203" s="5" t="s">
        <v>751</v>
      </c>
      <c r="C203" s="6" t="s">
        <v>198</v>
      </c>
      <c r="D203" s="5">
        <v>2005</v>
      </c>
      <c r="E203" s="5">
        <v>2005</v>
      </c>
      <c r="F203" s="7" t="s">
        <v>482</v>
      </c>
      <c r="G203" s="7" t="s">
        <v>11</v>
      </c>
      <c r="H203" s="6" t="s">
        <v>12</v>
      </c>
      <c r="I203" s="6" t="s">
        <v>90</v>
      </c>
      <c r="J203" s="6" t="s">
        <v>543</v>
      </c>
      <c r="K203" s="6" t="s">
        <v>430</v>
      </c>
      <c r="L203" s="5">
        <v>0</v>
      </c>
      <c r="M203" s="5">
        <v>0</v>
      </c>
    </row>
    <row r="204" spans="1:13" x14ac:dyDescent="0.25">
      <c r="A204" s="6" t="s">
        <v>742</v>
      </c>
      <c r="B204" s="5" t="s">
        <v>752</v>
      </c>
      <c r="C204" s="6" t="s">
        <v>201</v>
      </c>
      <c r="D204" s="5">
        <v>2005</v>
      </c>
      <c r="E204" s="5">
        <v>2005</v>
      </c>
      <c r="F204" s="7" t="s">
        <v>482</v>
      </c>
      <c r="G204" s="7" t="s">
        <v>11</v>
      </c>
      <c r="H204" s="6" t="s">
        <v>12</v>
      </c>
      <c r="I204" s="6" t="s">
        <v>90</v>
      </c>
      <c r="J204" s="6" t="s">
        <v>543</v>
      </c>
      <c r="K204" s="6" t="s">
        <v>430</v>
      </c>
      <c r="L204" s="5">
        <v>0</v>
      </c>
      <c r="M204" s="5">
        <v>0</v>
      </c>
    </row>
    <row r="205" spans="1:13" x14ac:dyDescent="0.25">
      <c r="A205" s="6" t="s">
        <v>742</v>
      </c>
      <c r="B205" s="5" t="s">
        <v>753</v>
      </c>
      <c r="C205" s="6" t="s">
        <v>203</v>
      </c>
      <c r="D205" s="5">
        <v>2006</v>
      </c>
      <c r="E205" s="5">
        <v>2006</v>
      </c>
      <c r="F205" s="7" t="s">
        <v>453</v>
      </c>
      <c r="G205" s="7" t="s">
        <v>23</v>
      </c>
      <c r="H205" s="6" t="s">
        <v>41</v>
      </c>
      <c r="I205" s="6" t="s">
        <v>204</v>
      </c>
      <c r="J205" s="6" t="s">
        <v>205</v>
      </c>
      <c r="K205" s="6" t="s">
        <v>433</v>
      </c>
      <c r="L205" s="5">
        <v>0</v>
      </c>
      <c r="M205" s="5">
        <v>0</v>
      </c>
    </row>
    <row r="206" spans="1:13" x14ac:dyDescent="0.25">
      <c r="A206" s="6" t="s">
        <v>742</v>
      </c>
      <c r="B206" s="5" t="s">
        <v>754</v>
      </c>
      <c r="C206" s="6" t="s">
        <v>207</v>
      </c>
      <c r="D206" s="5">
        <v>1997</v>
      </c>
      <c r="E206" s="5">
        <v>1997</v>
      </c>
      <c r="F206" s="7" t="s">
        <v>502</v>
      </c>
      <c r="G206" s="7" t="s">
        <v>11</v>
      </c>
      <c r="H206" s="6" t="s">
        <v>12</v>
      </c>
      <c r="I206" s="6" t="s">
        <v>208</v>
      </c>
      <c r="J206" s="6" t="s">
        <v>36</v>
      </c>
      <c r="K206" s="6" t="s">
        <v>208</v>
      </c>
      <c r="L206" s="5">
        <v>0</v>
      </c>
      <c r="M206" s="5">
        <v>0</v>
      </c>
    </row>
    <row r="207" spans="1:13" x14ac:dyDescent="0.25">
      <c r="A207" s="6" t="s">
        <v>742</v>
      </c>
      <c r="B207" s="5" t="s">
        <v>755</v>
      </c>
      <c r="C207" s="6" t="s">
        <v>212</v>
      </c>
      <c r="D207" s="5">
        <v>1997</v>
      </c>
      <c r="E207" s="5">
        <v>1997</v>
      </c>
      <c r="F207" s="7" t="s">
        <v>502</v>
      </c>
      <c r="G207" s="7" t="s">
        <v>54</v>
      </c>
      <c r="H207" s="6" t="s">
        <v>12</v>
      </c>
      <c r="I207" s="6" t="s">
        <v>180</v>
      </c>
      <c r="J207" s="6" t="s">
        <v>181</v>
      </c>
      <c r="K207" s="6" t="s">
        <v>431</v>
      </c>
      <c r="L207" s="5">
        <v>1</v>
      </c>
      <c r="M207" s="5">
        <v>0</v>
      </c>
    </row>
    <row r="208" spans="1:13" x14ac:dyDescent="0.25">
      <c r="A208" s="6" t="s">
        <v>742</v>
      </c>
      <c r="B208" s="5" t="s">
        <v>756</v>
      </c>
      <c r="C208" s="6" t="s">
        <v>219</v>
      </c>
      <c r="D208" s="5">
        <v>1999</v>
      </c>
      <c r="E208" s="5">
        <v>1999</v>
      </c>
      <c r="F208" s="7" t="s">
        <v>670</v>
      </c>
      <c r="G208" s="7" t="s">
        <v>77</v>
      </c>
      <c r="H208" s="6" t="s">
        <v>12</v>
      </c>
      <c r="I208" s="6" t="s">
        <v>220</v>
      </c>
      <c r="J208" s="6" t="s">
        <v>221</v>
      </c>
      <c r="K208" s="6" t="s">
        <v>13</v>
      </c>
      <c r="L208" s="5">
        <v>0</v>
      </c>
      <c r="M208" s="5">
        <v>0</v>
      </c>
    </row>
    <row r="209" spans="1:13" x14ac:dyDescent="0.25">
      <c r="A209" s="6" t="s">
        <v>742</v>
      </c>
      <c r="B209" s="5" t="s">
        <v>757</v>
      </c>
      <c r="C209" s="6" t="s">
        <v>236</v>
      </c>
      <c r="D209" s="5">
        <v>2005</v>
      </c>
      <c r="E209" s="5">
        <v>2005</v>
      </c>
      <c r="F209" s="7" t="s">
        <v>482</v>
      </c>
      <c r="G209" s="7" t="s">
        <v>23</v>
      </c>
      <c r="H209" s="6" t="s">
        <v>18</v>
      </c>
      <c r="I209" s="6" t="s">
        <v>19</v>
      </c>
      <c r="J209" s="6" t="s">
        <v>20</v>
      </c>
      <c r="K209" s="6" t="s">
        <v>437</v>
      </c>
      <c r="L209" s="5">
        <v>0</v>
      </c>
      <c r="M209" s="5">
        <v>0</v>
      </c>
    </row>
    <row r="210" spans="1:13" x14ac:dyDescent="0.25">
      <c r="A210" s="6" t="s">
        <v>742</v>
      </c>
      <c r="B210" s="5" t="s">
        <v>758</v>
      </c>
      <c r="C210" s="6" t="s">
        <v>254</v>
      </c>
      <c r="D210" s="5">
        <v>2003</v>
      </c>
      <c r="E210" s="5">
        <v>2003</v>
      </c>
      <c r="F210" s="7" t="s">
        <v>478</v>
      </c>
      <c r="G210" s="7" t="s">
        <v>77</v>
      </c>
      <c r="H210" s="6" t="s">
        <v>111</v>
      </c>
      <c r="I210" s="6" t="s">
        <v>112</v>
      </c>
      <c r="J210" s="6" t="s">
        <v>255</v>
      </c>
      <c r="K210" s="6" t="s">
        <v>427</v>
      </c>
      <c r="L210" s="5">
        <v>0</v>
      </c>
      <c r="M210" s="5">
        <v>0</v>
      </c>
    </row>
    <row r="211" spans="1:13" x14ac:dyDescent="0.25">
      <c r="A211" s="6" t="s">
        <v>742</v>
      </c>
      <c r="B211" s="5" t="s">
        <v>759</v>
      </c>
      <c r="C211" s="6" t="s">
        <v>257</v>
      </c>
      <c r="D211" s="5">
        <v>2003</v>
      </c>
      <c r="E211" s="5">
        <v>2003</v>
      </c>
      <c r="F211" s="7" t="s">
        <v>478</v>
      </c>
      <c r="G211" s="7" t="s">
        <v>23</v>
      </c>
      <c r="H211" s="6" t="s">
        <v>18</v>
      </c>
      <c r="I211" s="6" t="s">
        <v>19</v>
      </c>
      <c r="J211" s="6" t="s">
        <v>20</v>
      </c>
      <c r="K211" s="6" t="s">
        <v>437</v>
      </c>
      <c r="L211" s="5">
        <v>0</v>
      </c>
      <c r="M211" s="5">
        <v>0</v>
      </c>
    </row>
    <row r="212" spans="1:13" x14ac:dyDescent="0.25">
      <c r="A212" s="6" t="s">
        <v>742</v>
      </c>
      <c r="B212" s="5" t="s">
        <v>760</v>
      </c>
      <c r="C212" s="6" t="s">
        <v>266</v>
      </c>
      <c r="D212" s="5">
        <v>1998</v>
      </c>
      <c r="E212" s="5">
        <v>1998</v>
      </c>
      <c r="F212" s="7" t="s">
        <v>476</v>
      </c>
      <c r="G212" s="7" t="s">
        <v>72</v>
      </c>
      <c r="H212" s="6" t="s">
        <v>12</v>
      </c>
      <c r="I212" s="6" t="s">
        <v>90</v>
      </c>
      <c r="J212" s="6" t="s">
        <v>267</v>
      </c>
      <c r="K212" s="6" t="s">
        <v>430</v>
      </c>
      <c r="L212" s="5">
        <v>0</v>
      </c>
      <c r="M212" s="5">
        <v>0</v>
      </c>
    </row>
    <row r="213" spans="1:13" x14ac:dyDescent="0.25">
      <c r="A213" s="6" t="s">
        <v>742</v>
      </c>
      <c r="B213" s="5" t="s">
        <v>761</v>
      </c>
      <c r="C213" s="6" t="s">
        <v>275</v>
      </c>
      <c r="D213" s="5">
        <v>1998</v>
      </c>
      <c r="E213" s="5">
        <v>1998</v>
      </c>
      <c r="F213" s="7" t="s">
        <v>476</v>
      </c>
      <c r="G213" s="7" t="s">
        <v>77</v>
      </c>
      <c r="H213" s="6" t="s">
        <v>49</v>
      </c>
      <c r="I213" s="6" t="s">
        <v>100</v>
      </c>
      <c r="J213" s="6" t="s">
        <v>276</v>
      </c>
      <c r="K213" s="6" t="s">
        <v>427</v>
      </c>
      <c r="L213" s="5">
        <v>0</v>
      </c>
      <c r="M213" s="5">
        <v>0</v>
      </c>
    </row>
    <row r="214" spans="1:13" x14ac:dyDescent="0.25">
      <c r="A214" s="6" t="s">
        <v>742</v>
      </c>
      <c r="B214" s="5" t="s">
        <v>762</v>
      </c>
      <c r="C214" s="6" t="s">
        <v>285</v>
      </c>
      <c r="D214" s="5">
        <v>2005</v>
      </c>
      <c r="E214" s="5">
        <v>2005</v>
      </c>
      <c r="F214" s="7" t="s">
        <v>482</v>
      </c>
      <c r="G214" s="7" t="s">
        <v>23</v>
      </c>
      <c r="H214" s="6" t="s">
        <v>12</v>
      </c>
      <c r="I214" s="6" t="s">
        <v>282</v>
      </c>
      <c r="J214" s="6" t="s">
        <v>286</v>
      </c>
      <c r="K214" s="6" t="s">
        <v>429</v>
      </c>
      <c r="L214" s="5">
        <v>0</v>
      </c>
      <c r="M214" s="5">
        <v>0</v>
      </c>
    </row>
    <row r="215" spans="1:13" x14ac:dyDescent="0.25">
      <c r="A215" s="6" t="s">
        <v>742</v>
      </c>
      <c r="B215" s="5" t="s">
        <v>763</v>
      </c>
      <c r="C215" s="6" t="s">
        <v>330</v>
      </c>
      <c r="D215" s="5">
        <v>1996</v>
      </c>
      <c r="E215" s="5">
        <v>1996</v>
      </c>
      <c r="F215" s="7" t="s">
        <v>691</v>
      </c>
      <c r="G215" s="7" t="s">
        <v>77</v>
      </c>
      <c r="H215" s="6" t="s">
        <v>12</v>
      </c>
      <c r="I215" s="6" t="s">
        <v>331</v>
      </c>
      <c r="J215" s="6" t="s">
        <v>79</v>
      </c>
      <c r="K215" s="6" t="s">
        <v>429</v>
      </c>
      <c r="L215" s="5">
        <v>0</v>
      </c>
      <c r="M215" s="5">
        <v>0</v>
      </c>
    </row>
    <row r="216" spans="1:13" x14ac:dyDescent="0.25">
      <c r="A216" s="6" t="s">
        <v>742</v>
      </c>
      <c r="B216" s="5" t="s">
        <v>764</v>
      </c>
      <c r="C216" s="6" t="s">
        <v>349</v>
      </c>
      <c r="D216" s="5">
        <v>2001</v>
      </c>
      <c r="E216" s="5">
        <v>2001</v>
      </c>
      <c r="F216" s="7" t="s">
        <v>464</v>
      </c>
      <c r="G216" s="7" t="s">
        <v>77</v>
      </c>
      <c r="H216" s="6" t="s">
        <v>49</v>
      </c>
      <c r="I216" s="6" t="s">
        <v>346</v>
      </c>
      <c r="J216" s="6" t="s">
        <v>347</v>
      </c>
      <c r="K216" s="6" t="s">
        <v>427</v>
      </c>
      <c r="L216" s="5">
        <v>0</v>
      </c>
      <c r="M216" s="5">
        <v>0</v>
      </c>
    </row>
    <row r="217" spans="1:13" x14ac:dyDescent="0.25">
      <c r="A217" s="6" t="s">
        <v>742</v>
      </c>
      <c r="B217" s="5" t="s">
        <v>765</v>
      </c>
      <c r="C217" s="6" t="s">
        <v>361</v>
      </c>
      <c r="D217" s="5">
        <v>2001</v>
      </c>
      <c r="E217" s="5">
        <v>2001</v>
      </c>
      <c r="F217" s="7" t="s">
        <v>464</v>
      </c>
      <c r="G217" s="7" t="s">
        <v>77</v>
      </c>
      <c r="H217" s="6" t="s">
        <v>49</v>
      </c>
      <c r="I217" s="6" t="s">
        <v>362</v>
      </c>
      <c r="J217" s="6" t="s">
        <v>363</v>
      </c>
      <c r="K217" s="6" t="s">
        <v>427</v>
      </c>
      <c r="L217" s="5">
        <v>0</v>
      </c>
      <c r="M217" s="5">
        <v>0</v>
      </c>
    </row>
    <row r="218" spans="1:13" x14ac:dyDescent="0.25">
      <c r="A218" s="6" t="s">
        <v>742</v>
      </c>
      <c r="B218" s="5" t="s">
        <v>766</v>
      </c>
      <c r="C218" s="6" t="s">
        <v>372</v>
      </c>
      <c r="D218" s="5">
        <v>2006</v>
      </c>
      <c r="E218" s="5">
        <v>2006</v>
      </c>
      <c r="F218" s="7" t="s">
        <v>453</v>
      </c>
      <c r="G218" s="7" t="s">
        <v>84</v>
      </c>
      <c r="H218" s="6" t="s">
        <v>12</v>
      </c>
      <c r="I218" s="6" t="s">
        <v>90</v>
      </c>
      <c r="J218" s="6" t="s">
        <v>548</v>
      </c>
      <c r="K218" s="6" t="s">
        <v>430</v>
      </c>
      <c r="L218" s="5">
        <v>0</v>
      </c>
      <c r="M218" s="5">
        <v>0</v>
      </c>
    </row>
    <row r="219" spans="1:13" ht="30" customHeight="1" x14ac:dyDescent="0.25">
      <c r="A219" s="6" t="s">
        <v>767</v>
      </c>
      <c r="B219" s="5" t="s">
        <v>768</v>
      </c>
      <c r="C219" s="17" t="s">
        <v>769</v>
      </c>
      <c r="D219" s="5">
        <v>2004</v>
      </c>
      <c r="E219" s="5">
        <v>2001</v>
      </c>
      <c r="F219" s="18" t="s">
        <v>770</v>
      </c>
      <c r="G219" s="18" t="s">
        <v>608</v>
      </c>
      <c r="H219" s="6" t="s">
        <v>18</v>
      </c>
      <c r="I219" s="6" t="s">
        <v>19</v>
      </c>
      <c r="J219" s="6" t="s">
        <v>20</v>
      </c>
      <c r="K219" s="6" t="s">
        <v>437</v>
      </c>
      <c r="L219" s="5">
        <v>0</v>
      </c>
      <c r="M219" s="5">
        <v>0</v>
      </c>
    </row>
    <row r="220" spans="1:13" ht="30" customHeight="1" x14ac:dyDescent="0.25">
      <c r="A220" s="6" t="s">
        <v>767</v>
      </c>
      <c r="B220" s="5" t="s">
        <v>771</v>
      </c>
      <c r="C220" s="17" t="s">
        <v>772</v>
      </c>
      <c r="D220" s="5">
        <v>2003</v>
      </c>
      <c r="E220" s="5">
        <v>2002</v>
      </c>
      <c r="F220" s="18" t="s">
        <v>773</v>
      </c>
      <c r="G220" s="18" t="s">
        <v>774</v>
      </c>
      <c r="H220" s="6" t="s">
        <v>12</v>
      </c>
      <c r="I220" s="6" t="s">
        <v>78</v>
      </c>
      <c r="J220" s="6" t="s">
        <v>775</v>
      </c>
      <c r="K220" s="6" t="s">
        <v>429</v>
      </c>
      <c r="L220" s="5">
        <v>0</v>
      </c>
      <c r="M220" s="5">
        <v>0</v>
      </c>
    </row>
    <row r="221" spans="1:13" ht="30" customHeight="1" x14ac:dyDescent="0.25">
      <c r="A221" s="6" t="s">
        <v>767</v>
      </c>
      <c r="B221" s="5" t="s">
        <v>776</v>
      </c>
      <c r="C221" s="17" t="s">
        <v>777</v>
      </c>
      <c r="D221" s="5">
        <v>2000</v>
      </c>
      <c r="E221" s="5">
        <v>1996</v>
      </c>
      <c r="F221" s="18" t="s">
        <v>778</v>
      </c>
      <c r="G221" s="18" t="s">
        <v>584</v>
      </c>
      <c r="H221" s="6" t="s">
        <v>12</v>
      </c>
      <c r="I221" s="6" t="s">
        <v>779</v>
      </c>
      <c r="J221" s="6" t="s">
        <v>79</v>
      </c>
      <c r="K221" s="6" t="s">
        <v>429</v>
      </c>
      <c r="L221" s="5">
        <v>0</v>
      </c>
      <c r="M221" s="5">
        <v>0</v>
      </c>
    </row>
    <row r="222" spans="1:13" ht="30" customHeight="1" x14ac:dyDescent="0.25">
      <c r="A222" s="6" t="s">
        <v>767</v>
      </c>
      <c r="B222" s="5" t="s">
        <v>780</v>
      </c>
      <c r="C222" s="17" t="s">
        <v>781</v>
      </c>
      <c r="D222" s="5">
        <v>2007</v>
      </c>
      <c r="E222" s="5">
        <v>2007</v>
      </c>
      <c r="F222" s="18" t="s">
        <v>636</v>
      </c>
      <c r="G222" s="18" t="s">
        <v>637</v>
      </c>
      <c r="H222" s="6" t="s">
        <v>12</v>
      </c>
      <c r="I222" s="6" t="s">
        <v>78</v>
      </c>
      <c r="J222" s="6" t="s">
        <v>638</v>
      </c>
      <c r="K222" s="6" t="s">
        <v>429</v>
      </c>
      <c r="L222" s="5">
        <v>0</v>
      </c>
      <c r="M222" s="5">
        <v>0</v>
      </c>
    </row>
    <row r="223" spans="1:13" ht="30" customHeight="1" x14ac:dyDescent="0.25">
      <c r="A223" s="6" t="s">
        <v>767</v>
      </c>
      <c r="B223" s="5" t="s">
        <v>782</v>
      </c>
      <c r="C223" s="17" t="s">
        <v>783</v>
      </c>
      <c r="D223" s="5">
        <v>1998</v>
      </c>
      <c r="E223" s="5">
        <v>1997</v>
      </c>
      <c r="F223" s="18" t="s">
        <v>784</v>
      </c>
      <c r="G223" s="18" t="s">
        <v>785</v>
      </c>
      <c r="H223" s="6" t="s">
        <v>12</v>
      </c>
      <c r="I223" s="6" t="s">
        <v>786</v>
      </c>
      <c r="J223" s="6" t="s">
        <v>36</v>
      </c>
      <c r="K223" s="6" t="s">
        <v>208</v>
      </c>
      <c r="L223" s="5">
        <v>1</v>
      </c>
      <c r="M223" s="5">
        <v>0</v>
      </c>
    </row>
    <row r="224" spans="1:13" ht="30" customHeight="1" x14ac:dyDescent="0.25">
      <c r="A224" s="6" t="s">
        <v>767</v>
      </c>
      <c r="B224" s="5" t="s">
        <v>787</v>
      </c>
      <c r="C224" s="17" t="s">
        <v>788</v>
      </c>
      <c r="D224" s="5">
        <v>2003</v>
      </c>
      <c r="E224" s="5">
        <v>2003</v>
      </c>
      <c r="F224" s="18" t="s">
        <v>618</v>
      </c>
      <c r="G224" s="18" t="s">
        <v>584</v>
      </c>
      <c r="H224" s="6" t="s">
        <v>49</v>
      </c>
      <c r="I224" s="6" t="s">
        <v>619</v>
      </c>
      <c r="J224" s="6" t="s">
        <v>347</v>
      </c>
      <c r="K224" s="6" t="s">
        <v>426</v>
      </c>
      <c r="L224" s="5">
        <v>0</v>
      </c>
      <c r="M224" s="5">
        <v>0</v>
      </c>
    </row>
    <row r="225" spans="1:13" ht="30" customHeight="1" x14ac:dyDescent="0.25">
      <c r="A225" s="6" t="s">
        <v>767</v>
      </c>
      <c r="B225" s="5" t="s">
        <v>789</v>
      </c>
      <c r="C225" s="17" t="s">
        <v>790</v>
      </c>
      <c r="D225" s="5">
        <v>1997</v>
      </c>
      <c r="E225" s="5">
        <v>1995</v>
      </c>
      <c r="F225" s="18" t="s">
        <v>791</v>
      </c>
      <c r="G225" s="18" t="s">
        <v>598</v>
      </c>
      <c r="H225" s="6" t="s">
        <v>12</v>
      </c>
      <c r="I225" s="6" t="s">
        <v>90</v>
      </c>
      <c r="J225" s="6" t="s">
        <v>106</v>
      </c>
      <c r="K225" s="6" t="s">
        <v>430</v>
      </c>
      <c r="L225" s="5">
        <v>0</v>
      </c>
      <c r="M225" s="5">
        <v>0</v>
      </c>
    </row>
    <row r="226" spans="1:13" ht="30" customHeight="1" x14ac:dyDescent="0.25">
      <c r="A226" s="6" t="s">
        <v>767</v>
      </c>
      <c r="B226" s="5" t="s">
        <v>792</v>
      </c>
      <c r="C226" s="17" t="s">
        <v>793</v>
      </c>
      <c r="D226" s="5">
        <v>2001</v>
      </c>
      <c r="E226" s="5">
        <v>1998</v>
      </c>
      <c r="F226" s="18" t="s">
        <v>794</v>
      </c>
      <c r="G226" s="18" t="s">
        <v>584</v>
      </c>
      <c r="H226" s="17" t="s">
        <v>795</v>
      </c>
      <c r="I226" s="6" t="s">
        <v>796</v>
      </c>
      <c r="J226" s="6" t="s">
        <v>797</v>
      </c>
      <c r="K226" s="6" t="s">
        <v>427</v>
      </c>
      <c r="L226" s="5">
        <v>0</v>
      </c>
      <c r="M226" s="5">
        <v>0</v>
      </c>
    </row>
    <row r="227" spans="1:13" ht="30" customHeight="1" x14ac:dyDescent="0.25">
      <c r="A227" s="6" t="s">
        <v>767</v>
      </c>
      <c r="B227" s="5" t="s">
        <v>798</v>
      </c>
      <c r="C227" s="17" t="s">
        <v>799</v>
      </c>
      <c r="D227" s="5">
        <v>1988</v>
      </c>
      <c r="E227" s="5">
        <v>1988</v>
      </c>
      <c r="F227" s="18" t="s">
        <v>800</v>
      </c>
      <c r="G227" s="18" t="s">
        <v>801</v>
      </c>
      <c r="H227" s="6" t="s">
        <v>12</v>
      </c>
      <c r="I227" s="6" t="s">
        <v>121</v>
      </c>
      <c r="J227" s="6" t="s">
        <v>122</v>
      </c>
      <c r="K227" s="6" t="s">
        <v>428</v>
      </c>
      <c r="L227" s="5">
        <v>0</v>
      </c>
      <c r="M227" s="5">
        <v>0</v>
      </c>
    </row>
    <row r="228" spans="1:13" ht="30" customHeight="1" x14ac:dyDescent="0.25">
      <c r="A228" s="6" t="s">
        <v>767</v>
      </c>
      <c r="B228" s="5" t="s">
        <v>802</v>
      </c>
      <c r="C228" s="17" t="s">
        <v>803</v>
      </c>
      <c r="D228" s="5">
        <v>2006</v>
      </c>
      <c r="E228" s="5">
        <v>2005</v>
      </c>
      <c r="F228" s="18" t="s">
        <v>804</v>
      </c>
      <c r="G228" s="18" t="s">
        <v>805</v>
      </c>
      <c r="H228" s="6" t="s">
        <v>49</v>
      </c>
      <c r="I228" s="6" t="s">
        <v>50</v>
      </c>
      <c r="J228" s="6" t="s">
        <v>51</v>
      </c>
      <c r="K228" s="6" t="s">
        <v>426</v>
      </c>
      <c r="L228" s="5">
        <v>0</v>
      </c>
      <c r="M228" s="5">
        <v>0</v>
      </c>
    </row>
    <row r="229" spans="1:13" ht="30" customHeight="1" x14ac:dyDescent="0.25">
      <c r="A229" s="6" t="s">
        <v>767</v>
      </c>
      <c r="B229" s="5" t="s">
        <v>806</v>
      </c>
      <c r="C229" s="17" t="s">
        <v>807</v>
      </c>
      <c r="D229" s="5">
        <v>2005</v>
      </c>
      <c r="E229" s="5">
        <v>2004</v>
      </c>
      <c r="F229" s="18" t="s">
        <v>808</v>
      </c>
      <c r="G229" s="18" t="s">
        <v>622</v>
      </c>
      <c r="H229" s="6" t="s">
        <v>18</v>
      </c>
      <c r="I229" s="6" t="s">
        <v>19</v>
      </c>
      <c r="J229" s="6" t="s">
        <v>20</v>
      </c>
      <c r="K229" s="6" t="s">
        <v>437</v>
      </c>
      <c r="L229" s="5">
        <v>0</v>
      </c>
      <c r="M229" s="5">
        <v>0</v>
      </c>
    </row>
    <row r="230" spans="1:13" ht="30" customHeight="1" x14ac:dyDescent="0.25">
      <c r="A230" s="6" t="s">
        <v>767</v>
      </c>
      <c r="B230" s="5" t="s">
        <v>809</v>
      </c>
      <c r="C230" s="17" t="s">
        <v>810</v>
      </c>
      <c r="D230" s="5">
        <v>2003</v>
      </c>
      <c r="E230" s="5">
        <v>2003</v>
      </c>
      <c r="F230" s="18" t="s">
        <v>618</v>
      </c>
      <c r="G230" s="18" t="s">
        <v>598</v>
      </c>
      <c r="H230" s="6" t="s">
        <v>111</v>
      </c>
      <c r="I230" s="6" t="s">
        <v>599</v>
      </c>
      <c r="J230" s="6" t="s">
        <v>255</v>
      </c>
      <c r="K230" s="6" t="s">
        <v>427</v>
      </c>
      <c r="L230" s="5">
        <v>0</v>
      </c>
      <c r="M230" s="5">
        <v>0</v>
      </c>
    </row>
    <row r="231" spans="1:13" ht="30" customHeight="1" x14ac:dyDescent="0.25">
      <c r="A231" s="6" t="s">
        <v>767</v>
      </c>
      <c r="B231" s="5" t="s">
        <v>811</v>
      </c>
      <c r="C231" s="17" t="s">
        <v>812</v>
      </c>
      <c r="D231" s="5">
        <v>1998</v>
      </c>
      <c r="E231" s="5">
        <v>1995</v>
      </c>
      <c r="F231" s="18" t="s">
        <v>813</v>
      </c>
      <c r="G231" s="18" t="s">
        <v>814</v>
      </c>
      <c r="H231" s="6" t="s">
        <v>49</v>
      </c>
      <c r="I231" s="6" t="s">
        <v>815</v>
      </c>
      <c r="J231" s="6" t="s">
        <v>816</v>
      </c>
      <c r="K231" s="6" t="s">
        <v>427</v>
      </c>
      <c r="L231" s="5">
        <v>0</v>
      </c>
      <c r="M231" s="5">
        <v>0</v>
      </c>
    </row>
    <row r="232" spans="1:13" ht="30" customHeight="1" x14ac:dyDescent="0.25">
      <c r="A232" s="6" t="s">
        <v>767</v>
      </c>
      <c r="B232" s="5" t="s">
        <v>817</v>
      </c>
      <c r="C232" s="17" t="s">
        <v>818</v>
      </c>
      <c r="D232" s="5">
        <v>2005</v>
      </c>
      <c r="E232" s="5">
        <v>2004</v>
      </c>
      <c r="F232" s="18" t="s">
        <v>808</v>
      </c>
      <c r="G232" s="18" t="s">
        <v>615</v>
      </c>
      <c r="H232" s="6" t="s">
        <v>12</v>
      </c>
      <c r="I232" s="6" t="s">
        <v>282</v>
      </c>
      <c r="J232" s="6" t="s">
        <v>819</v>
      </c>
      <c r="K232" s="6" t="s">
        <v>429</v>
      </c>
      <c r="L232" s="5">
        <v>0</v>
      </c>
      <c r="M232" s="5">
        <v>0</v>
      </c>
    </row>
    <row r="233" spans="1:13" ht="30" customHeight="1" x14ac:dyDescent="0.25">
      <c r="A233" s="6" t="s">
        <v>767</v>
      </c>
      <c r="B233" s="5" t="s">
        <v>820</v>
      </c>
      <c r="C233" s="17" t="s">
        <v>821</v>
      </c>
      <c r="D233" s="5">
        <v>2001</v>
      </c>
      <c r="E233" s="5">
        <v>1998</v>
      </c>
      <c r="F233" s="18" t="s">
        <v>794</v>
      </c>
      <c r="G233" s="18" t="s">
        <v>584</v>
      </c>
      <c r="H233" s="17" t="s">
        <v>795</v>
      </c>
      <c r="I233" s="6" t="s">
        <v>822</v>
      </c>
      <c r="J233" s="6" t="s">
        <v>823</v>
      </c>
      <c r="K233" s="6" t="s">
        <v>427</v>
      </c>
      <c r="L233" s="5">
        <v>0</v>
      </c>
      <c r="M233" s="5">
        <v>0</v>
      </c>
    </row>
  </sheetData>
  <autoFilter ref="A1:M233"/>
  <pageMargins left="0.7" right="0.7" top="0.75" bottom="0.75" header="0.3" footer="0.3"/>
  <pageSetup paperSize="9" orientation="portrait" r:id="rId1"/>
  <ignoredErrors>
    <ignoredError sqref="F2:F92 G3:G4 G6 G13 G16:G19 G23:G24 G26:G28 G31 G34 G38:G39 G46:G47 G50 G52 G54:G57 G60:G61 G63:G64 G68 G73:G76 G78 G80:G86 G88:G89 G91:G92 F109:G109 F110:F218 G112 G115 G118:G120 G126 G131 G136 G138 G141:G142 G150 G152 G154 G158 G160:G161 G164 G166:G167 G169:G170 G176 G178:G180 G186 G190:G195 G200 G205 G209 G211:G212 G2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Разряды и звания</vt:lpstr>
      <vt:lpstr>Индивидуальные гонки</vt:lpstr>
      <vt:lpstr>Финал(п)</vt:lpstr>
      <vt:lpstr>Финал</vt:lpstr>
      <vt:lpstr>Командные гонки(п)</vt:lpstr>
      <vt:lpstr>Командные гонки</vt:lpstr>
      <vt:lpstr>Квалификация(п)</vt:lpstr>
      <vt:lpstr>Квалификация</vt:lpstr>
      <vt:lpstr>Экипажи индивидуальных гонок</vt:lpstr>
      <vt:lpstr>Сводка по участникам</vt:lpstr>
      <vt:lpstr>Все участники соревнований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2018-06-03T17:31:02Z</dcterms:created>
  <dcterms:modified xsi:type="dcterms:W3CDTF">2018-06-03T17:34:25Z</dcterms:modified>
</cp:coreProperties>
</file>