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33555" windowHeight="14625"/>
  </bookViews>
  <sheets>
    <sheet name="Разряды и звания" sheetId="14" r:id="rId1"/>
    <sheet name="Индивидуальные гонки" sheetId="13" r:id="rId2"/>
    <sheet name="Финал(п)" sheetId="12" r:id="rId3"/>
    <sheet name="Финал" sheetId="11" r:id="rId4"/>
    <sheet name="Командные гонки(п)" sheetId="10" r:id="rId5"/>
    <sheet name="Командные гонки" sheetId="9" r:id="rId6"/>
    <sheet name="Квалификация(п)" sheetId="8" r:id="rId7"/>
    <sheet name="Квалификация" sheetId="7" r:id="rId8"/>
    <sheet name="Экипажи индивидуальных гонок" sheetId="6" r:id="rId9"/>
    <sheet name="Сводка по участникам" sheetId="5" r:id="rId10"/>
    <sheet name="Все участники соревнований" sheetId="4" r:id="rId11"/>
  </sheets>
  <definedNames>
    <definedName name="_xlnm._FilterDatabase" localSheetId="8" hidden="1">'Экипажи индивидуальных гонок'!$A$1:$M$252</definedName>
  </definedNames>
  <calcPr calcId="145621"/>
</workbook>
</file>

<file path=xl/calcChain.xml><?xml version="1.0" encoding="utf-8"?>
<calcChain xmlns="http://schemas.openxmlformats.org/spreadsheetml/2006/main">
  <c r="L161" i="13" l="1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BF133" i="12"/>
  <c r="BG133" i="12" s="1"/>
  <c r="BF134" i="12"/>
  <c r="BG134" i="12" s="1"/>
  <c r="BF135" i="12"/>
  <c r="BF136" i="12"/>
  <c r="BG136" i="12" s="1"/>
  <c r="BF137" i="12"/>
  <c r="BG137" i="12" s="1"/>
  <c r="BF138" i="12"/>
  <c r="BF139" i="12"/>
  <c r="BF140" i="12"/>
  <c r="BG140" i="12" s="1"/>
  <c r="BF141" i="12"/>
  <c r="BG141" i="12" s="1"/>
  <c r="BF142" i="12"/>
  <c r="BF143" i="12"/>
  <c r="AG133" i="12"/>
  <c r="AG134" i="12"/>
  <c r="AH134" i="12" s="1"/>
  <c r="AG135" i="12"/>
  <c r="AH135" i="12" s="1"/>
  <c r="AG136" i="12"/>
  <c r="AH136" i="12" s="1"/>
  <c r="AG137" i="12"/>
  <c r="AH137" i="12" s="1"/>
  <c r="AG138" i="12"/>
  <c r="AH138" i="12" s="1"/>
  <c r="AG139" i="12"/>
  <c r="AH139" i="12" s="1"/>
  <c r="AG140" i="12"/>
  <c r="AG141" i="12"/>
  <c r="AH141" i="12" s="1"/>
  <c r="AG142" i="12"/>
  <c r="AH142" i="12" s="1"/>
  <c r="AG143" i="12"/>
  <c r="BF115" i="12"/>
  <c r="BF116" i="12"/>
  <c r="BG116" i="12" s="1"/>
  <c r="BF117" i="12"/>
  <c r="BG117" i="12" s="1"/>
  <c r="BF118" i="12"/>
  <c r="BG118" i="12" s="1"/>
  <c r="BF119" i="12"/>
  <c r="BG119" i="12" s="1"/>
  <c r="BF120" i="12"/>
  <c r="BG120" i="12" s="1"/>
  <c r="BF121" i="12"/>
  <c r="BG121" i="12" s="1"/>
  <c r="BF122" i="12"/>
  <c r="BG122" i="12" s="1"/>
  <c r="BF123" i="12"/>
  <c r="BG123" i="12" s="1"/>
  <c r="BF124" i="12"/>
  <c r="BG124" i="12" s="1"/>
  <c r="BF125" i="12"/>
  <c r="BG125" i="12" s="1"/>
  <c r="BF126" i="12"/>
  <c r="BG126" i="12" s="1"/>
  <c r="BF127" i="12"/>
  <c r="BG127" i="12" s="1"/>
  <c r="AG115" i="12"/>
  <c r="AH115" i="12" s="1"/>
  <c r="AG116" i="12"/>
  <c r="AH116" i="12" s="1"/>
  <c r="AG117" i="12"/>
  <c r="AH117" i="12" s="1"/>
  <c r="AG118" i="12"/>
  <c r="AH118" i="12" s="1"/>
  <c r="AG119" i="12"/>
  <c r="AH119" i="12" s="1"/>
  <c r="AG120" i="12"/>
  <c r="AH120" i="12" s="1"/>
  <c r="AG121" i="12"/>
  <c r="AH121" i="12" s="1"/>
  <c r="AG122" i="12"/>
  <c r="AH122" i="12" s="1"/>
  <c r="AG123" i="12"/>
  <c r="AH123" i="12" s="1"/>
  <c r="AG124" i="12"/>
  <c r="AH124" i="12" s="1"/>
  <c r="AG125" i="12"/>
  <c r="AH125" i="12" s="1"/>
  <c r="AG126" i="12"/>
  <c r="AH126" i="12" s="1"/>
  <c r="AG127" i="12"/>
  <c r="AH127" i="12" s="1"/>
  <c r="BF91" i="12"/>
  <c r="BG91" i="12" s="1"/>
  <c r="BF92" i="12"/>
  <c r="BG92" i="12" s="1"/>
  <c r="BF93" i="12"/>
  <c r="BG93" i="12" s="1"/>
  <c r="BF94" i="12"/>
  <c r="BG94" i="12" s="1"/>
  <c r="BF95" i="12"/>
  <c r="BG95" i="12" s="1"/>
  <c r="BF96" i="12"/>
  <c r="BG96" i="12" s="1"/>
  <c r="BF97" i="12"/>
  <c r="BG97" i="12" s="1"/>
  <c r="BF98" i="12"/>
  <c r="BG98" i="12" s="1"/>
  <c r="BF99" i="12"/>
  <c r="BG99" i="12" s="1"/>
  <c r="BF100" i="12"/>
  <c r="BG100" i="12" s="1"/>
  <c r="BF101" i="12"/>
  <c r="BG101" i="12" s="1"/>
  <c r="BF102" i="12"/>
  <c r="BG102" i="12" s="1"/>
  <c r="BF103" i="12"/>
  <c r="BG103" i="12" s="1"/>
  <c r="BF104" i="12"/>
  <c r="BF105" i="12"/>
  <c r="BG105" i="12" s="1"/>
  <c r="BF106" i="12"/>
  <c r="BG106" i="12" s="1"/>
  <c r="BF107" i="12"/>
  <c r="BG107" i="12" s="1"/>
  <c r="BF108" i="12"/>
  <c r="BG108" i="12" s="1"/>
  <c r="AG91" i="12"/>
  <c r="AH91" i="12" s="1"/>
  <c r="AG92" i="12"/>
  <c r="AH92" i="12" s="1"/>
  <c r="AG93" i="12"/>
  <c r="AH93" i="12" s="1"/>
  <c r="AG94" i="12"/>
  <c r="AH94" i="12" s="1"/>
  <c r="AG95" i="12"/>
  <c r="AH95" i="12" s="1"/>
  <c r="AG96" i="12"/>
  <c r="AH96" i="12" s="1"/>
  <c r="AG97" i="12"/>
  <c r="AH97" i="12" s="1"/>
  <c r="AG98" i="12"/>
  <c r="AH98" i="12" s="1"/>
  <c r="AG99" i="12"/>
  <c r="AH99" i="12" s="1"/>
  <c r="AG100" i="12"/>
  <c r="AH100" i="12" s="1"/>
  <c r="AG101" i="12"/>
  <c r="AH101" i="12" s="1"/>
  <c r="AG102" i="12"/>
  <c r="AH102" i="12" s="1"/>
  <c r="AG103" i="12"/>
  <c r="AH103" i="12" s="1"/>
  <c r="AG104" i="12"/>
  <c r="AH104" i="12" s="1"/>
  <c r="AG105" i="12"/>
  <c r="AG106" i="12"/>
  <c r="AG107" i="12"/>
  <c r="AG108" i="12"/>
  <c r="AH108" i="12" s="1"/>
  <c r="BF67" i="12"/>
  <c r="BG67" i="12" s="1"/>
  <c r="BF68" i="12"/>
  <c r="BG68" i="12" s="1"/>
  <c r="BF69" i="12"/>
  <c r="BG69" i="12" s="1"/>
  <c r="BF70" i="12"/>
  <c r="BG70" i="12" s="1"/>
  <c r="BF71" i="12"/>
  <c r="BG71" i="12" s="1"/>
  <c r="BF72" i="12"/>
  <c r="BG72" i="12" s="1"/>
  <c r="BF73" i="12"/>
  <c r="BG73" i="12" s="1"/>
  <c r="BF74" i="12"/>
  <c r="BG74" i="12" s="1"/>
  <c r="BF75" i="12"/>
  <c r="BG75" i="12" s="1"/>
  <c r="BF76" i="12"/>
  <c r="BG76" i="12" s="1"/>
  <c r="BF77" i="12"/>
  <c r="BG77" i="12" s="1"/>
  <c r="BF78" i="12"/>
  <c r="BG78" i="12" s="1"/>
  <c r="BF79" i="12"/>
  <c r="BG79" i="12" s="1"/>
  <c r="BF80" i="12"/>
  <c r="BG80" i="12" s="1"/>
  <c r="BF81" i="12"/>
  <c r="BG81" i="12" s="1"/>
  <c r="BF82" i="12"/>
  <c r="BG82" i="12" s="1"/>
  <c r="BF83" i="12"/>
  <c r="BG83" i="12" s="1"/>
  <c r="BF84" i="12"/>
  <c r="BG84" i="12" s="1"/>
  <c r="BF85" i="12"/>
  <c r="AG67" i="12"/>
  <c r="AH67" i="12" s="1"/>
  <c r="AG68" i="12"/>
  <c r="AH68" i="12" s="1"/>
  <c r="AG69" i="12"/>
  <c r="AH69" i="12" s="1"/>
  <c r="AG70" i="12"/>
  <c r="AH70" i="12" s="1"/>
  <c r="AG71" i="12"/>
  <c r="AH71" i="12" s="1"/>
  <c r="AG72" i="12"/>
  <c r="AH72" i="12" s="1"/>
  <c r="AG73" i="12"/>
  <c r="AH73" i="12" s="1"/>
  <c r="AG74" i="12"/>
  <c r="AH74" i="12" s="1"/>
  <c r="AG75" i="12"/>
  <c r="AH75" i="12" s="1"/>
  <c r="AG76" i="12"/>
  <c r="AH76" i="12" s="1"/>
  <c r="AG77" i="12"/>
  <c r="AH77" i="12" s="1"/>
  <c r="AG78" i="12"/>
  <c r="AH78" i="12" s="1"/>
  <c r="AG79" i="12"/>
  <c r="AH79" i="12" s="1"/>
  <c r="AG80" i="12"/>
  <c r="AH80" i="12" s="1"/>
  <c r="AG81" i="12"/>
  <c r="AH81" i="12" s="1"/>
  <c r="AG82" i="12"/>
  <c r="AH82" i="12" s="1"/>
  <c r="AG83" i="12"/>
  <c r="AH83" i="12" s="1"/>
  <c r="AG84" i="12"/>
  <c r="AH84" i="12" s="1"/>
  <c r="AG85" i="12"/>
  <c r="BF54" i="12"/>
  <c r="BG54" i="12" s="1"/>
  <c r="BF55" i="12"/>
  <c r="BG55" i="12" s="1"/>
  <c r="BF56" i="12"/>
  <c r="BG56" i="12" s="1"/>
  <c r="BF57" i="12"/>
  <c r="BG57" i="12" s="1"/>
  <c r="BF58" i="12"/>
  <c r="BF59" i="12"/>
  <c r="BG59" i="12" s="1"/>
  <c r="BF60" i="12"/>
  <c r="BF61" i="12"/>
  <c r="BG61" i="12" s="1"/>
  <c r="BF62" i="12"/>
  <c r="AG54" i="12"/>
  <c r="AH54" i="12" s="1"/>
  <c r="AG55" i="12"/>
  <c r="AH55" i="12" s="1"/>
  <c r="AG56" i="12"/>
  <c r="AH56" i="12" s="1"/>
  <c r="AG57" i="12"/>
  <c r="AH57" i="12" s="1"/>
  <c r="AG58" i="12"/>
  <c r="AH58" i="12" s="1"/>
  <c r="AG59" i="12"/>
  <c r="AG60" i="12"/>
  <c r="AH60" i="12" s="1"/>
  <c r="AG61" i="12"/>
  <c r="AH61" i="12" s="1"/>
  <c r="AG62" i="12"/>
  <c r="AH62" i="12" s="1"/>
  <c r="BF10" i="12"/>
  <c r="BG10" i="12" s="1"/>
  <c r="BF11" i="12"/>
  <c r="BG11" i="12" s="1"/>
  <c r="BF12" i="12"/>
  <c r="BG12" i="12" s="1"/>
  <c r="BF13" i="12"/>
  <c r="BG13" i="12" s="1"/>
  <c r="BF14" i="12"/>
  <c r="BG14" i="12" s="1"/>
  <c r="BF15" i="12"/>
  <c r="BG15" i="12" s="1"/>
  <c r="BF16" i="12"/>
  <c r="BG16" i="12" s="1"/>
  <c r="BF17" i="12"/>
  <c r="BG17" i="12" s="1"/>
  <c r="BF18" i="12"/>
  <c r="BG18" i="12" s="1"/>
  <c r="BF19" i="12"/>
  <c r="BG19" i="12" s="1"/>
  <c r="BF20" i="12"/>
  <c r="BG20" i="12" s="1"/>
  <c r="BF21" i="12"/>
  <c r="BG21" i="12" s="1"/>
  <c r="BF22" i="12"/>
  <c r="BG22" i="12" s="1"/>
  <c r="BF23" i="12"/>
  <c r="BG23" i="12" s="1"/>
  <c r="BF24" i="12"/>
  <c r="BG24" i="12" s="1"/>
  <c r="BF25" i="12"/>
  <c r="BG25" i="12" s="1"/>
  <c r="BF26" i="12"/>
  <c r="BG26" i="12" s="1"/>
  <c r="BF27" i="12"/>
  <c r="BG27" i="12" s="1"/>
  <c r="BF28" i="12"/>
  <c r="BG28" i="12" s="1"/>
  <c r="BF29" i="12"/>
  <c r="BG29" i="12" s="1"/>
  <c r="BF30" i="12"/>
  <c r="BG30" i="12" s="1"/>
  <c r="BF31" i="12"/>
  <c r="BF32" i="12"/>
  <c r="BG32" i="12" s="1"/>
  <c r="BF33" i="12"/>
  <c r="BG33" i="12" s="1"/>
  <c r="BF34" i="12"/>
  <c r="BG34" i="12" s="1"/>
  <c r="BF35" i="12"/>
  <c r="BG35" i="12" s="1"/>
  <c r="BF36" i="12"/>
  <c r="BG36" i="12" s="1"/>
  <c r="BF37" i="12"/>
  <c r="BG37" i="12" s="1"/>
  <c r="BF38" i="12"/>
  <c r="BG38" i="12" s="1"/>
  <c r="BF39" i="12"/>
  <c r="BG39" i="12" s="1"/>
  <c r="BF40" i="12"/>
  <c r="BF41" i="12"/>
  <c r="BG41" i="12" s="1"/>
  <c r="BF42" i="12"/>
  <c r="BG42" i="12" s="1"/>
  <c r="BF43" i="12"/>
  <c r="BG43" i="12" s="1"/>
  <c r="BF44" i="12"/>
  <c r="BF45" i="12"/>
  <c r="AG10" i="12"/>
  <c r="AH10" i="12" s="1"/>
  <c r="AG11" i="12"/>
  <c r="AH11" i="12" s="1"/>
  <c r="AG12" i="12"/>
  <c r="AH12" i="12" s="1"/>
  <c r="AG13" i="12"/>
  <c r="AH13" i="12" s="1"/>
  <c r="AG14" i="12"/>
  <c r="AH14" i="12" s="1"/>
  <c r="AG15" i="12"/>
  <c r="AH15" i="12" s="1"/>
  <c r="AG16" i="12"/>
  <c r="AH16" i="12" s="1"/>
  <c r="AG17" i="12"/>
  <c r="AH17" i="12" s="1"/>
  <c r="AG18" i="12"/>
  <c r="AH18" i="12" s="1"/>
  <c r="AG19" i="12"/>
  <c r="AH19" i="12" s="1"/>
  <c r="AG20" i="12"/>
  <c r="AH20" i="12" s="1"/>
  <c r="AG21" i="12"/>
  <c r="AH21" i="12" s="1"/>
  <c r="AG22" i="12"/>
  <c r="AH22" i="12" s="1"/>
  <c r="AG23" i="12"/>
  <c r="AH23" i="12" s="1"/>
  <c r="AG24" i="12"/>
  <c r="AH24" i="12" s="1"/>
  <c r="AG25" i="12"/>
  <c r="AH25" i="12" s="1"/>
  <c r="AG26" i="12"/>
  <c r="AH26" i="12" s="1"/>
  <c r="AG27" i="12"/>
  <c r="AH27" i="12" s="1"/>
  <c r="AG28" i="12"/>
  <c r="AH28" i="12" s="1"/>
  <c r="AG29" i="12"/>
  <c r="AH29" i="12" s="1"/>
  <c r="AG30" i="12"/>
  <c r="AH30" i="12" s="1"/>
  <c r="AG31" i="12"/>
  <c r="AH31" i="12" s="1"/>
  <c r="AG32" i="12"/>
  <c r="AH32" i="12" s="1"/>
  <c r="AG33" i="12"/>
  <c r="AH33" i="12" s="1"/>
  <c r="AG34" i="12"/>
  <c r="AH34" i="12" s="1"/>
  <c r="AG35" i="12"/>
  <c r="AH35" i="12" s="1"/>
  <c r="AG36" i="12"/>
  <c r="AH36" i="12" s="1"/>
  <c r="AG37" i="12"/>
  <c r="AH37" i="12" s="1"/>
  <c r="AG38" i="12"/>
  <c r="AH38" i="12" s="1"/>
  <c r="AG39" i="12"/>
  <c r="AH39" i="12" s="1"/>
  <c r="AG40" i="12"/>
  <c r="AH40" i="12" s="1"/>
  <c r="AG41" i="12"/>
  <c r="AH41" i="12" s="1"/>
  <c r="AG42" i="12"/>
  <c r="AH42" i="12" s="1"/>
  <c r="AG43" i="12"/>
  <c r="AH43" i="12" s="1"/>
  <c r="AG44" i="12"/>
  <c r="AG45" i="12"/>
  <c r="P135" i="11"/>
  <c r="O133" i="11"/>
  <c r="P133" i="11" s="1"/>
  <c r="Q133" i="11" s="1"/>
  <c r="O134" i="11"/>
  <c r="O136" i="11"/>
  <c r="O137" i="11"/>
  <c r="O140" i="11"/>
  <c r="P140" i="11" s="1"/>
  <c r="O141" i="11"/>
  <c r="P141" i="11" s="1"/>
  <c r="L134" i="11"/>
  <c r="P134" i="11" s="1"/>
  <c r="L135" i="11"/>
  <c r="L136" i="11"/>
  <c r="P136" i="11" s="1"/>
  <c r="L137" i="11"/>
  <c r="P137" i="11" s="1"/>
  <c r="L138" i="11"/>
  <c r="P138" i="11" s="1"/>
  <c r="L139" i="11"/>
  <c r="P139" i="11" s="1"/>
  <c r="L141" i="11"/>
  <c r="L142" i="11"/>
  <c r="P142" i="11" s="1"/>
  <c r="O116" i="11"/>
  <c r="O117" i="11"/>
  <c r="O118" i="11"/>
  <c r="O119" i="11"/>
  <c r="O120" i="11"/>
  <c r="P120" i="11" s="1"/>
  <c r="O121" i="11"/>
  <c r="O122" i="11"/>
  <c r="O123" i="11"/>
  <c r="O124" i="11"/>
  <c r="O125" i="11"/>
  <c r="O126" i="11"/>
  <c r="O127" i="11"/>
  <c r="L115" i="11"/>
  <c r="P115" i="11" s="1"/>
  <c r="L116" i="11"/>
  <c r="P116" i="11" s="1"/>
  <c r="L117" i="11"/>
  <c r="P117" i="11" s="1"/>
  <c r="L118" i="11"/>
  <c r="P118" i="11" s="1"/>
  <c r="L119" i="11"/>
  <c r="P119" i="11" s="1"/>
  <c r="L120" i="11"/>
  <c r="L121" i="11"/>
  <c r="P121" i="11" s="1"/>
  <c r="L122" i="11"/>
  <c r="P122" i="11" s="1"/>
  <c r="L123" i="11"/>
  <c r="P123" i="11" s="1"/>
  <c r="L124" i="11"/>
  <c r="L125" i="11"/>
  <c r="P125" i="11" s="1"/>
  <c r="L126" i="11"/>
  <c r="P126" i="11" s="1"/>
  <c r="L127" i="11"/>
  <c r="P127" i="11" s="1"/>
  <c r="P106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5" i="11"/>
  <c r="P105" i="11" s="1"/>
  <c r="O106" i="11"/>
  <c r="O107" i="11"/>
  <c r="P107" i="11" s="1"/>
  <c r="O108" i="11"/>
  <c r="L91" i="11"/>
  <c r="P91" i="11" s="1"/>
  <c r="L92" i="11"/>
  <c r="P92" i="11" s="1"/>
  <c r="L93" i="11"/>
  <c r="P93" i="11" s="1"/>
  <c r="L94" i="11"/>
  <c r="P94" i="11" s="1"/>
  <c r="L95" i="11"/>
  <c r="P95" i="11" s="1"/>
  <c r="L96" i="11"/>
  <c r="P96" i="11" s="1"/>
  <c r="L97" i="11"/>
  <c r="P97" i="11" s="1"/>
  <c r="L98" i="11"/>
  <c r="P98" i="11" s="1"/>
  <c r="L99" i="11"/>
  <c r="P99" i="11" s="1"/>
  <c r="L100" i="11"/>
  <c r="P100" i="11" s="1"/>
  <c r="L101" i="11"/>
  <c r="P101" i="11" s="1"/>
  <c r="L102" i="11"/>
  <c r="P102" i="11" s="1"/>
  <c r="L103" i="11"/>
  <c r="P103" i="11" s="1"/>
  <c r="L104" i="11"/>
  <c r="P104" i="11" s="1"/>
  <c r="L108" i="11"/>
  <c r="P108" i="11" s="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L67" i="11"/>
  <c r="P67" i="11" s="1"/>
  <c r="L68" i="11"/>
  <c r="P68" i="11" s="1"/>
  <c r="L69" i="11"/>
  <c r="P69" i="11" s="1"/>
  <c r="L70" i="11"/>
  <c r="P70" i="11" s="1"/>
  <c r="L71" i="11"/>
  <c r="P71" i="11" s="1"/>
  <c r="L72" i="11"/>
  <c r="P72" i="11" s="1"/>
  <c r="L73" i="11"/>
  <c r="P73" i="11" s="1"/>
  <c r="L74" i="11"/>
  <c r="P74" i="11" s="1"/>
  <c r="L75" i="11"/>
  <c r="P75" i="11" s="1"/>
  <c r="L76" i="11"/>
  <c r="P76" i="11" s="1"/>
  <c r="L77" i="11"/>
  <c r="P77" i="11" s="1"/>
  <c r="L78" i="11"/>
  <c r="P78" i="11" s="1"/>
  <c r="L79" i="11"/>
  <c r="P79" i="11" s="1"/>
  <c r="L80" i="11"/>
  <c r="P80" i="11" s="1"/>
  <c r="L81" i="11"/>
  <c r="P81" i="11" s="1"/>
  <c r="L82" i="11"/>
  <c r="P82" i="11" s="1"/>
  <c r="L83" i="11"/>
  <c r="P83" i="11" s="1"/>
  <c r="L84" i="11"/>
  <c r="P61" i="11"/>
  <c r="O54" i="11"/>
  <c r="O55" i="11"/>
  <c r="O56" i="11"/>
  <c r="O57" i="11"/>
  <c r="O59" i="11"/>
  <c r="P59" i="11" s="1"/>
  <c r="O61" i="11"/>
  <c r="L54" i="11"/>
  <c r="P54" i="11" s="1"/>
  <c r="L55" i="11"/>
  <c r="P55" i="11" s="1"/>
  <c r="L56" i="11"/>
  <c r="P56" i="11" s="1"/>
  <c r="L57" i="11"/>
  <c r="P57" i="11" s="1"/>
  <c r="L58" i="11"/>
  <c r="P58" i="11" s="1"/>
  <c r="L60" i="11"/>
  <c r="P60" i="11" s="1"/>
  <c r="L61" i="11"/>
  <c r="L62" i="11"/>
  <c r="P62" i="11" s="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2" i="11"/>
  <c r="O33" i="11"/>
  <c r="O34" i="11"/>
  <c r="O35" i="11"/>
  <c r="O36" i="11"/>
  <c r="O37" i="11"/>
  <c r="O38" i="11"/>
  <c r="O39" i="11"/>
  <c r="O41" i="11"/>
  <c r="O42" i="11"/>
  <c r="O43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P19" i="11" s="1"/>
  <c r="L20" i="11"/>
  <c r="P20" i="11" s="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7" i="11"/>
  <c r="P27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AH137" i="10"/>
  <c r="AI137" i="10" s="1"/>
  <c r="AJ137" i="10" s="1"/>
  <c r="AH134" i="10"/>
  <c r="AI134" i="10" s="1"/>
  <c r="AJ134" i="10" s="1"/>
  <c r="AH131" i="10"/>
  <c r="AI131" i="10" s="1"/>
  <c r="AJ131" i="10" s="1"/>
  <c r="AH128" i="10"/>
  <c r="AI128" i="10" s="1"/>
  <c r="AJ128" i="10" s="1"/>
  <c r="AH125" i="10"/>
  <c r="AI125" i="10" s="1"/>
  <c r="AJ125" i="10" s="1"/>
  <c r="AH122" i="10"/>
  <c r="AI122" i="10" s="1"/>
  <c r="AJ122" i="10" s="1"/>
  <c r="AH115" i="10"/>
  <c r="AI115" i="10" s="1"/>
  <c r="AJ115" i="10" s="1"/>
  <c r="AH112" i="10"/>
  <c r="AI112" i="10" s="1"/>
  <c r="AJ112" i="10" s="1"/>
  <c r="AH109" i="10"/>
  <c r="AI109" i="10" s="1"/>
  <c r="AJ109" i="10" s="1"/>
  <c r="AH106" i="10"/>
  <c r="AI106" i="10" s="1"/>
  <c r="AJ106" i="10" s="1"/>
  <c r="AH102" i="10"/>
  <c r="AI102" i="10" s="1"/>
  <c r="AJ102" i="10" s="1"/>
  <c r="AH99" i="10"/>
  <c r="AI99" i="10" s="1"/>
  <c r="AJ99" i="10" s="1"/>
  <c r="AH96" i="10"/>
  <c r="AI96" i="10" s="1"/>
  <c r="AJ96" i="10" s="1"/>
  <c r="AH93" i="10"/>
  <c r="AI93" i="10" s="1"/>
  <c r="AJ93" i="10" s="1"/>
  <c r="AH90" i="10"/>
  <c r="AI90" i="10" s="1"/>
  <c r="AJ90" i="10" s="1"/>
  <c r="AH83" i="10"/>
  <c r="AI83" i="10" s="1"/>
  <c r="AJ83" i="10" s="1"/>
  <c r="AH80" i="10"/>
  <c r="AI80" i="10" s="1"/>
  <c r="AJ80" i="10" s="1"/>
  <c r="AH77" i="10"/>
  <c r="AI77" i="10" s="1"/>
  <c r="AJ77" i="10" s="1"/>
  <c r="AH74" i="10"/>
  <c r="AI74" i="10" s="1"/>
  <c r="AJ74" i="10" s="1"/>
  <c r="AH71" i="10"/>
  <c r="AI71" i="10" s="1"/>
  <c r="AJ71" i="10" s="1"/>
  <c r="AH68" i="10"/>
  <c r="AI68" i="10" s="1"/>
  <c r="AJ68" i="10" s="1"/>
  <c r="AH65" i="10"/>
  <c r="AI65" i="10" s="1"/>
  <c r="AJ65" i="10" s="1"/>
  <c r="AH62" i="10"/>
  <c r="AI62" i="10" s="1"/>
  <c r="AJ62" i="10" s="1"/>
  <c r="AJ55" i="10"/>
  <c r="AH55" i="10"/>
  <c r="AH52" i="10"/>
  <c r="AI52" i="10" s="1"/>
  <c r="AJ52" i="10" s="1"/>
  <c r="AH49" i="10"/>
  <c r="AI49" i="10" s="1"/>
  <c r="AJ49" i="10" s="1"/>
  <c r="AH46" i="10"/>
  <c r="AI46" i="10" s="1"/>
  <c r="AJ46" i="10" s="1"/>
  <c r="AH43" i="10"/>
  <c r="AI43" i="10" s="1"/>
  <c r="AJ43" i="10" s="1"/>
  <c r="AH40" i="10"/>
  <c r="AI40" i="10" s="1"/>
  <c r="AJ40" i="10" s="1"/>
  <c r="AH37" i="10"/>
  <c r="AI37" i="10" s="1"/>
  <c r="AJ37" i="10" s="1"/>
  <c r="AH34" i="10"/>
  <c r="AI34" i="10" s="1"/>
  <c r="AJ34" i="10" s="1"/>
  <c r="AH31" i="10"/>
  <c r="AI31" i="10" s="1"/>
  <c r="AJ31" i="10" s="1"/>
  <c r="AH28" i="10"/>
  <c r="AI28" i="10" s="1"/>
  <c r="AJ28" i="10" s="1"/>
  <c r="AH25" i="10"/>
  <c r="AI25" i="10" s="1"/>
  <c r="AJ25" i="10" s="1"/>
  <c r="AH22" i="10"/>
  <c r="AI22" i="10" s="1"/>
  <c r="AJ22" i="10" s="1"/>
  <c r="AH19" i="10"/>
  <c r="AI19" i="10" s="1"/>
  <c r="AJ19" i="10" s="1"/>
  <c r="AH16" i="10"/>
  <c r="AI16" i="10" s="1"/>
  <c r="AJ16" i="10" s="1"/>
  <c r="AH13" i="10"/>
  <c r="AI13" i="10" s="1"/>
  <c r="AJ13" i="10" s="1"/>
  <c r="AH10" i="10"/>
  <c r="AI10" i="10" s="1"/>
  <c r="AJ10" i="10" s="1"/>
  <c r="L60" i="9"/>
  <c r="L59" i="9"/>
  <c r="L58" i="9"/>
  <c r="L57" i="9"/>
  <c r="L56" i="9"/>
  <c r="L55" i="9"/>
  <c r="M55" i="9" s="1"/>
  <c r="L50" i="9"/>
  <c r="L49" i="9"/>
  <c r="L48" i="9"/>
  <c r="L47" i="9"/>
  <c r="L46" i="9"/>
  <c r="L45" i="9"/>
  <c r="L44" i="9"/>
  <c r="L43" i="9"/>
  <c r="L42" i="9"/>
  <c r="M43" i="9"/>
  <c r="L37" i="9"/>
  <c r="L36" i="9"/>
  <c r="L35" i="9"/>
  <c r="L34" i="9"/>
  <c r="L33" i="9"/>
  <c r="L32" i="9"/>
  <c r="L31" i="9"/>
  <c r="L30" i="9"/>
  <c r="M30" i="9" s="1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BF259" i="8"/>
  <c r="BG259" i="8" s="1"/>
  <c r="BF260" i="8"/>
  <c r="BG260" i="8" s="1"/>
  <c r="BF261" i="8"/>
  <c r="BG261" i="8" s="1"/>
  <c r="BF262" i="8"/>
  <c r="BG262" i="8" s="1"/>
  <c r="BF263" i="8"/>
  <c r="BG263" i="8" s="1"/>
  <c r="BF264" i="8"/>
  <c r="BG264" i="8" s="1"/>
  <c r="BF265" i="8"/>
  <c r="BG265" i="8" s="1"/>
  <c r="BF266" i="8"/>
  <c r="BG266" i="8" s="1"/>
  <c r="BF267" i="8"/>
  <c r="BG267" i="8" s="1"/>
  <c r="BF268" i="8"/>
  <c r="BG268" i="8" s="1"/>
  <c r="BF269" i="8"/>
  <c r="BG269" i="8" s="1"/>
  <c r="BF270" i="8"/>
  <c r="BG270" i="8" s="1"/>
  <c r="BF271" i="8"/>
  <c r="BG271" i="8" s="1"/>
  <c r="BF272" i="8"/>
  <c r="BG272" i="8" s="1"/>
  <c r="BF273" i="8"/>
  <c r="BG273" i="8" s="1"/>
  <c r="BF274" i="8"/>
  <c r="BG274" i="8" s="1"/>
  <c r="BF275" i="8"/>
  <c r="BG275" i="8" s="1"/>
  <c r="BF276" i="8"/>
  <c r="BG276" i="8" s="1"/>
  <c r="BF277" i="8"/>
  <c r="BG277" i="8" s="1"/>
  <c r="BF278" i="8"/>
  <c r="BG278" i="8" s="1"/>
  <c r="BF279" i="8"/>
  <c r="AG259" i="8"/>
  <c r="AG260" i="8"/>
  <c r="AH260" i="8" s="1"/>
  <c r="AG261" i="8"/>
  <c r="AH261" i="8" s="1"/>
  <c r="AG262" i="8"/>
  <c r="AH262" i="8" s="1"/>
  <c r="AG263" i="8"/>
  <c r="AH263" i="8" s="1"/>
  <c r="AG264" i="8"/>
  <c r="AH264" i="8" s="1"/>
  <c r="AG265" i="8"/>
  <c r="AH265" i="8" s="1"/>
  <c r="AG266" i="8"/>
  <c r="AH266" i="8" s="1"/>
  <c r="AG267" i="8"/>
  <c r="AH267" i="8" s="1"/>
  <c r="AG268" i="8"/>
  <c r="AH268" i="8" s="1"/>
  <c r="AG269" i="8"/>
  <c r="AG270" i="8"/>
  <c r="AH270" i="8" s="1"/>
  <c r="AG271" i="8"/>
  <c r="AH271" i="8" s="1"/>
  <c r="AG272" i="8"/>
  <c r="AH272" i="8" s="1"/>
  <c r="AG273" i="8"/>
  <c r="AH273" i="8" s="1"/>
  <c r="AG274" i="8"/>
  <c r="AH274" i="8" s="1"/>
  <c r="AG275" i="8"/>
  <c r="AH275" i="8" s="1"/>
  <c r="AG276" i="8"/>
  <c r="AH276" i="8" s="1"/>
  <c r="AG277" i="8"/>
  <c r="AH277" i="8" s="1"/>
  <c r="AG278" i="8"/>
  <c r="AH278" i="8" s="1"/>
  <c r="AG279" i="8"/>
  <c r="AH279" i="8" s="1"/>
  <c r="BF229" i="8"/>
  <c r="BG229" i="8" s="1"/>
  <c r="BF230" i="8"/>
  <c r="BG230" i="8" s="1"/>
  <c r="BF231" i="8"/>
  <c r="BG231" i="8" s="1"/>
  <c r="BF232" i="8"/>
  <c r="BG232" i="8" s="1"/>
  <c r="BF233" i="8"/>
  <c r="BG233" i="8" s="1"/>
  <c r="BF234" i="8"/>
  <c r="BG234" i="8" s="1"/>
  <c r="BF235" i="8"/>
  <c r="BG235" i="8" s="1"/>
  <c r="BF236" i="8"/>
  <c r="BG236" i="8" s="1"/>
  <c r="BF237" i="8"/>
  <c r="BG237" i="8" s="1"/>
  <c r="BF238" i="8"/>
  <c r="BG238" i="8" s="1"/>
  <c r="BF239" i="8"/>
  <c r="BG239" i="8" s="1"/>
  <c r="BF240" i="8"/>
  <c r="BG240" i="8" s="1"/>
  <c r="BF241" i="8"/>
  <c r="BG241" i="8" s="1"/>
  <c r="BF242" i="8"/>
  <c r="BG242" i="8" s="1"/>
  <c r="BF243" i="8"/>
  <c r="BG243" i="8" s="1"/>
  <c r="BF244" i="8"/>
  <c r="BG244" i="8" s="1"/>
  <c r="BF245" i="8"/>
  <c r="BG245" i="8" s="1"/>
  <c r="BF246" i="8"/>
  <c r="BG246" i="8" s="1"/>
  <c r="BF247" i="8"/>
  <c r="BG247" i="8" s="1"/>
  <c r="BF248" i="8"/>
  <c r="BG248" i="8" s="1"/>
  <c r="BF249" i="8"/>
  <c r="BG249" i="8" s="1"/>
  <c r="BF250" i="8"/>
  <c r="BG250" i="8" s="1"/>
  <c r="BF251" i="8"/>
  <c r="BG251" i="8" s="1"/>
  <c r="BF252" i="8"/>
  <c r="BG252" i="8" s="1"/>
  <c r="BF253" i="8"/>
  <c r="BG253" i="8" s="1"/>
  <c r="AG229" i="8"/>
  <c r="AH229" i="8" s="1"/>
  <c r="AG230" i="8"/>
  <c r="AH230" i="8" s="1"/>
  <c r="AG231" i="8"/>
  <c r="AH231" i="8" s="1"/>
  <c r="AG232" i="8"/>
  <c r="AH232" i="8" s="1"/>
  <c r="AG233" i="8"/>
  <c r="AH233" i="8" s="1"/>
  <c r="AG234" i="8"/>
  <c r="AH234" i="8" s="1"/>
  <c r="AG235" i="8"/>
  <c r="AH235" i="8" s="1"/>
  <c r="AG236" i="8"/>
  <c r="AH236" i="8" s="1"/>
  <c r="AG237" i="8"/>
  <c r="AH237" i="8" s="1"/>
  <c r="AG238" i="8"/>
  <c r="AH238" i="8" s="1"/>
  <c r="AG239" i="8"/>
  <c r="AH239" i="8" s="1"/>
  <c r="AG240" i="8"/>
  <c r="AH240" i="8" s="1"/>
  <c r="AG241" i="8"/>
  <c r="AH241" i="8" s="1"/>
  <c r="AG242" i="8"/>
  <c r="AH242" i="8" s="1"/>
  <c r="AG243" i="8"/>
  <c r="AH243" i="8" s="1"/>
  <c r="AG244" i="8"/>
  <c r="AH244" i="8" s="1"/>
  <c r="AG245" i="8"/>
  <c r="AH245" i="8" s="1"/>
  <c r="AG246" i="8"/>
  <c r="AH246" i="8" s="1"/>
  <c r="AG247" i="8"/>
  <c r="AH247" i="8" s="1"/>
  <c r="AG248" i="8"/>
  <c r="AH248" i="8" s="1"/>
  <c r="AG249" i="8"/>
  <c r="AH249" i="8" s="1"/>
  <c r="AG250" i="8"/>
  <c r="AH250" i="8" s="1"/>
  <c r="AG251" i="8"/>
  <c r="AH251" i="8" s="1"/>
  <c r="AG252" i="8"/>
  <c r="AH252" i="8" s="1"/>
  <c r="AG253" i="8"/>
  <c r="AH253" i="8" s="1"/>
  <c r="BF178" i="8"/>
  <c r="BG178" i="8" s="1"/>
  <c r="BF179" i="8"/>
  <c r="BF180" i="8"/>
  <c r="BG180" i="8" s="1"/>
  <c r="BF181" i="8"/>
  <c r="BG181" i="8" s="1"/>
  <c r="BF182" i="8"/>
  <c r="BG182" i="8" s="1"/>
  <c r="BF183" i="8"/>
  <c r="BG183" i="8" s="1"/>
  <c r="BF184" i="8"/>
  <c r="BG184" i="8" s="1"/>
  <c r="BF185" i="8"/>
  <c r="BG185" i="8" s="1"/>
  <c r="BF186" i="8"/>
  <c r="BF187" i="8"/>
  <c r="BG187" i="8" s="1"/>
  <c r="BF188" i="8"/>
  <c r="BG188" i="8" s="1"/>
  <c r="BF189" i="8"/>
  <c r="BG189" i="8" s="1"/>
  <c r="BF190" i="8"/>
  <c r="BG190" i="8" s="1"/>
  <c r="BF191" i="8"/>
  <c r="BG191" i="8" s="1"/>
  <c r="BF192" i="8"/>
  <c r="BG192" i="8" s="1"/>
  <c r="BF193" i="8"/>
  <c r="BG193" i="8" s="1"/>
  <c r="BF194" i="8"/>
  <c r="BG194" i="8" s="1"/>
  <c r="BF195" i="8"/>
  <c r="BG195" i="8" s="1"/>
  <c r="BF196" i="8"/>
  <c r="BG196" i="8" s="1"/>
  <c r="BF197" i="8"/>
  <c r="BG197" i="8" s="1"/>
  <c r="BF198" i="8"/>
  <c r="BG198" i="8" s="1"/>
  <c r="BF199" i="8"/>
  <c r="BF200" i="8"/>
  <c r="BG200" i="8" s="1"/>
  <c r="BF201" i="8"/>
  <c r="BG201" i="8" s="1"/>
  <c r="BF202" i="8"/>
  <c r="BG202" i="8" s="1"/>
  <c r="BF203" i="8"/>
  <c r="BG203" i="8" s="1"/>
  <c r="BF204" i="8"/>
  <c r="BG204" i="8" s="1"/>
  <c r="BF205" i="8"/>
  <c r="BG205" i="8" s="1"/>
  <c r="BF206" i="8"/>
  <c r="BG206" i="8" s="1"/>
  <c r="BF207" i="8"/>
  <c r="BG207" i="8" s="1"/>
  <c r="BF208" i="8"/>
  <c r="BG208" i="8" s="1"/>
  <c r="BF209" i="8"/>
  <c r="BG209" i="8" s="1"/>
  <c r="BF210" i="8"/>
  <c r="BF211" i="8"/>
  <c r="BG211" i="8" s="1"/>
  <c r="BF212" i="8"/>
  <c r="BG212" i="8" s="1"/>
  <c r="BF213" i="8"/>
  <c r="BG213" i="8" s="1"/>
  <c r="BF214" i="8"/>
  <c r="BG214" i="8" s="1"/>
  <c r="BF215" i="8"/>
  <c r="BF216" i="8"/>
  <c r="BG216" i="8" s="1"/>
  <c r="BF217" i="8"/>
  <c r="BF218" i="8"/>
  <c r="BG218" i="8" s="1"/>
  <c r="BF219" i="8"/>
  <c r="BG219" i="8" s="1"/>
  <c r="BF220" i="8"/>
  <c r="BF221" i="8"/>
  <c r="AG178" i="8"/>
  <c r="AH178" i="8" s="1"/>
  <c r="AG179" i="8"/>
  <c r="AH179" i="8" s="1"/>
  <c r="AG180" i="8"/>
  <c r="AH180" i="8" s="1"/>
  <c r="AG181" i="8"/>
  <c r="AH181" i="8" s="1"/>
  <c r="AG182" i="8"/>
  <c r="AH182" i="8" s="1"/>
  <c r="AG183" i="8"/>
  <c r="AH183" i="8" s="1"/>
  <c r="AG184" i="8"/>
  <c r="AH184" i="8" s="1"/>
  <c r="AG185" i="8"/>
  <c r="AH185" i="8" s="1"/>
  <c r="AG186" i="8"/>
  <c r="AH186" i="8" s="1"/>
  <c r="AG187" i="8"/>
  <c r="AH187" i="8" s="1"/>
  <c r="AG188" i="8"/>
  <c r="AH188" i="8" s="1"/>
  <c r="AG189" i="8"/>
  <c r="AH189" i="8" s="1"/>
  <c r="AG190" i="8"/>
  <c r="AH190" i="8" s="1"/>
  <c r="AG191" i="8"/>
  <c r="AH191" i="8" s="1"/>
  <c r="AG192" i="8"/>
  <c r="AH192" i="8" s="1"/>
  <c r="AG193" i="8"/>
  <c r="AH193" i="8" s="1"/>
  <c r="AG194" i="8"/>
  <c r="AH194" i="8" s="1"/>
  <c r="AG195" i="8"/>
  <c r="AH195" i="8" s="1"/>
  <c r="AG196" i="8"/>
  <c r="AH196" i="8" s="1"/>
  <c r="AG197" i="8"/>
  <c r="AH197" i="8" s="1"/>
  <c r="AG198" i="8"/>
  <c r="AH198" i="8" s="1"/>
  <c r="AG199" i="8"/>
  <c r="AH199" i="8" s="1"/>
  <c r="AG200" i="8"/>
  <c r="AH200" i="8" s="1"/>
  <c r="AG201" i="8"/>
  <c r="AH201" i="8" s="1"/>
  <c r="AG202" i="8"/>
  <c r="AH202" i="8" s="1"/>
  <c r="AG203" i="8"/>
  <c r="AH203" i="8" s="1"/>
  <c r="AG204" i="8"/>
  <c r="AH204" i="8" s="1"/>
  <c r="AG205" i="8"/>
  <c r="AH205" i="8" s="1"/>
  <c r="AG206" i="8"/>
  <c r="AH206" i="8" s="1"/>
  <c r="AG207" i="8"/>
  <c r="AH207" i="8" s="1"/>
  <c r="AG208" i="8"/>
  <c r="AH208" i="8" s="1"/>
  <c r="AG209" i="8"/>
  <c r="AH209" i="8" s="1"/>
  <c r="AG210" i="8"/>
  <c r="AH210" i="8" s="1"/>
  <c r="AG211" i="8"/>
  <c r="AH211" i="8" s="1"/>
  <c r="AG212" i="8"/>
  <c r="AH212" i="8" s="1"/>
  <c r="AG213" i="8"/>
  <c r="AH213" i="8" s="1"/>
  <c r="AG214" i="8"/>
  <c r="AH214" i="8" s="1"/>
  <c r="AG215" i="8"/>
  <c r="AH215" i="8" s="1"/>
  <c r="AG216" i="8"/>
  <c r="AH216" i="8" s="1"/>
  <c r="AG217" i="8"/>
  <c r="AH217" i="8" s="1"/>
  <c r="AG218" i="8"/>
  <c r="AH218" i="8" s="1"/>
  <c r="AG219" i="8"/>
  <c r="AH219" i="8" s="1"/>
  <c r="AG220" i="8"/>
  <c r="AG221" i="8"/>
  <c r="BF131" i="8"/>
  <c r="BF132" i="8"/>
  <c r="BG132" i="8" s="1"/>
  <c r="BF133" i="8"/>
  <c r="BG133" i="8" s="1"/>
  <c r="BF134" i="8"/>
  <c r="BG134" i="8" s="1"/>
  <c r="BF135" i="8"/>
  <c r="BG135" i="8" s="1"/>
  <c r="BF136" i="8"/>
  <c r="BG136" i="8" s="1"/>
  <c r="BF137" i="8"/>
  <c r="BG137" i="8" s="1"/>
  <c r="BF138" i="8"/>
  <c r="BG138" i="8" s="1"/>
  <c r="BF139" i="8"/>
  <c r="BG139" i="8" s="1"/>
  <c r="BF140" i="8"/>
  <c r="BG140" i="8" s="1"/>
  <c r="BF141" i="8"/>
  <c r="BG141" i="8" s="1"/>
  <c r="BF142" i="8"/>
  <c r="BG142" i="8" s="1"/>
  <c r="BF143" i="8"/>
  <c r="BG143" i="8" s="1"/>
  <c r="BF144" i="8"/>
  <c r="BG144" i="8" s="1"/>
  <c r="BF145" i="8"/>
  <c r="BG145" i="8" s="1"/>
  <c r="BF146" i="8"/>
  <c r="BG146" i="8" s="1"/>
  <c r="BF147" i="8"/>
  <c r="BG147" i="8" s="1"/>
  <c r="BF148" i="8"/>
  <c r="BG148" i="8" s="1"/>
  <c r="BF149" i="8"/>
  <c r="BG149" i="8" s="1"/>
  <c r="BF150" i="8"/>
  <c r="BG150" i="8" s="1"/>
  <c r="BF151" i="8"/>
  <c r="BG151" i="8" s="1"/>
  <c r="BF152" i="8"/>
  <c r="BG152" i="8" s="1"/>
  <c r="BF153" i="8"/>
  <c r="BG153" i="8" s="1"/>
  <c r="BF154" i="8"/>
  <c r="BG154" i="8" s="1"/>
  <c r="BF155" i="8"/>
  <c r="BG155" i="8" s="1"/>
  <c r="BF156" i="8"/>
  <c r="BG156" i="8" s="1"/>
  <c r="BF157" i="8"/>
  <c r="BG157" i="8" s="1"/>
  <c r="BF158" i="8"/>
  <c r="BG158" i="8" s="1"/>
  <c r="BF159" i="8"/>
  <c r="BG159" i="8" s="1"/>
  <c r="BF160" i="8"/>
  <c r="BG160" i="8" s="1"/>
  <c r="BF161" i="8"/>
  <c r="BG161" i="8" s="1"/>
  <c r="BF162" i="8"/>
  <c r="BG162" i="8" s="1"/>
  <c r="BF163" i="8"/>
  <c r="BG163" i="8" s="1"/>
  <c r="BF164" i="8"/>
  <c r="BG164" i="8" s="1"/>
  <c r="BF165" i="8"/>
  <c r="BG165" i="8" s="1"/>
  <c r="BF166" i="8"/>
  <c r="BG166" i="8" s="1"/>
  <c r="BF167" i="8"/>
  <c r="BG167" i="8" s="1"/>
  <c r="BF168" i="8"/>
  <c r="BG168" i="8" s="1"/>
  <c r="BF169" i="8"/>
  <c r="BG169" i="8" s="1"/>
  <c r="BF170" i="8"/>
  <c r="BG170" i="8" s="1"/>
  <c r="AG131" i="8"/>
  <c r="AH131" i="8" s="1"/>
  <c r="AG132" i="8"/>
  <c r="AH132" i="8" s="1"/>
  <c r="AG133" i="8"/>
  <c r="AH133" i="8" s="1"/>
  <c r="AG134" i="8"/>
  <c r="AH134" i="8" s="1"/>
  <c r="AG135" i="8"/>
  <c r="AH135" i="8" s="1"/>
  <c r="AG136" i="8"/>
  <c r="AH136" i="8" s="1"/>
  <c r="AG137" i="8"/>
  <c r="AH137" i="8" s="1"/>
  <c r="AG138" i="8"/>
  <c r="AH138" i="8" s="1"/>
  <c r="AG139" i="8"/>
  <c r="AG140" i="8"/>
  <c r="AH140" i="8" s="1"/>
  <c r="AG141" i="8"/>
  <c r="AH141" i="8" s="1"/>
  <c r="AG142" i="8"/>
  <c r="AH142" i="8" s="1"/>
  <c r="AG143" i="8"/>
  <c r="AH143" i="8" s="1"/>
  <c r="AG144" i="8"/>
  <c r="AH144" i="8" s="1"/>
  <c r="AG145" i="8"/>
  <c r="AH145" i="8" s="1"/>
  <c r="AG146" i="8"/>
  <c r="AH146" i="8" s="1"/>
  <c r="AG147" i="8"/>
  <c r="AH147" i="8" s="1"/>
  <c r="AG148" i="8"/>
  <c r="AH148" i="8" s="1"/>
  <c r="AG149" i="8"/>
  <c r="AH149" i="8" s="1"/>
  <c r="AG150" i="8"/>
  <c r="AH150" i="8" s="1"/>
  <c r="AG151" i="8"/>
  <c r="AH151" i="8" s="1"/>
  <c r="AG152" i="8"/>
  <c r="AH152" i="8" s="1"/>
  <c r="AG153" i="8"/>
  <c r="AH153" i="8" s="1"/>
  <c r="AG154" i="8"/>
  <c r="AH154" i="8" s="1"/>
  <c r="AG155" i="8"/>
  <c r="AH155" i="8" s="1"/>
  <c r="AG156" i="8"/>
  <c r="AH156" i="8" s="1"/>
  <c r="AG157" i="8"/>
  <c r="AH157" i="8" s="1"/>
  <c r="AG158" i="8"/>
  <c r="AH158" i="8" s="1"/>
  <c r="AG159" i="8"/>
  <c r="AH159" i="8" s="1"/>
  <c r="AG160" i="8"/>
  <c r="AH160" i="8" s="1"/>
  <c r="AG161" i="8"/>
  <c r="AH161" i="8" s="1"/>
  <c r="AG162" i="8"/>
  <c r="AH162" i="8" s="1"/>
  <c r="AG163" i="8"/>
  <c r="AH163" i="8" s="1"/>
  <c r="AG164" i="8"/>
  <c r="AH164" i="8" s="1"/>
  <c r="AG165" i="8"/>
  <c r="AH165" i="8" s="1"/>
  <c r="AG166" i="8"/>
  <c r="AH166" i="8" s="1"/>
  <c r="AG167" i="8"/>
  <c r="AH167" i="8" s="1"/>
  <c r="AG168" i="8"/>
  <c r="AG169" i="8"/>
  <c r="AH169" i="8" s="1"/>
  <c r="AG170" i="8"/>
  <c r="AH170" i="8" s="1"/>
  <c r="BF109" i="8"/>
  <c r="BG109" i="8" s="1"/>
  <c r="BF110" i="8"/>
  <c r="BF111" i="8"/>
  <c r="BF112" i="8"/>
  <c r="BG112" i="8" s="1"/>
  <c r="BF113" i="8"/>
  <c r="BG113" i="8" s="1"/>
  <c r="BF114" i="8"/>
  <c r="BG114" i="8" s="1"/>
  <c r="BF115" i="8"/>
  <c r="BF116" i="8"/>
  <c r="BF117" i="8"/>
  <c r="BG117" i="8" s="1"/>
  <c r="BF118" i="8"/>
  <c r="BG118" i="8" s="1"/>
  <c r="BF119" i="8"/>
  <c r="BG119" i="8" s="1"/>
  <c r="BF120" i="8"/>
  <c r="BG120" i="8" s="1"/>
  <c r="BF121" i="8"/>
  <c r="BG121" i="8" s="1"/>
  <c r="BF122" i="8"/>
  <c r="BG122" i="8" s="1"/>
  <c r="BF123" i="8"/>
  <c r="BG123" i="8" s="1"/>
  <c r="BF124" i="8"/>
  <c r="BG124" i="8" s="1"/>
  <c r="BF125" i="8"/>
  <c r="BG125" i="8" s="1"/>
  <c r="BF126" i="8"/>
  <c r="AG109" i="8"/>
  <c r="AH109" i="8" s="1"/>
  <c r="AG110" i="8"/>
  <c r="AH110" i="8" s="1"/>
  <c r="AG111" i="8"/>
  <c r="AH111" i="8" s="1"/>
  <c r="AG112" i="8"/>
  <c r="AH112" i="8" s="1"/>
  <c r="AG113" i="8"/>
  <c r="AH113" i="8" s="1"/>
  <c r="AG114" i="8"/>
  <c r="AH114" i="8" s="1"/>
  <c r="AG115" i="8"/>
  <c r="AH115" i="8" s="1"/>
  <c r="AG116" i="8"/>
  <c r="AH116" i="8" s="1"/>
  <c r="AG117" i="8"/>
  <c r="AH117" i="8" s="1"/>
  <c r="AG118" i="8"/>
  <c r="AH118" i="8" s="1"/>
  <c r="AG119" i="8"/>
  <c r="AH119" i="8" s="1"/>
  <c r="AG120" i="8"/>
  <c r="AH120" i="8" s="1"/>
  <c r="AG121" i="8"/>
  <c r="AH121" i="8" s="1"/>
  <c r="AG122" i="8"/>
  <c r="AH122" i="8" s="1"/>
  <c r="AG123" i="8"/>
  <c r="AH123" i="8" s="1"/>
  <c r="AG124" i="8"/>
  <c r="AH124" i="8" s="1"/>
  <c r="AG125" i="8"/>
  <c r="AH125" i="8" s="1"/>
  <c r="AG126" i="8"/>
  <c r="BF10" i="8"/>
  <c r="BF11" i="8"/>
  <c r="BG11" i="8" s="1"/>
  <c r="BF12" i="8"/>
  <c r="BF13" i="8"/>
  <c r="BG13" i="8" s="1"/>
  <c r="BF14" i="8"/>
  <c r="BG14" i="8" s="1"/>
  <c r="BF15" i="8"/>
  <c r="BG15" i="8" s="1"/>
  <c r="BF16" i="8"/>
  <c r="BG16" i="8" s="1"/>
  <c r="BF17" i="8"/>
  <c r="BG17" i="8" s="1"/>
  <c r="BF18" i="8"/>
  <c r="BG18" i="8" s="1"/>
  <c r="BF19" i="8"/>
  <c r="BG19" i="8" s="1"/>
  <c r="BF20" i="8"/>
  <c r="BG20" i="8" s="1"/>
  <c r="BF21" i="8"/>
  <c r="BG21" i="8" s="1"/>
  <c r="BF22" i="8"/>
  <c r="BG22" i="8" s="1"/>
  <c r="BF23" i="8"/>
  <c r="BG23" i="8" s="1"/>
  <c r="BF24" i="8"/>
  <c r="BG24" i="8" s="1"/>
  <c r="BF25" i="8"/>
  <c r="BG25" i="8" s="1"/>
  <c r="BF26" i="8"/>
  <c r="BF27" i="8"/>
  <c r="BG27" i="8" s="1"/>
  <c r="BF28" i="8"/>
  <c r="BG28" i="8" s="1"/>
  <c r="BF29" i="8"/>
  <c r="BG29" i="8" s="1"/>
  <c r="BF30" i="8"/>
  <c r="BG30" i="8" s="1"/>
  <c r="BF31" i="8"/>
  <c r="BG31" i="8" s="1"/>
  <c r="BF32" i="8"/>
  <c r="BG32" i="8" s="1"/>
  <c r="BF33" i="8"/>
  <c r="BG33" i="8" s="1"/>
  <c r="BF34" i="8"/>
  <c r="BG34" i="8" s="1"/>
  <c r="BF35" i="8"/>
  <c r="BG35" i="8" s="1"/>
  <c r="BF36" i="8"/>
  <c r="BG36" i="8" s="1"/>
  <c r="BF37" i="8"/>
  <c r="BG37" i="8" s="1"/>
  <c r="BF38" i="8"/>
  <c r="BG38" i="8" s="1"/>
  <c r="BF39" i="8"/>
  <c r="BG39" i="8" s="1"/>
  <c r="BF40" i="8"/>
  <c r="BG40" i="8" s="1"/>
  <c r="BF41" i="8"/>
  <c r="BG41" i="8" s="1"/>
  <c r="BF42" i="8"/>
  <c r="BG42" i="8" s="1"/>
  <c r="BF43" i="8"/>
  <c r="BG43" i="8" s="1"/>
  <c r="BF44" i="8"/>
  <c r="BG44" i="8" s="1"/>
  <c r="BF45" i="8"/>
  <c r="BG45" i="8" s="1"/>
  <c r="BF46" i="8"/>
  <c r="BG46" i="8" s="1"/>
  <c r="BF47" i="8"/>
  <c r="BG47" i="8" s="1"/>
  <c r="BF48" i="8"/>
  <c r="BG48" i="8" s="1"/>
  <c r="BF49" i="8"/>
  <c r="BG49" i="8" s="1"/>
  <c r="BF50" i="8"/>
  <c r="BG50" i="8" s="1"/>
  <c r="BF51" i="8"/>
  <c r="BG51" i="8" s="1"/>
  <c r="BF52" i="8"/>
  <c r="BG52" i="8" s="1"/>
  <c r="BF53" i="8"/>
  <c r="BG53" i="8" s="1"/>
  <c r="BF54" i="8"/>
  <c r="BG54" i="8" s="1"/>
  <c r="BF55" i="8"/>
  <c r="BG55" i="8" s="1"/>
  <c r="BF56" i="8"/>
  <c r="BG56" i="8" s="1"/>
  <c r="BF57" i="8"/>
  <c r="BG57" i="8" s="1"/>
  <c r="BF58" i="8"/>
  <c r="BG58" i="8" s="1"/>
  <c r="BF59" i="8"/>
  <c r="BG59" i="8" s="1"/>
  <c r="BF60" i="8"/>
  <c r="BG60" i="8" s="1"/>
  <c r="BF61" i="8"/>
  <c r="BG61" i="8" s="1"/>
  <c r="BF62" i="8"/>
  <c r="BG62" i="8" s="1"/>
  <c r="BF63" i="8"/>
  <c r="BG63" i="8" s="1"/>
  <c r="BF64" i="8"/>
  <c r="BG64" i="8" s="1"/>
  <c r="BF65" i="8"/>
  <c r="BG65" i="8" s="1"/>
  <c r="BF66" i="8"/>
  <c r="BG66" i="8" s="1"/>
  <c r="BF67" i="8"/>
  <c r="BG67" i="8" s="1"/>
  <c r="BF68" i="8"/>
  <c r="BG68" i="8" s="1"/>
  <c r="BF69" i="8"/>
  <c r="BG69" i="8" s="1"/>
  <c r="BF70" i="8"/>
  <c r="BG70" i="8" s="1"/>
  <c r="BF71" i="8"/>
  <c r="BG71" i="8" s="1"/>
  <c r="BF72" i="8"/>
  <c r="BG72" i="8" s="1"/>
  <c r="BF73" i="8"/>
  <c r="BG73" i="8" s="1"/>
  <c r="BF74" i="8"/>
  <c r="BG74" i="8" s="1"/>
  <c r="BF75" i="8"/>
  <c r="BG75" i="8" s="1"/>
  <c r="BF76" i="8"/>
  <c r="BG76" i="8" s="1"/>
  <c r="BF77" i="8"/>
  <c r="BG77" i="8" s="1"/>
  <c r="BF78" i="8"/>
  <c r="BG78" i="8" s="1"/>
  <c r="BF79" i="8"/>
  <c r="BG79" i="8" s="1"/>
  <c r="BF80" i="8"/>
  <c r="BG80" i="8" s="1"/>
  <c r="BF81" i="8"/>
  <c r="BG81" i="8" s="1"/>
  <c r="BF82" i="8"/>
  <c r="BG82" i="8" s="1"/>
  <c r="BF83" i="8"/>
  <c r="BF84" i="8"/>
  <c r="BG84" i="8" s="1"/>
  <c r="BF85" i="8"/>
  <c r="BG85" i="8" s="1"/>
  <c r="BF86" i="8"/>
  <c r="BG86" i="8" s="1"/>
  <c r="BF87" i="8"/>
  <c r="BG87" i="8" s="1"/>
  <c r="BF88" i="8"/>
  <c r="BG88" i="8" s="1"/>
  <c r="BF89" i="8"/>
  <c r="BG89" i="8" s="1"/>
  <c r="BF90" i="8"/>
  <c r="BG90" i="8" s="1"/>
  <c r="BF91" i="8"/>
  <c r="BG91" i="8" s="1"/>
  <c r="BF92" i="8"/>
  <c r="BF93" i="8"/>
  <c r="BF94" i="8"/>
  <c r="BF95" i="8"/>
  <c r="BF96" i="8"/>
  <c r="BF97" i="8"/>
  <c r="BF98" i="8"/>
  <c r="BF99" i="8"/>
  <c r="AG10" i="8"/>
  <c r="AH10" i="8" s="1"/>
  <c r="AG11" i="8"/>
  <c r="AH11" i="8" s="1"/>
  <c r="AG12" i="8"/>
  <c r="AH12" i="8" s="1"/>
  <c r="AG13" i="8"/>
  <c r="AH13" i="8" s="1"/>
  <c r="AG14" i="8"/>
  <c r="AH14" i="8" s="1"/>
  <c r="AG15" i="8"/>
  <c r="AH15" i="8" s="1"/>
  <c r="AG16" i="8"/>
  <c r="AH16" i="8" s="1"/>
  <c r="AG17" i="8"/>
  <c r="AH17" i="8" s="1"/>
  <c r="AG18" i="8"/>
  <c r="AH18" i="8" s="1"/>
  <c r="AG19" i="8"/>
  <c r="AH19" i="8" s="1"/>
  <c r="AG20" i="8"/>
  <c r="AH20" i="8" s="1"/>
  <c r="AG21" i="8"/>
  <c r="AH21" i="8" s="1"/>
  <c r="AG22" i="8"/>
  <c r="AH22" i="8" s="1"/>
  <c r="AG23" i="8"/>
  <c r="AH23" i="8" s="1"/>
  <c r="AG24" i="8"/>
  <c r="AH24" i="8" s="1"/>
  <c r="AG25" i="8"/>
  <c r="AH25" i="8" s="1"/>
  <c r="AG26" i="8"/>
  <c r="AH26" i="8" s="1"/>
  <c r="AG27" i="8"/>
  <c r="AH27" i="8" s="1"/>
  <c r="AG28" i="8"/>
  <c r="AH28" i="8" s="1"/>
  <c r="AG29" i="8"/>
  <c r="AH29" i="8" s="1"/>
  <c r="AG30" i="8"/>
  <c r="AH30" i="8" s="1"/>
  <c r="AG31" i="8"/>
  <c r="AH31" i="8" s="1"/>
  <c r="AG32" i="8"/>
  <c r="AH32" i="8" s="1"/>
  <c r="AG33" i="8"/>
  <c r="AH33" i="8" s="1"/>
  <c r="AG34" i="8"/>
  <c r="AH34" i="8" s="1"/>
  <c r="AG35" i="8"/>
  <c r="AH35" i="8" s="1"/>
  <c r="AG36" i="8"/>
  <c r="AH36" i="8" s="1"/>
  <c r="AG37" i="8"/>
  <c r="AH37" i="8" s="1"/>
  <c r="AG38" i="8"/>
  <c r="AH38" i="8" s="1"/>
  <c r="AG39" i="8"/>
  <c r="AH39" i="8" s="1"/>
  <c r="AG40" i="8"/>
  <c r="AH40" i="8" s="1"/>
  <c r="AG41" i="8"/>
  <c r="AH41" i="8" s="1"/>
  <c r="AG42" i="8"/>
  <c r="AH42" i="8" s="1"/>
  <c r="AG43" i="8"/>
  <c r="AH43" i="8" s="1"/>
  <c r="AG44" i="8"/>
  <c r="AH44" i="8" s="1"/>
  <c r="AG45" i="8"/>
  <c r="AH45" i="8" s="1"/>
  <c r="AG46" i="8"/>
  <c r="AH46" i="8" s="1"/>
  <c r="AG47" i="8"/>
  <c r="AH47" i="8" s="1"/>
  <c r="AG48" i="8"/>
  <c r="AH48" i="8" s="1"/>
  <c r="AG49" i="8"/>
  <c r="AH49" i="8" s="1"/>
  <c r="AG50" i="8"/>
  <c r="AH50" i="8" s="1"/>
  <c r="AG51" i="8"/>
  <c r="AH51" i="8" s="1"/>
  <c r="AG52" i="8"/>
  <c r="AH52" i="8" s="1"/>
  <c r="AG53" i="8"/>
  <c r="AH53" i="8" s="1"/>
  <c r="AG54" i="8"/>
  <c r="AH54" i="8" s="1"/>
  <c r="AG55" i="8"/>
  <c r="AH55" i="8" s="1"/>
  <c r="AG56" i="8"/>
  <c r="AH56" i="8" s="1"/>
  <c r="AG57" i="8"/>
  <c r="AH57" i="8" s="1"/>
  <c r="AG58" i="8"/>
  <c r="AH58" i="8" s="1"/>
  <c r="AG59" i="8"/>
  <c r="AH59" i="8" s="1"/>
  <c r="AG60" i="8"/>
  <c r="AH60" i="8" s="1"/>
  <c r="AG61" i="8"/>
  <c r="AH61" i="8" s="1"/>
  <c r="AG62" i="8"/>
  <c r="AH62" i="8" s="1"/>
  <c r="AG63" i="8"/>
  <c r="AH63" i="8" s="1"/>
  <c r="AG64" i="8"/>
  <c r="AH64" i="8" s="1"/>
  <c r="AG65" i="8"/>
  <c r="AH65" i="8" s="1"/>
  <c r="AG66" i="8"/>
  <c r="AH66" i="8" s="1"/>
  <c r="AG67" i="8"/>
  <c r="AH67" i="8" s="1"/>
  <c r="AG68" i="8"/>
  <c r="AH68" i="8" s="1"/>
  <c r="AG69" i="8"/>
  <c r="AH69" i="8" s="1"/>
  <c r="AG70" i="8"/>
  <c r="AH70" i="8" s="1"/>
  <c r="AG71" i="8"/>
  <c r="AH71" i="8" s="1"/>
  <c r="AG72" i="8"/>
  <c r="AH72" i="8" s="1"/>
  <c r="AG73" i="8"/>
  <c r="AH73" i="8" s="1"/>
  <c r="AG74" i="8"/>
  <c r="AH74" i="8" s="1"/>
  <c r="AG75" i="8"/>
  <c r="AH75" i="8" s="1"/>
  <c r="AG76" i="8"/>
  <c r="AH76" i="8" s="1"/>
  <c r="AG77" i="8"/>
  <c r="AH77" i="8" s="1"/>
  <c r="AG78" i="8"/>
  <c r="AH78" i="8" s="1"/>
  <c r="AG79" i="8"/>
  <c r="AH79" i="8" s="1"/>
  <c r="AG80" i="8"/>
  <c r="AH80" i="8" s="1"/>
  <c r="AG81" i="8"/>
  <c r="AH81" i="8" s="1"/>
  <c r="AG82" i="8"/>
  <c r="AH82" i="8" s="1"/>
  <c r="AG83" i="8"/>
  <c r="AH83" i="8" s="1"/>
  <c r="AG84" i="8"/>
  <c r="AH84" i="8" s="1"/>
  <c r="AG85" i="8"/>
  <c r="AH85" i="8" s="1"/>
  <c r="AG86" i="8"/>
  <c r="AH86" i="8" s="1"/>
  <c r="AG87" i="8"/>
  <c r="AH87" i="8" s="1"/>
  <c r="AG88" i="8"/>
  <c r="AH88" i="8" s="1"/>
  <c r="AG89" i="8"/>
  <c r="AH89" i="8" s="1"/>
  <c r="AG90" i="8"/>
  <c r="AH90" i="8" s="1"/>
  <c r="AG91" i="8"/>
  <c r="AH91" i="8" s="1"/>
  <c r="AG92" i="8"/>
  <c r="AG93" i="8"/>
  <c r="AG94" i="8"/>
  <c r="AG95" i="8"/>
  <c r="AG96" i="8"/>
  <c r="AG97" i="8"/>
  <c r="AG98" i="8"/>
  <c r="AG99" i="8"/>
  <c r="P259" i="7"/>
  <c r="Q259" i="7" s="1"/>
  <c r="O259" i="7"/>
  <c r="O260" i="7"/>
  <c r="O261" i="7"/>
  <c r="O262" i="7"/>
  <c r="O263" i="7"/>
  <c r="O264" i="7"/>
  <c r="O265" i="7"/>
  <c r="O266" i="7"/>
  <c r="O267" i="7"/>
  <c r="O268" i="7"/>
  <c r="O269" i="7"/>
  <c r="P269" i="7" s="1"/>
  <c r="O270" i="7"/>
  <c r="O271" i="7"/>
  <c r="O272" i="7"/>
  <c r="O273" i="7"/>
  <c r="O274" i="7"/>
  <c r="O275" i="7"/>
  <c r="O276" i="7"/>
  <c r="O277" i="7"/>
  <c r="O278" i="7"/>
  <c r="L260" i="7"/>
  <c r="P260" i="7" s="1"/>
  <c r="L261" i="7"/>
  <c r="P261" i="7" s="1"/>
  <c r="L262" i="7"/>
  <c r="P262" i="7" s="1"/>
  <c r="L263" i="7"/>
  <c r="P263" i="7" s="1"/>
  <c r="L264" i="7"/>
  <c r="P264" i="7" s="1"/>
  <c r="L265" i="7"/>
  <c r="P265" i="7" s="1"/>
  <c r="L266" i="7"/>
  <c r="P266" i="7" s="1"/>
  <c r="L267" i="7"/>
  <c r="P267" i="7" s="1"/>
  <c r="L268" i="7"/>
  <c r="P268" i="7" s="1"/>
  <c r="L270" i="7"/>
  <c r="P270" i="7" s="1"/>
  <c r="L271" i="7"/>
  <c r="P271" i="7" s="1"/>
  <c r="L272" i="7"/>
  <c r="P272" i="7" s="1"/>
  <c r="L273" i="7"/>
  <c r="P273" i="7" s="1"/>
  <c r="L274" i="7"/>
  <c r="P274" i="7" s="1"/>
  <c r="L275" i="7"/>
  <c r="P275" i="7" s="1"/>
  <c r="L276" i="7"/>
  <c r="P276" i="7" s="1"/>
  <c r="L277" i="7"/>
  <c r="P277" i="7" s="1"/>
  <c r="L278" i="7"/>
  <c r="P278" i="7" s="1"/>
  <c r="L279" i="7"/>
  <c r="P279" i="7" s="1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L229" i="7"/>
  <c r="P229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P235" i="7" s="1"/>
  <c r="L236" i="7"/>
  <c r="P236" i="7" s="1"/>
  <c r="L237" i="7"/>
  <c r="P237" i="7" s="1"/>
  <c r="L238" i="7"/>
  <c r="P238" i="7" s="1"/>
  <c r="L239" i="7"/>
  <c r="P239" i="7" s="1"/>
  <c r="L240" i="7"/>
  <c r="P240" i="7" s="1"/>
  <c r="L241" i="7"/>
  <c r="P241" i="7" s="1"/>
  <c r="L242" i="7"/>
  <c r="P242" i="7" s="1"/>
  <c r="L243" i="7"/>
  <c r="P243" i="7" s="1"/>
  <c r="L244" i="7"/>
  <c r="P244" i="7" s="1"/>
  <c r="L245" i="7"/>
  <c r="P245" i="7" s="1"/>
  <c r="L246" i="7"/>
  <c r="P246" i="7" s="1"/>
  <c r="L247" i="7"/>
  <c r="P247" i="7" s="1"/>
  <c r="L248" i="7"/>
  <c r="P248" i="7" s="1"/>
  <c r="L249" i="7"/>
  <c r="P249" i="7" s="1"/>
  <c r="L250" i="7"/>
  <c r="P250" i="7" s="1"/>
  <c r="L251" i="7"/>
  <c r="P251" i="7" s="1"/>
  <c r="L252" i="7"/>
  <c r="P252" i="7" s="1"/>
  <c r="L253" i="7"/>
  <c r="P253" i="7" s="1"/>
  <c r="O178" i="7"/>
  <c r="O180" i="7"/>
  <c r="O181" i="7"/>
  <c r="O182" i="7"/>
  <c r="O183" i="7"/>
  <c r="O184" i="7"/>
  <c r="O185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200" i="7"/>
  <c r="O201" i="7"/>
  <c r="O202" i="7"/>
  <c r="O203" i="7"/>
  <c r="O204" i="7"/>
  <c r="O205" i="7"/>
  <c r="O206" i="7"/>
  <c r="O207" i="7"/>
  <c r="O208" i="7"/>
  <c r="O209" i="7"/>
  <c r="O211" i="7"/>
  <c r="O212" i="7"/>
  <c r="O213" i="7"/>
  <c r="O214" i="7"/>
  <c r="O216" i="7"/>
  <c r="O218" i="7"/>
  <c r="O219" i="7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L212" i="7"/>
  <c r="P212" i="7" s="1"/>
  <c r="L213" i="7"/>
  <c r="P213" i="7" s="1"/>
  <c r="L214" i="7"/>
  <c r="P214" i="7" s="1"/>
  <c r="L215" i="7"/>
  <c r="P215" i="7" s="1"/>
  <c r="L216" i="7"/>
  <c r="P216" i="7" s="1"/>
  <c r="L217" i="7"/>
  <c r="P217" i="7" s="1"/>
  <c r="L218" i="7"/>
  <c r="P218" i="7" s="1"/>
  <c r="L219" i="7"/>
  <c r="P219" i="7" s="1"/>
  <c r="O132" i="7"/>
  <c r="O133" i="7"/>
  <c r="O134" i="7"/>
  <c r="O135" i="7"/>
  <c r="O136" i="7"/>
  <c r="O137" i="7"/>
  <c r="O138" i="7"/>
  <c r="O139" i="7"/>
  <c r="P139" i="7" s="1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P168" i="7" s="1"/>
  <c r="O169" i="7"/>
  <c r="O170" i="7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L166" i="7"/>
  <c r="P166" i="7" s="1"/>
  <c r="L167" i="7"/>
  <c r="L169" i="7"/>
  <c r="P169" i="7" s="1"/>
  <c r="L170" i="7"/>
  <c r="P170" i="7" s="1"/>
  <c r="O109" i="7"/>
  <c r="O112" i="7"/>
  <c r="O113" i="7"/>
  <c r="O114" i="7"/>
  <c r="O117" i="7"/>
  <c r="O118" i="7"/>
  <c r="O119" i="7"/>
  <c r="O120" i="7"/>
  <c r="O121" i="7"/>
  <c r="O122" i="7"/>
  <c r="O123" i="7"/>
  <c r="O124" i="7"/>
  <c r="O125" i="7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O11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4" i="7"/>
  <c r="O85" i="7"/>
  <c r="O86" i="7"/>
  <c r="O87" i="7"/>
  <c r="O88" i="7"/>
  <c r="O89" i="7"/>
  <c r="O90" i="7"/>
  <c r="O91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89" i="7"/>
  <c r="P89" i="7" s="1"/>
  <c r="L90" i="7"/>
  <c r="P90" i="7" s="1"/>
  <c r="L91" i="7"/>
  <c r="P91" i="7" s="1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E3" i="5"/>
  <c r="E4" i="5"/>
  <c r="E5" i="5"/>
  <c r="E6" i="5"/>
  <c r="E7" i="5"/>
  <c r="E8" i="5"/>
  <c r="E9" i="5"/>
  <c r="E10" i="5"/>
  <c r="E11" i="5"/>
  <c r="E12" i="5"/>
  <c r="BH142" i="12" l="1"/>
  <c r="BH141" i="12"/>
  <c r="BH140" i="12"/>
  <c r="BH139" i="12"/>
  <c r="BH138" i="12"/>
  <c r="BH137" i="12"/>
  <c r="BH136" i="12"/>
  <c r="BH135" i="12"/>
  <c r="BH134" i="12"/>
  <c r="BH133" i="12"/>
  <c r="BI133" i="12" s="1"/>
  <c r="BH127" i="12"/>
  <c r="BH126" i="12"/>
  <c r="BH125" i="12"/>
  <c r="BH124" i="12"/>
  <c r="BH123" i="12"/>
  <c r="BH122" i="12"/>
  <c r="BH121" i="12"/>
  <c r="BH120" i="12"/>
  <c r="BH119" i="12"/>
  <c r="BH118" i="12"/>
  <c r="BH117" i="12"/>
  <c r="BH116" i="12"/>
  <c r="BH115" i="12"/>
  <c r="BI115" i="12" s="1"/>
  <c r="BH108" i="12"/>
  <c r="BH107" i="12"/>
  <c r="BH106" i="12"/>
  <c r="BH105" i="12"/>
  <c r="BH104" i="12"/>
  <c r="BH103" i="12"/>
  <c r="BH102" i="12"/>
  <c r="BH101" i="12"/>
  <c r="BH100" i="12"/>
  <c r="BH99" i="12"/>
  <c r="BH98" i="12"/>
  <c r="BH97" i="12"/>
  <c r="BH96" i="12"/>
  <c r="BH95" i="12"/>
  <c r="BH94" i="12"/>
  <c r="BH93" i="12"/>
  <c r="BH92" i="12"/>
  <c r="BH91" i="12"/>
  <c r="BI91" i="12" s="1"/>
  <c r="BH84" i="12"/>
  <c r="BH83" i="12"/>
  <c r="BH82" i="12"/>
  <c r="BH81" i="12"/>
  <c r="BH80" i="12"/>
  <c r="BH79" i="12"/>
  <c r="BH78" i="12"/>
  <c r="BH77" i="12"/>
  <c r="BH76" i="12"/>
  <c r="BH75" i="12"/>
  <c r="BH74" i="12"/>
  <c r="BH73" i="12"/>
  <c r="BH72" i="12"/>
  <c r="BH71" i="12"/>
  <c r="BH70" i="12"/>
  <c r="BH69" i="12"/>
  <c r="BH68" i="12"/>
  <c r="BH67" i="12"/>
  <c r="BI67" i="12" s="1"/>
  <c r="BH62" i="12"/>
  <c r="BH61" i="12"/>
  <c r="BH60" i="12"/>
  <c r="BH59" i="12"/>
  <c r="BH58" i="12"/>
  <c r="BH57" i="12"/>
  <c r="BH56" i="12"/>
  <c r="BH55" i="12"/>
  <c r="BH54" i="12"/>
  <c r="BI54" i="12" s="1"/>
  <c r="BH43" i="12"/>
  <c r="BH42" i="12"/>
  <c r="BH41" i="12"/>
  <c r="BH40" i="12"/>
  <c r="BH39" i="12"/>
  <c r="BH38" i="12"/>
  <c r="BH37" i="12"/>
  <c r="BH36" i="12"/>
  <c r="BH35" i="12"/>
  <c r="BH34" i="12"/>
  <c r="BH33" i="12"/>
  <c r="BH32" i="12"/>
  <c r="BH31" i="12"/>
  <c r="BH30" i="12"/>
  <c r="BH29" i="12"/>
  <c r="BH28" i="12"/>
  <c r="BH27" i="12"/>
  <c r="BH26" i="12"/>
  <c r="BH25" i="12"/>
  <c r="BH24" i="12"/>
  <c r="BH23" i="12"/>
  <c r="BH22" i="12"/>
  <c r="BH21" i="12"/>
  <c r="BH20" i="12"/>
  <c r="BH19" i="12"/>
  <c r="BH18" i="12"/>
  <c r="BH17" i="12"/>
  <c r="BH16" i="12"/>
  <c r="BH15" i="12"/>
  <c r="BH14" i="12"/>
  <c r="BH13" i="12"/>
  <c r="BH12" i="12"/>
  <c r="BH11" i="12"/>
  <c r="BH10" i="12"/>
  <c r="BI10" i="12" s="1"/>
  <c r="Q142" i="11"/>
  <c r="Q140" i="11"/>
  <c r="Q138" i="11"/>
  <c r="Q136" i="11"/>
  <c r="Q134" i="11"/>
  <c r="Q143" i="11"/>
  <c r="Q141" i="11"/>
  <c r="Q139" i="11"/>
  <c r="Q137" i="11"/>
  <c r="Q135" i="11"/>
  <c r="P124" i="11"/>
  <c r="Q115" i="11"/>
  <c r="Q117" i="11"/>
  <c r="Q119" i="11"/>
  <c r="Q121" i="11"/>
  <c r="Q123" i="11"/>
  <c r="Q125" i="11"/>
  <c r="Q127" i="11"/>
  <c r="Q116" i="11"/>
  <c r="Q118" i="11"/>
  <c r="Q120" i="11"/>
  <c r="Q122" i="11"/>
  <c r="Q124" i="11"/>
  <c r="Q126" i="11"/>
  <c r="Q92" i="11"/>
  <c r="Q94" i="11"/>
  <c r="Q96" i="11"/>
  <c r="Q98" i="11"/>
  <c r="Q100" i="11"/>
  <c r="Q102" i="11"/>
  <c r="Q104" i="11"/>
  <c r="Q106" i="11"/>
  <c r="Q108" i="11"/>
  <c r="Q110" i="11"/>
  <c r="Q93" i="11"/>
  <c r="Q95" i="11"/>
  <c r="Q97" i="11"/>
  <c r="Q99" i="11"/>
  <c r="Q101" i="11"/>
  <c r="Q103" i="11"/>
  <c r="Q105" i="11"/>
  <c r="Q107" i="11"/>
  <c r="Q109" i="11"/>
  <c r="P84" i="11"/>
  <c r="Q84" i="11" s="1"/>
  <c r="Q67" i="11"/>
  <c r="Q69" i="11"/>
  <c r="Q71" i="11"/>
  <c r="Q73" i="11"/>
  <c r="Q75" i="11"/>
  <c r="Q77" i="11"/>
  <c r="Q79" i="11"/>
  <c r="Q81" i="11"/>
  <c r="Q83" i="11"/>
  <c r="Q85" i="11"/>
  <c r="Q68" i="11"/>
  <c r="Q70" i="11"/>
  <c r="Q72" i="11"/>
  <c r="Q74" i="11"/>
  <c r="Q76" i="11"/>
  <c r="Q78" i="11"/>
  <c r="Q80" i="11"/>
  <c r="Q82" i="11"/>
  <c r="Q54" i="11"/>
  <c r="Q56" i="11"/>
  <c r="Q58" i="11"/>
  <c r="Q60" i="11"/>
  <c r="Q62" i="11"/>
  <c r="Q55" i="11"/>
  <c r="Q57" i="11"/>
  <c r="Q59" i="11"/>
  <c r="Q61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M60" i="9"/>
  <c r="M58" i="9"/>
  <c r="M56" i="9"/>
  <c r="M59" i="9"/>
  <c r="M57" i="9"/>
  <c r="M52" i="9"/>
  <c r="M50" i="9"/>
  <c r="M48" i="9"/>
  <c r="M46" i="9"/>
  <c r="M44" i="9"/>
  <c r="M51" i="9"/>
  <c r="M49" i="9"/>
  <c r="M47" i="9"/>
  <c r="M45" i="9"/>
  <c r="M37" i="9"/>
  <c r="M35" i="9"/>
  <c r="M33" i="9"/>
  <c r="M31" i="9"/>
  <c r="M36" i="9"/>
  <c r="M34" i="9"/>
  <c r="M32" i="9"/>
  <c r="M25" i="9"/>
  <c r="M23" i="9"/>
  <c r="M21" i="9"/>
  <c r="M19" i="9"/>
  <c r="M17" i="9"/>
  <c r="M15" i="9"/>
  <c r="M13" i="9"/>
  <c r="M11" i="9"/>
  <c r="M24" i="9"/>
  <c r="M22" i="9"/>
  <c r="M20" i="9"/>
  <c r="M18" i="9"/>
  <c r="M16" i="9"/>
  <c r="M14" i="9"/>
  <c r="M12" i="9"/>
  <c r="BH279" i="8"/>
  <c r="BH278" i="8"/>
  <c r="BH277" i="8"/>
  <c r="BH276" i="8"/>
  <c r="BH275" i="8"/>
  <c r="BH274" i="8"/>
  <c r="BH273" i="8"/>
  <c r="BH272" i="8"/>
  <c r="BH271" i="8"/>
  <c r="BH270" i="8"/>
  <c r="BH269" i="8"/>
  <c r="BH268" i="8"/>
  <c r="BH267" i="8"/>
  <c r="BH266" i="8"/>
  <c r="BH265" i="8"/>
  <c r="BH264" i="8"/>
  <c r="BH263" i="8"/>
  <c r="BH262" i="8"/>
  <c r="BH261" i="8"/>
  <c r="BH260" i="8"/>
  <c r="BH259" i="8"/>
  <c r="BI259" i="8" s="1"/>
  <c r="BH253" i="8"/>
  <c r="BH252" i="8"/>
  <c r="BH251" i="8"/>
  <c r="BH250" i="8"/>
  <c r="BH249" i="8"/>
  <c r="BH248" i="8"/>
  <c r="BH247" i="8"/>
  <c r="BH246" i="8"/>
  <c r="BH245" i="8"/>
  <c r="BH244" i="8"/>
  <c r="BH243" i="8"/>
  <c r="BH242" i="8"/>
  <c r="BH241" i="8"/>
  <c r="BH240" i="8"/>
  <c r="BH239" i="8"/>
  <c r="BH238" i="8"/>
  <c r="BH237" i="8"/>
  <c r="BH236" i="8"/>
  <c r="BH235" i="8"/>
  <c r="BH234" i="8"/>
  <c r="BH233" i="8"/>
  <c r="BH232" i="8"/>
  <c r="BH231" i="8"/>
  <c r="BH230" i="8"/>
  <c r="BH229" i="8"/>
  <c r="BI229" i="8" s="1"/>
  <c r="BH219" i="8"/>
  <c r="BH218" i="8"/>
  <c r="BH217" i="8"/>
  <c r="BH216" i="8"/>
  <c r="BH215" i="8"/>
  <c r="BH214" i="8"/>
  <c r="BH213" i="8"/>
  <c r="BH212" i="8"/>
  <c r="BH211" i="8"/>
  <c r="BH210" i="8"/>
  <c r="BH209" i="8"/>
  <c r="BH208" i="8"/>
  <c r="BH207" i="8"/>
  <c r="BH206" i="8"/>
  <c r="BH205" i="8"/>
  <c r="BH204" i="8"/>
  <c r="BH203" i="8"/>
  <c r="BH202" i="8"/>
  <c r="BH201" i="8"/>
  <c r="BH200" i="8"/>
  <c r="BH199" i="8"/>
  <c r="BH198" i="8"/>
  <c r="BH197" i="8"/>
  <c r="BH196" i="8"/>
  <c r="BH195" i="8"/>
  <c r="BH194" i="8"/>
  <c r="BH193" i="8"/>
  <c r="BH192" i="8"/>
  <c r="BH191" i="8"/>
  <c r="BH190" i="8"/>
  <c r="BH189" i="8"/>
  <c r="BH188" i="8"/>
  <c r="BH187" i="8"/>
  <c r="BH186" i="8"/>
  <c r="BH185" i="8"/>
  <c r="BH184" i="8"/>
  <c r="BH183" i="8"/>
  <c r="BH182" i="8"/>
  <c r="BH181" i="8"/>
  <c r="BH180" i="8"/>
  <c r="BH179" i="8"/>
  <c r="BH178" i="8"/>
  <c r="BI178" i="8" s="1"/>
  <c r="BH170" i="8"/>
  <c r="BH169" i="8"/>
  <c r="BH168" i="8"/>
  <c r="BH167" i="8"/>
  <c r="BH166" i="8"/>
  <c r="BH165" i="8"/>
  <c r="BH164" i="8"/>
  <c r="BH163" i="8"/>
  <c r="BH162" i="8"/>
  <c r="BH161" i="8"/>
  <c r="BH160" i="8"/>
  <c r="BH159" i="8"/>
  <c r="BH158" i="8"/>
  <c r="BH157" i="8"/>
  <c r="BH156" i="8"/>
  <c r="BH155" i="8"/>
  <c r="BH154" i="8"/>
  <c r="BH153" i="8"/>
  <c r="BH152" i="8"/>
  <c r="BH151" i="8"/>
  <c r="BH150" i="8"/>
  <c r="BH149" i="8"/>
  <c r="BH148" i="8"/>
  <c r="BH147" i="8"/>
  <c r="BH146" i="8"/>
  <c r="BH145" i="8"/>
  <c r="BH144" i="8"/>
  <c r="BH143" i="8"/>
  <c r="BH142" i="8"/>
  <c r="BH141" i="8"/>
  <c r="BH140" i="8"/>
  <c r="BH139" i="8"/>
  <c r="BH138" i="8"/>
  <c r="BH137" i="8"/>
  <c r="BH136" i="8"/>
  <c r="BH135" i="8"/>
  <c r="BH134" i="8"/>
  <c r="BH133" i="8"/>
  <c r="BH132" i="8"/>
  <c r="BH131" i="8"/>
  <c r="BI131" i="8" s="1"/>
  <c r="BH125" i="8"/>
  <c r="BH124" i="8"/>
  <c r="BH123" i="8"/>
  <c r="BH122" i="8"/>
  <c r="BH121" i="8"/>
  <c r="BH120" i="8"/>
  <c r="BH119" i="8"/>
  <c r="BH118" i="8"/>
  <c r="BH117" i="8"/>
  <c r="BH116" i="8"/>
  <c r="BH115" i="8"/>
  <c r="BH114" i="8"/>
  <c r="BH113" i="8"/>
  <c r="BH112" i="8"/>
  <c r="BH111" i="8"/>
  <c r="BH110" i="8"/>
  <c r="BH109" i="8"/>
  <c r="BI109" i="8" s="1"/>
  <c r="BH91" i="8"/>
  <c r="BH90" i="8"/>
  <c r="BH89" i="8"/>
  <c r="BH88" i="8"/>
  <c r="BH87" i="8"/>
  <c r="BH86" i="8"/>
  <c r="BH85" i="8"/>
  <c r="BH84" i="8"/>
  <c r="BH83" i="8"/>
  <c r="BH82" i="8"/>
  <c r="BH81" i="8"/>
  <c r="BH80" i="8"/>
  <c r="BH79" i="8"/>
  <c r="BH78" i="8"/>
  <c r="BH77" i="8"/>
  <c r="BH76" i="8"/>
  <c r="BH75" i="8"/>
  <c r="BH74" i="8"/>
  <c r="BH73" i="8"/>
  <c r="BH72" i="8"/>
  <c r="BH71" i="8"/>
  <c r="BH70" i="8"/>
  <c r="BH69" i="8"/>
  <c r="BH68" i="8"/>
  <c r="BH67" i="8"/>
  <c r="BH66" i="8"/>
  <c r="BH65" i="8"/>
  <c r="BH64" i="8"/>
  <c r="BH63" i="8"/>
  <c r="BH62" i="8"/>
  <c r="BH61" i="8"/>
  <c r="BH60" i="8"/>
  <c r="BH59" i="8"/>
  <c r="BH58" i="8"/>
  <c r="BH57" i="8"/>
  <c r="BH56" i="8"/>
  <c r="BH55" i="8"/>
  <c r="BH54" i="8"/>
  <c r="BH53" i="8"/>
  <c r="BH52" i="8"/>
  <c r="BH51" i="8"/>
  <c r="BH50" i="8"/>
  <c r="BH49" i="8"/>
  <c r="BH48" i="8"/>
  <c r="BH47" i="8"/>
  <c r="BH46" i="8"/>
  <c r="BH45" i="8"/>
  <c r="BH44" i="8"/>
  <c r="BH43" i="8"/>
  <c r="BH42" i="8"/>
  <c r="BH41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Q278" i="7"/>
  <c r="Q276" i="7"/>
  <c r="Q274" i="7"/>
  <c r="Q272" i="7"/>
  <c r="Q270" i="7"/>
  <c r="Q268" i="7"/>
  <c r="Q266" i="7"/>
  <c r="Q264" i="7"/>
  <c r="Q262" i="7"/>
  <c r="Q260" i="7"/>
  <c r="Q279" i="7"/>
  <c r="Q277" i="7"/>
  <c r="Q275" i="7"/>
  <c r="Q273" i="7"/>
  <c r="Q271" i="7"/>
  <c r="Q269" i="7"/>
  <c r="Q267" i="7"/>
  <c r="Q265" i="7"/>
  <c r="Q263" i="7"/>
  <c r="Q261" i="7"/>
  <c r="Q229" i="7"/>
  <c r="Q231" i="7"/>
  <c r="Q233" i="7"/>
  <c r="Q235" i="7"/>
  <c r="Q237" i="7"/>
  <c r="Q239" i="7"/>
  <c r="Q241" i="7"/>
  <c r="Q243" i="7"/>
  <c r="Q245" i="7"/>
  <c r="Q247" i="7"/>
  <c r="Q249" i="7"/>
  <c r="Q251" i="7"/>
  <c r="Q253" i="7"/>
  <c r="Q230" i="7"/>
  <c r="Q232" i="7"/>
  <c r="Q234" i="7"/>
  <c r="Q236" i="7"/>
  <c r="Q238" i="7"/>
  <c r="Q240" i="7"/>
  <c r="Q242" i="7"/>
  <c r="Q244" i="7"/>
  <c r="Q246" i="7"/>
  <c r="Q248" i="7"/>
  <c r="Q250" i="7"/>
  <c r="Q252" i="7"/>
  <c r="Q179" i="7"/>
  <c r="Q181" i="7"/>
  <c r="Q183" i="7"/>
  <c r="Q185" i="7"/>
  <c r="Q187" i="7"/>
  <c r="Q189" i="7"/>
  <c r="Q191" i="7"/>
  <c r="Q193" i="7"/>
  <c r="Q195" i="7"/>
  <c r="Q197" i="7"/>
  <c r="Q199" i="7"/>
  <c r="Q201" i="7"/>
  <c r="Q203" i="7"/>
  <c r="Q205" i="7"/>
  <c r="Q207" i="7"/>
  <c r="Q209" i="7"/>
  <c r="Q211" i="7"/>
  <c r="Q213" i="7"/>
  <c r="Q215" i="7"/>
  <c r="Q217" i="7"/>
  <c r="Q219" i="7"/>
  <c r="Q221" i="7"/>
  <c r="Q223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210" i="7"/>
  <c r="Q212" i="7"/>
  <c r="Q214" i="7"/>
  <c r="Q216" i="7"/>
  <c r="Q218" i="7"/>
  <c r="Q220" i="7"/>
  <c r="Q222" i="7"/>
  <c r="P167" i="7"/>
  <c r="P165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09" i="7"/>
  <c r="Q111" i="7"/>
  <c r="Q113" i="7"/>
  <c r="Q115" i="7"/>
  <c r="Q117" i="7"/>
  <c r="Q119" i="7"/>
  <c r="Q121" i="7"/>
  <c r="Q123" i="7"/>
  <c r="Q125" i="7"/>
  <c r="Q110" i="7"/>
  <c r="Q112" i="7"/>
  <c r="Q114" i="7"/>
  <c r="Q116" i="7"/>
  <c r="Q118" i="7"/>
  <c r="Q120" i="7"/>
  <c r="Q122" i="7"/>
  <c r="Q124" i="7"/>
  <c r="Q126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88" i="7"/>
  <c r="Q90" i="7"/>
  <c r="Q92" i="7"/>
  <c r="Q94" i="7"/>
  <c r="Q96" i="7"/>
  <c r="Q9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85" i="7"/>
  <c r="Q87" i="7"/>
  <c r="Q89" i="7"/>
  <c r="Q91" i="7"/>
  <c r="Q93" i="7"/>
  <c r="Q95" i="7"/>
  <c r="Q97" i="7"/>
  <c r="Q99" i="7"/>
  <c r="BI136" i="12" l="1"/>
  <c r="BI140" i="12"/>
  <c r="BI139" i="12"/>
  <c r="BI142" i="12"/>
  <c r="BI138" i="12"/>
  <c r="BI143" i="12"/>
  <c r="BI135" i="12"/>
  <c r="BI134" i="12"/>
  <c r="BI141" i="12"/>
  <c r="BI137" i="12"/>
  <c r="BI124" i="12"/>
  <c r="BI116" i="12"/>
  <c r="BI120" i="12"/>
  <c r="BI121" i="12"/>
  <c r="BI126" i="12"/>
  <c r="BI122" i="12"/>
  <c r="BI118" i="12"/>
  <c r="BI125" i="12"/>
  <c r="BI117" i="12"/>
  <c r="BI127" i="12"/>
  <c r="BI123" i="12"/>
  <c r="BI119" i="12"/>
  <c r="BI104" i="12"/>
  <c r="BI105" i="12"/>
  <c r="BI96" i="12"/>
  <c r="BI97" i="12"/>
  <c r="BI108" i="12"/>
  <c r="BI100" i="12"/>
  <c r="BI92" i="12"/>
  <c r="BI101" i="12"/>
  <c r="BI93" i="12"/>
  <c r="BI106" i="12"/>
  <c r="BI102" i="12"/>
  <c r="BI98" i="12"/>
  <c r="BI94" i="12"/>
  <c r="BI107" i="12"/>
  <c r="BI103" i="12"/>
  <c r="BI99" i="12"/>
  <c r="BI95" i="12"/>
  <c r="BI82" i="12"/>
  <c r="BI70" i="12"/>
  <c r="BI78" i="12"/>
  <c r="BI81" i="12"/>
  <c r="BI84" i="12"/>
  <c r="BI80" i="12"/>
  <c r="BI74" i="12"/>
  <c r="BI85" i="12"/>
  <c r="BI73" i="12"/>
  <c r="BI76" i="12"/>
  <c r="BI72" i="12"/>
  <c r="BI68" i="12"/>
  <c r="BI83" i="12"/>
  <c r="BI77" i="12"/>
  <c r="BI69" i="12"/>
  <c r="BI79" i="12"/>
  <c r="BI75" i="12"/>
  <c r="BI71" i="12"/>
  <c r="BI59" i="12"/>
  <c r="BI60" i="12"/>
  <c r="BI55" i="12"/>
  <c r="BI56" i="12"/>
  <c r="BI61" i="12"/>
  <c r="BI57" i="12"/>
  <c r="BI62" i="12"/>
  <c r="BI58" i="12"/>
  <c r="BI37" i="12"/>
  <c r="BI45" i="12"/>
  <c r="BI17" i="12"/>
  <c r="BI41" i="12"/>
  <c r="BI29" i="12"/>
  <c r="BI36" i="12"/>
  <c r="BI33" i="12"/>
  <c r="BI25" i="12"/>
  <c r="BI44" i="12"/>
  <c r="BI24" i="12"/>
  <c r="BI21" i="12"/>
  <c r="BI13" i="12"/>
  <c r="BI40" i="12"/>
  <c r="BI32" i="12"/>
  <c r="BI16" i="12"/>
  <c r="BI28" i="12"/>
  <c r="BI20" i="12"/>
  <c r="BI12" i="12"/>
  <c r="BI43" i="12"/>
  <c r="BI39" i="12"/>
  <c r="BI35" i="12"/>
  <c r="BI31" i="12"/>
  <c r="BI27" i="12"/>
  <c r="BI23" i="12"/>
  <c r="BI19" i="12"/>
  <c r="BI15" i="12"/>
  <c r="BI11" i="12"/>
  <c r="BI42" i="12"/>
  <c r="BI38" i="12"/>
  <c r="BI34" i="12"/>
  <c r="BI30" i="12"/>
  <c r="BI26" i="12"/>
  <c r="BI22" i="12"/>
  <c r="BI18" i="12"/>
  <c r="BI14" i="12"/>
  <c r="BI274" i="8"/>
  <c r="BI262" i="8"/>
  <c r="BI278" i="8"/>
  <c r="BI270" i="8"/>
  <c r="BI273" i="8"/>
  <c r="BI276" i="8"/>
  <c r="BI272" i="8"/>
  <c r="BI266" i="8"/>
  <c r="BI279" i="8"/>
  <c r="BI265" i="8"/>
  <c r="BI268" i="8"/>
  <c r="BI264" i="8"/>
  <c r="BI260" i="8"/>
  <c r="BI277" i="8"/>
  <c r="BI269" i="8"/>
  <c r="BI261" i="8"/>
  <c r="BI275" i="8"/>
  <c r="BI271" i="8"/>
  <c r="BI267" i="8"/>
  <c r="BI263" i="8"/>
  <c r="BI242" i="8"/>
  <c r="BI250" i="8"/>
  <c r="BI253" i="8"/>
  <c r="BI246" i="8"/>
  <c r="BI236" i="8"/>
  <c r="BI243" i="8"/>
  <c r="BI252" i="8"/>
  <c r="BI248" i="8"/>
  <c r="BI244" i="8"/>
  <c r="BI240" i="8"/>
  <c r="BI232" i="8"/>
  <c r="BI249" i="8"/>
  <c r="BI235" i="8"/>
  <c r="BI238" i="8"/>
  <c r="BI234" i="8"/>
  <c r="BI230" i="8"/>
  <c r="BI251" i="8"/>
  <c r="BI247" i="8"/>
  <c r="BI239" i="8"/>
  <c r="BI231" i="8"/>
  <c r="BI245" i="8"/>
  <c r="BI241" i="8"/>
  <c r="BI237" i="8"/>
  <c r="BI233" i="8"/>
  <c r="BI213" i="8"/>
  <c r="BI221" i="8"/>
  <c r="BI199" i="8"/>
  <c r="BI217" i="8"/>
  <c r="BI207" i="8"/>
  <c r="BI183" i="8"/>
  <c r="BI219" i="8"/>
  <c r="BI215" i="8"/>
  <c r="BI211" i="8"/>
  <c r="BI203" i="8"/>
  <c r="BI191" i="8"/>
  <c r="BI208" i="8"/>
  <c r="BI209" i="8"/>
  <c r="BI205" i="8"/>
  <c r="BI201" i="8"/>
  <c r="BI195" i="8"/>
  <c r="BI187" i="8"/>
  <c r="BI218" i="8"/>
  <c r="BI192" i="8"/>
  <c r="BI197" i="8"/>
  <c r="BI193" i="8"/>
  <c r="BI189" i="8"/>
  <c r="BI185" i="8"/>
  <c r="BI179" i="8"/>
  <c r="BI214" i="8"/>
  <c r="BI200" i="8"/>
  <c r="BI184" i="8"/>
  <c r="BI181" i="8"/>
  <c r="BI220" i="8"/>
  <c r="BI216" i="8"/>
  <c r="BI212" i="8"/>
  <c r="BI204" i="8"/>
  <c r="BI196" i="8"/>
  <c r="BI188" i="8"/>
  <c r="BI180" i="8"/>
  <c r="BI210" i="8"/>
  <c r="BI206" i="8"/>
  <c r="BI202" i="8"/>
  <c r="BI198" i="8"/>
  <c r="BI194" i="8"/>
  <c r="BI190" i="8"/>
  <c r="BI186" i="8"/>
  <c r="BI182" i="8"/>
  <c r="BI160" i="8"/>
  <c r="BI168" i="8"/>
  <c r="BI146" i="8"/>
  <c r="BI164" i="8"/>
  <c r="BI154" i="8"/>
  <c r="BI132" i="8"/>
  <c r="BI170" i="8"/>
  <c r="BI166" i="8"/>
  <c r="BI162" i="8"/>
  <c r="BI158" i="8"/>
  <c r="BI150" i="8"/>
  <c r="BI140" i="8"/>
  <c r="BI159" i="8"/>
  <c r="BI156" i="8"/>
  <c r="BI152" i="8"/>
  <c r="BI148" i="8"/>
  <c r="BI144" i="8"/>
  <c r="BI136" i="8"/>
  <c r="BI167" i="8"/>
  <c r="BI145" i="8"/>
  <c r="BI142" i="8"/>
  <c r="BI138" i="8"/>
  <c r="BI134" i="8"/>
  <c r="BI169" i="8"/>
  <c r="BI163" i="8"/>
  <c r="BI153" i="8"/>
  <c r="BI137" i="8"/>
  <c r="BI165" i="8"/>
  <c r="BI161" i="8"/>
  <c r="BI157" i="8"/>
  <c r="BI149" i="8"/>
  <c r="BI141" i="8"/>
  <c r="BI133" i="8"/>
  <c r="BI155" i="8"/>
  <c r="BI151" i="8"/>
  <c r="BI147" i="8"/>
  <c r="BI143" i="8"/>
  <c r="BI139" i="8"/>
  <c r="BI135" i="8"/>
  <c r="BI122" i="8"/>
  <c r="BI123" i="8"/>
  <c r="BI126" i="8"/>
  <c r="BI114" i="8"/>
  <c r="BI115" i="8"/>
  <c r="BI124" i="8"/>
  <c r="BI118" i="8"/>
  <c r="BI110" i="8"/>
  <c r="BI119" i="8"/>
  <c r="BI111" i="8"/>
  <c r="BI120" i="8"/>
  <c r="BI116" i="8"/>
  <c r="BI112" i="8"/>
  <c r="BI125" i="8"/>
  <c r="BI121" i="8"/>
  <c r="BI117" i="8"/>
  <c r="BI113" i="8"/>
  <c r="BI11" i="8"/>
  <c r="BI54" i="8"/>
  <c r="BI81" i="8"/>
  <c r="BI86" i="8"/>
  <c r="BI22" i="8"/>
  <c r="BI49" i="8"/>
  <c r="BI70" i="8"/>
  <c r="BI38" i="8"/>
  <c r="BI97" i="8"/>
  <c r="BI65" i="8"/>
  <c r="BI33" i="8"/>
  <c r="BI90" i="8"/>
  <c r="BI78" i="8"/>
  <c r="BI62" i="8"/>
  <c r="BI46" i="8"/>
  <c r="BI30" i="8"/>
  <c r="BI14" i="8"/>
  <c r="BI89" i="8"/>
  <c r="BI73" i="8"/>
  <c r="BI57" i="8"/>
  <c r="BI41" i="8"/>
  <c r="BI25" i="8"/>
  <c r="BI98" i="8"/>
  <c r="BI92" i="8"/>
  <c r="BI82" i="8"/>
  <c r="BI74" i="8"/>
  <c r="BI66" i="8"/>
  <c r="BI58" i="8"/>
  <c r="BI50" i="8"/>
  <c r="BI42" i="8"/>
  <c r="BI34" i="8"/>
  <c r="BI26" i="8"/>
  <c r="BI18" i="8"/>
  <c r="BI10" i="8"/>
  <c r="BI93" i="8"/>
  <c r="BI85" i="8"/>
  <c r="BI77" i="8"/>
  <c r="BI69" i="8"/>
  <c r="BI61" i="8"/>
  <c r="BI53" i="8"/>
  <c r="BI45" i="8"/>
  <c r="BI37" i="8"/>
  <c r="BI29" i="8"/>
  <c r="BI17" i="8"/>
  <c r="BI21" i="8"/>
  <c r="BI13" i="8"/>
  <c r="BI94" i="8"/>
  <c r="BI96" i="8"/>
  <c r="BI88" i="8"/>
  <c r="BI84" i="8"/>
  <c r="BI80" i="8"/>
  <c r="BI76" i="8"/>
  <c r="BI72" i="8"/>
  <c r="BI68" i="8"/>
  <c r="BI64" i="8"/>
  <c r="BI60" i="8"/>
  <c r="BI56" i="8"/>
  <c r="BI52" i="8"/>
  <c r="BI48" i="8"/>
  <c r="BI44" i="8"/>
  <c r="BI40" i="8"/>
  <c r="BI36" i="8"/>
  <c r="BI32" i="8"/>
  <c r="BI28" i="8"/>
  <c r="BI24" i="8"/>
  <c r="BI20" i="8"/>
  <c r="BI16" i="8"/>
  <c r="BI12" i="8"/>
  <c r="BI99" i="8"/>
  <c r="BI95" i="8"/>
  <c r="BI91" i="8"/>
  <c r="BI87" i="8"/>
  <c r="BI83" i="8"/>
  <c r="BI79" i="8"/>
  <c r="BI75" i="8"/>
  <c r="BI71" i="8"/>
  <c r="BI67" i="8"/>
  <c r="BI63" i="8"/>
  <c r="BI59" i="8"/>
  <c r="BI55" i="8"/>
  <c r="BI51" i="8"/>
  <c r="BI47" i="8"/>
  <c r="BI43" i="8"/>
  <c r="BI39" i="8"/>
  <c r="BI35" i="8"/>
  <c r="BI31" i="8"/>
  <c r="BI27" i="8"/>
  <c r="BI23" i="8"/>
  <c r="BI19" i="8"/>
  <c r="BI15" i="8"/>
</calcChain>
</file>

<file path=xl/sharedStrings.xml><?xml version="1.0" encoding="utf-8"?>
<sst xmlns="http://schemas.openxmlformats.org/spreadsheetml/2006/main" count="9752" uniqueCount="1141">
  <si>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</si>
  <si>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</si>
  <si>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</si>
  <si>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</si>
  <si>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</si>
  <si>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</si>
  <si>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</si>
  <si>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</si>
  <si>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</si>
  <si>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{7B937A7E-1A9C-4F58-83EB-182135320EA0}}</t>
  </si>
  <si>
    <t>Агафонов Леонид</t>
  </si>
  <si>
    <t>2</t>
  </si>
  <si>
    <t>Ярославская обл.</t>
  </si>
  <si>
    <t>МУ СШОР №2, г. Ярославль</t>
  </si>
  <si>
    <t>Соколов Ю.С., Изюмова И.А.</t>
  </si>
  <si>
    <t>М</t>
  </si>
  <si>
    <t>{guid {5165F6EA-FF50-4FE7-A7B0-EB6BD50BB62A}}</t>
  </si>
  <si>
    <t>Андреев Егор</t>
  </si>
  <si>
    <t>2ю</t>
  </si>
  <si>
    <t>Москва</t>
  </si>
  <si>
    <t>ГБУ "МГФСО", СК "Дети белой воды"</t>
  </si>
  <si>
    <t>Фрейманис А.Л., Тезиков А.Н., Платонова Е.Н.</t>
  </si>
  <si>
    <t>{guid {A668D167-A5B8-471C-99B2-FF61C04E61D8}}</t>
  </si>
  <si>
    <t>Баранов Михаил</t>
  </si>
  <si>
    <t>б/р</t>
  </si>
  <si>
    <t>SC Demidov.Team</t>
  </si>
  <si>
    <t>Перова А.А.</t>
  </si>
  <si>
    <t>{guid {00000EF1-0000-0000-0000-000000000000}}</t>
  </si>
  <si>
    <t>Богачев Дмитрий</t>
  </si>
  <si>
    <t>ДК Каяк</t>
  </si>
  <si>
    <t>{guid {00000931-0000-0000-0000-000000000000}}</t>
  </si>
  <si>
    <t>Богданов Артём</t>
  </si>
  <si>
    <t>мс</t>
  </si>
  <si>
    <t>ГБУ "МГФСО"</t>
  </si>
  <si>
    <t>Макаров Л.Ю.</t>
  </si>
  <si>
    <t>{guid {00000EB2-0000-0000-0000-000000000000}}</t>
  </si>
  <si>
    <t>Бритвина Софья</t>
  </si>
  <si>
    <t>Ж</t>
  </si>
  <si>
    <t>{guid {00000939-0000-0000-0000-000000000000}}</t>
  </si>
  <si>
    <t>Бронер Юлия</t>
  </si>
  <si>
    <t>Агентство Венгрова</t>
  </si>
  <si>
    <t>Кардашин С.О.</t>
  </si>
  <si>
    <t>{guid {0000093D-0000-0000-0000-000000000000}}</t>
  </si>
  <si>
    <t>Букринский Сергей</t>
  </si>
  <si>
    <t>1</t>
  </si>
  <si>
    <t>Школа Гребного Слалома</t>
  </si>
  <si>
    <t>Шабакин М.В., Прусаков А.С.</t>
  </si>
  <si>
    <t>{guid {00000944-0000-0000-0000-000000000000}}</t>
  </si>
  <si>
    <t>Ванин Владислав</t>
  </si>
  <si>
    <t>кмс</t>
  </si>
  <si>
    <t>Платонова Е.Н., Натальин С.А., Тезиков А.Н.</t>
  </si>
  <si>
    <t>{guid {00000F57-0000-0000-0000-000000000000}}</t>
  </si>
  <si>
    <t>Ванина Валентина</t>
  </si>
  <si>
    <t>1ю</t>
  </si>
  <si>
    <t>Тезиков А.Н., Платонова Е.Н., Семенцова М.К.</t>
  </si>
  <si>
    <t>{guid {00000EE9-0000-0000-0000-000000000000}}</t>
  </si>
  <si>
    <t>Викулин Вадим</t>
  </si>
  <si>
    <t>Рязанская обл.</t>
  </si>
  <si>
    <t>самостоятельно</t>
  </si>
  <si>
    <t>{guid {00000B85-0000-0000-0000-000000000000}}</t>
  </si>
  <si>
    <t>Вихарев Иван</t>
  </si>
  <si>
    <t>Московская обл., Ярославская обл.</t>
  </si>
  <si>
    <t>ГУОР г. Бронницы, МУ СШОР №2, г. Ярославль</t>
  </si>
  <si>
    <t>Рябиков Л.Ю., Слотина Ю.В., Соколов Ю.С., Изюмова И.А.</t>
  </si>
  <si>
    <t>{guid {3EF8C3FC-ECC5-4AE3-8181-BBA24421D7D2}}</t>
  </si>
  <si>
    <t>Власов Александр</t>
  </si>
  <si>
    <t>МБОУ ДОД ДЮЦ «СпортТур»</t>
  </si>
  <si>
    <t>Якунин А.В.</t>
  </si>
  <si>
    <t>{guid {CFBA621B-A9DB-4DA1-AFB7-0C97CE3B92D3}}</t>
  </si>
  <si>
    <t>Вольнов Максим</t>
  </si>
  <si>
    <t>{guid {00000E6A-0000-0000-0000-000000000000}}</t>
  </si>
  <si>
    <t>Выборнова Валентина</t>
  </si>
  <si>
    <t>Московская обл.</t>
  </si>
  <si>
    <t>г.п. Богородское, ФОК "Лотос"</t>
  </si>
  <si>
    <t>Солодовников А.А., Солодовникова З.В.</t>
  </si>
  <si>
    <t>{guid {00000966-0000-0000-0000-000000000000}}</t>
  </si>
  <si>
    <t>Герасимов Иван</t>
  </si>
  <si>
    <t>{guid {0000096A-0000-0000-0000-000000000000}}</t>
  </si>
  <si>
    <t>Гладких Илья</t>
  </si>
  <si>
    <t>Архангельская обл.</t>
  </si>
  <si>
    <t>ГУОР г. Бронницы, ФГС АО</t>
  </si>
  <si>
    <t>Амосова Е.А., Слотина Ю.В., Рябиков Л.Ю.</t>
  </si>
  <si>
    <t>{guid {FD70A87A-D624-4B39-BA88-C64BEF1BAB6D}}</t>
  </si>
  <si>
    <t>Голикова Алена</t>
  </si>
  <si>
    <t>3</t>
  </si>
  <si>
    <t>{guid {0000097A-0000-0000-0000-000000000000}}</t>
  </si>
  <si>
    <t>Гольдис Артём</t>
  </si>
  <si>
    <t>Демидов В.Ю., Гончаров А.А.</t>
  </si>
  <si>
    <t>{guid {A22E8BB1-E8C0-4F5E-9D22-91815262EA64}}</t>
  </si>
  <si>
    <t>Гольдис Василиса</t>
  </si>
  <si>
    <t>{guid {0000097B-0000-0000-0000-000000000000}}</t>
  </si>
  <si>
    <t>Гончаров Алексей</t>
  </si>
  <si>
    <t>Гончаров А.А., Демидов В.Ю.</t>
  </si>
  <si>
    <t>{guid {FB64AB7B-3E47-451B-B7C6-E14C75E96804}}</t>
  </si>
  <si>
    <t>Горскин Алексей</t>
  </si>
  <si>
    <t>{guid {45F463F9-2841-4A16-AA55-1AF3FCE785B5}}</t>
  </si>
  <si>
    <t>Горшков Денис</t>
  </si>
  <si>
    <t>{guid {00000983-0000-0000-0000-000000000000}}</t>
  </si>
  <si>
    <t>Готовцев Андрей</t>
  </si>
  <si>
    <t>Гончаров А.А., Ромашкин Д.В., Демидов В.Ю.</t>
  </si>
  <si>
    <t>{guid {00000984-0000-0000-0000-000000000000}}</t>
  </si>
  <si>
    <t>Готовцева Янина</t>
  </si>
  <si>
    <t>{guid {8D33E074-F4CE-43FD-B9D3-C8ADD2EDDB8B}}</t>
  </si>
  <si>
    <t>Дворяшин Михаил</t>
  </si>
  <si>
    <t>{guid {00000991-0000-0000-0000-000000000000}}</t>
  </si>
  <si>
    <t>Демидов Виктор</t>
  </si>
  <si>
    <t>{guid {CA04B37F-AD64-4F97-A342-DF0AD5206D67}}</t>
  </si>
  <si>
    <t>Деньгин Данила</t>
  </si>
  <si>
    <t>{guid {2E5CDDFA-3FC9-428B-B461-8049C38F9AFB}}</t>
  </si>
  <si>
    <t>Дмитриев Иван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</si>
  <si>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</si>
  <si>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</si>
  <si>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</si>
  <si>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</si>
  <si>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</si>
  <si>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</si>
  <si>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{CB008FD4-D9D5-465B-95D8-7BB972B04C2D}}</t>
  </si>
  <si>
    <t>Евтихиев Глеб</t>
  </si>
  <si>
    <t>Штабкин В.Д., Тезиков А.Н., Семенцова М.К.</t>
  </si>
  <si>
    <t>{guid {00000CDC-0000-0000-0000-000000000000}}</t>
  </si>
  <si>
    <t>Ельмешкин Дмитрий</t>
  </si>
  <si>
    <t>РКТ</t>
  </si>
  <si>
    <t>Михайлов И.Б.</t>
  </si>
  <si>
    <t>{guid {00000C18-0000-0000-0000-000000000000}}</t>
  </si>
  <si>
    <t>Ермаков Василий</t>
  </si>
  <si>
    <t>Ромашкин Д.В.</t>
  </si>
  <si>
    <t>{guid {0000099E-0000-0000-0000-000000000000}}</t>
  </si>
  <si>
    <t>Ермаков Павел</t>
  </si>
  <si>
    <t>{guid {000009A7-0000-0000-0000-000000000000}}</t>
  </si>
  <si>
    <t>Жохов Александр</t>
  </si>
  <si>
    <t>{guid {000009A9-0000-0000-0000-000000000000}}</t>
  </si>
  <si>
    <t>Жукова Анна</t>
  </si>
  <si>
    <t>Платонова Е.Н., Тезиков А.Н.</t>
  </si>
  <si>
    <t>{guid {00000C10-0000-0000-0000-000000000000}}</t>
  </si>
  <si>
    <t>Иманкулов Дастан</t>
  </si>
  <si>
    <t>Штабкин В.Д., Макаров Л.Ю.</t>
  </si>
  <si>
    <t>{guid {D22336C9-49DF-4D8B-B27B-FCABBDC0C8D6}}</t>
  </si>
  <si>
    <t>Инкин Глеб</t>
  </si>
  <si>
    <t>Тезиков А.Н., Семенцова М.К., Инкин Н.А.</t>
  </si>
  <si>
    <t>{guid {000009CB-0000-0000-0000-000000000000}}</t>
  </si>
  <si>
    <t>Инкин Никита</t>
  </si>
  <si>
    <t>ГБУ СШОР "Хлебниково"</t>
  </si>
  <si>
    <t>Натальин С.А.</t>
  </si>
  <si>
    <t>{guid {00000CE0-0000-0000-0000-000000000000}}</t>
  </si>
  <si>
    <t>Ионов Макар</t>
  </si>
  <si>
    <t>{guid {BCEFD953-908B-445D-9817-DE49D3AB2F78}}</t>
  </si>
  <si>
    <t>Исаковская Юлия</t>
  </si>
  <si>
    <t>лично</t>
  </si>
  <si>
    <t>{guid {000009D4-0000-0000-0000-000000000000}}</t>
  </si>
  <si>
    <t>Казанский Владимир</t>
  </si>
  <si>
    <t>{guid {16FF2CEC-3CA6-4813-8251-4EF75E9C5C45}}</t>
  </si>
  <si>
    <t>Казмалы Владимир</t>
  </si>
  <si>
    <t>Штабкин В.Д.</t>
  </si>
  <si>
    <t>{guid {00000F1A-0000-0000-0000-000000000000}}</t>
  </si>
  <si>
    <t>Камалова Мария</t>
  </si>
  <si>
    <t>ГУОР г. Бронницы</t>
  </si>
  <si>
    <t>Слотина Ю.В., Рябиков Л.Ю.</t>
  </si>
  <si>
    <t>{guid {42805227-841F-4EDA-9AC9-8F5290B322F4}}</t>
  </si>
  <si>
    <t>Капралова Ангелина</t>
  </si>
  <si>
    <t>Фрейманис А.Л.</t>
  </si>
  <si>
    <t>{guid {00000D0B-0000-0000-0000-000000000000}}</t>
  </si>
  <si>
    <t>Каранов Антон</t>
  </si>
  <si>
    <t>{guid {000009DE-0000-0000-0000-000000000000}}</t>
  </si>
  <si>
    <t>Кардашин Сергей</t>
  </si>
  <si>
    <t>{guid {68492ACC-1807-4CF2-99A3-FD26E1ADFE4A}}</t>
  </si>
  <si>
    <t>Кирилкин Кирилл</t>
  </si>
  <si>
    <t>{guid {713D139C-F28A-423C-861C-964886068D49}}</t>
  </si>
  <si>
    <t>Кирсанов Павел</t>
  </si>
  <si>
    <t>Виноградов Н.А., Жирякова Н.С.</t>
  </si>
  <si>
    <t>{guid {446E5B80-EA15-4169-AB0A-76557C73C0C8}}</t>
  </si>
  <si>
    <t>Климанов Егор</t>
  </si>
  <si>
    <t>{guid {000009EC-0000-0000-0000-000000000000}}</t>
  </si>
  <si>
    <t>Ковальков Павел</t>
  </si>
  <si>
    <t>{guid {BBD7C552-7AD5-4343-A034-539C85E533F2}}</t>
  </si>
  <si>
    <t>Колтышев Борис</t>
  </si>
  <si>
    <t>{guid {00000BA8-0000-0000-0000-000000000000}}</t>
  </si>
  <si>
    <t>Комков Сергей</t>
  </si>
  <si>
    <t>ХМАО-ЮГРА</t>
  </si>
  <si>
    <t>БУ ХМАО-Югры «ЦСП СКЮ», МАУ «СШОР» г. Нижневартовск, ГУОР г. Бронницы</t>
  </si>
  <si>
    <t>Игнатов Э.В., Балашов Е.А., Слотина Ю.В., Рябиков Л.Ю.</t>
  </si>
  <si>
    <t>{guid {22EBA501-E4D0-49B0-B22C-A51C78B71E34}}</t>
  </si>
  <si>
    <t>Копосова Кристина</t>
  </si>
  <si>
    <t>Штабкин В.Д., Фрейманис А.Л.</t>
  </si>
  <si>
    <t>{guid {79241986-29B1-4CCC-A6E1-BCF2A6BA0465}}</t>
  </si>
  <si>
    <t>Копосова Ксения</t>
  </si>
  <si>
    <t>{guid {A7AC8171-02F4-45A5-A8EC-76F98620A06B}}</t>
  </si>
  <si>
    <t>Коробков Константин</t>
  </si>
  <si>
    <t>{guid {00000EEA-0000-0000-0000-000000000000}}</t>
  </si>
  <si>
    <t>Косульникова Екатерина</t>
  </si>
  <si>
    <t>{guid {1132912B-A25A-4409-B47F-23D502B87F02}}</t>
  </si>
  <si>
    <t>Кривель Артем</t>
  </si>
  <si>
    <t>Санкт-Петербург</t>
  </si>
  <si>
    <t>СПб ГБУ СШОР "ШВСМ по ВВС", ГК "Каякер"</t>
  </si>
  <si>
    <t>Вишняков И.А.</t>
  </si>
  <si>
    <t>{guid {00000CE5-0000-0000-0000-000000000000}}</t>
  </si>
  <si>
    <t>Кривоносова Татьяна</t>
  </si>
  <si>
    <t>Фрейманис А.Л., Шабакин М.В.</t>
  </si>
  <si>
    <t>{guid {00000C26-0000-0000-0000-000000000000}}</t>
  </si>
  <si>
    <t>Крюков Глеб</t>
  </si>
  <si>
    <t>Москва, Ярославская обл.</t>
  </si>
  <si>
    <t>ГБПОУ "МССУОР №2", МУ СШОР №2 г. Ярославль</t>
  </si>
  <si>
    <t>Шабакин М.В., Натальин С.А., Соколов Ю.С.</t>
  </si>
  <si>
    <t>{guid {00000BBF-0000-0000-0000-000000000000}}</t>
  </si>
  <si>
    <t>Кузнецова Дарья</t>
  </si>
  <si>
    <t>Тезиков А.Н., Платонова Е.Н., Казанцев И.В.</t>
  </si>
  <si>
    <t>{guid {00000A19-0000-0000-0000-000000000000}}</t>
  </si>
  <si>
    <t>Кузьмина Елена</t>
  </si>
  <si>
    <t>{guid {00000EEB-0000-0000-0000-000000000000}}</t>
  </si>
  <si>
    <t>Курносов Андрей</t>
  </si>
  <si>
    <t>{guid {EB517589-F7CE-4696-A263-65D2AC36FCCD}}</t>
  </si>
  <si>
    <t>Лазарев Дмитрий</t>
  </si>
  <si>
    <t>3ю</t>
  </si>
  <si>
    <t>Платонова Е.Н., Тезиков А.Н., Семенцова М.К.</t>
  </si>
  <si>
    <t>{guid {C33B9453-FF7A-4A81-BE9A-FFEDBF4BC677}}</t>
  </si>
  <si>
    <t>Лаптев Степан</t>
  </si>
  <si>
    <t>{guid {5FF0CF6D-2600-4A28-B279-A5031B342701}}</t>
  </si>
  <si>
    <t>Лекомцева Инна</t>
  </si>
  <si>
    <t>{guid {00000E54-0000-0000-0000-000000000000}}</t>
  </si>
  <si>
    <t>Лихачёв Богдан</t>
  </si>
  <si>
    <t>{guid {A509E563-B386-485D-859B-42CCB3D63D13}}</t>
  </si>
  <si>
    <t>Лобов Степан</t>
  </si>
  <si>
    <t>{guid {00000F2B-0000-0000-0000-000000000000}}</t>
  </si>
  <si>
    <t>Логачева Таисия</t>
  </si>
  <si>
    <t>Санкт-Петербург, Ярославская обл.</t>
  </si>
  <si>
    <t>СПб ГБУ СШОР "ШВСМ по ВВС", МУ СШОР №2, г. Ярославль</t>
  </si>
  <si>
    <t>Леонов М.О., Смирнов А.А., Соколов Ю.С., Изюмова И.А.</t>
  </si>
  <si>
    <t>{guid {00000A43-0000-0000-0000-000000000000}}</t>
  </si>
  <si>
    <t>Максимов Антон</t>
  </si>
  <si>
    <t>{guid {00000A4A-0000-0000-0000-000000000000}}</t>
  </si>
  <si>
    <t>Мараховская Анна</t>
  </si>
  <si>
    <t>{guid {69ABB39F-E909-4C5B-AC9E-58289B5925B5}}</t>
  </si>
  <si>
    <t>Марков Аким</t>
  </si>
  <si>
    <t>{guid {4F7405F4-E98E-47E1-9E8B-E277C67E1FCB}}</t>
  </si>
  <si>
    <t>Мелехов Петр</t>
  </si>
  <si>
    <t>Фрейманис А.Л., Тезиков А.Н., Семенцова М.К.</t>
  </si>
  <si>
    <t>{guid {A0173265-38B8-49F4-BCD3-C6BF24720323}}</t>
  </si>
  <si>
    <t>Милушкина Анастасия</t>
  </si>
  <si>
    <t>Федерация спортивного туризма</t>
  </si>
  <si>
    <t>Дубков О.А</t>
  </si>
  <si>
    <t>{guid {7BD20304-43EE-4126-9C7D-A35C6809ED31}}</t>
  </si>
  <si>
    <t>Михайлов Владислав</t>
  </si>
  <si>
    <t>{guid {00000E39-0000-0000-0000-000000000000}}</t>
  </si>
  <si>
    <t>Молодцов Илья</t>
  </si>
  <si>
    <t>{guid {7EAFE55B-1D78-410A-8B20-472500D1338F}}</t>
  </si>
  <si>
    <t>Мочалин Игорь</t>
  </si>
  <si>
    <t>{guid {986C3435-8E65-43BD-B621-CD3186B593B7}}</t>
  </si>
  <si>
    <t>Мусагитова Александра</t>
  </si>
  <si>
    <t>Платонова Е.Н., Егорова В.П., Волков Н.С.</t>
  </si>
  <si>
    <t>{guid {00000A6F-0000-0000-0000-000000000000}}</t>
  </si>
  <si>
    <t>Непогодин Александр</t>
  </si>
  <si>
    <t>ГБУ МО "ЦСП ОВС", ЦСАМ "Грань"</t>
  </si>
  <si>
    <t>Слотина Ю.В., Рябиков Л.Ю., Непогодин М.М.</t>
  </si>
  <si>
    <t>{guid {5BBF417E-CC79-4B11-8D82-A6FF7211645B}}</t>
  </si>
  <si>
    <t>Низовцева Александра</t>
  </si>
  <si>
    <t>Вишняков И.А., Маняхина М.А.</t>
  </si>
  <si>
    <t>{guid {7990B9C2-7DF7-4071-92F3-3D8C2D3B711D}}</t>
  </si>
  <si>
    <t>Никитин Вячеслав</t>
  </si>
  <si>
    <t>{guid {00000A78-0000-0000-0000-000000000000}}</t>
  </si>
  <si>
    <t>Новиков Сергей</t>
  </si>
  <si>
    <t>{guid {00000D1A-0000-0000-0000-000000000000}}</t>
  </si>
  <si>
    <t>Новыш Марина</t>
  </si>
  <si>
    <t>СДЮСШОР "Поморье", ГУОР г. Бронницы</t>
  </si>
  <si>
    <t>Амосова Е.А., Насонкин В.С., Слотина Ю.В., Рябиков Л.Ю.</t>
  </si>
  <si>
    <t>{guid {AE59036D-CCD2-45E6-B0D6-349445A45A29}}</t>
  </si>
  <si>
    <t>Отрадных Софья</t>
  </si>
  <si>
    <t>{guid {00000A8F-0000-0000-0000-000000000000}}</t>
  </si>
  <si>
    <t>Пантелеев Михаил</t>
  </si>
  <si>
    <t>Аквариум</t>
  </si>
  <si>
    <t>Казанцев И.В.</t>
  </si>
  <si>
    <t>{guid {00000A94-0000-0000-0000-000000000000}}</t>
  </si>
  <si>
    <t>Папуш Светлана</t>
  </si>
  <si>
    <t>{guid {00000CD8-0000-0000-0000-000000000000}}</t>
  </si>
  <si>
    <t>Парфенов Дмитрий</t>
  </si>
  <si>
    <t>Подобряев А.В., Соколов Ю.С.</t>
  </si>
  <si>
    <t>{guid {00000EA0-0000-0000-0000-000000000000}}</t>
  </si>
  <si>
    <t>Перимей Пётр</t>
  </si>
  <si>
    <t>{guid {9CABD1D8-6C64-4DB0-8F62-7DA630817A28}}</t>
  </si>
  <si>
    <t>Пестерев Андрей</t>
  </si>
  <si>
    <t>SC Demidov.Team, г. Королев</t>
  </si>
  <si>
    <t>{guid {6DBBAEC8-02FD-40DE-A9D8-56D9CF3BB087}}</t>
  </si>
  <si>
    <t>Петров Михаил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</si>
  <si>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</si>
  <si>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</si>
  <si>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</si>
  <si>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</si>
  <si>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</si>
  <si>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</si>
  <si>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>{guid {8F19BE4B-13F6-469B-89C0-5E8ACBD96E22}}</t>
  </si>
  <si>
    <t>Подобряева Лидия</t>
  </si>
  <si>
    <t>Переславль каяк клуб</t>
  </si>
  <si>
    <t>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</si>
  <si>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</si>
  <si>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</si>
  <si>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</si>
  <si>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{312E3AA5-F7E0-4D3D-A99F-16A1FFBA0C46}}</t>
  </si>
  <si>
    <t>Потапов Глеб</t>
  </si>
  <si>
    <t>{guid {B40F65CD-2070-4AB0-8665-82994075A4EB}}</t>
  </si>
  <si>
    <t>Потемкина Елена</t>
  </si>
  <si>
    <t>{guid {31F07929-F722-4434-8265-150630B6A8DF}}</t>
  </si>
  <si>
    <t>Потемкина Светлана</t>
  </si>
  <si>
    <t>{guid {00000AB7-0000-0000-0000-000000000000}}</t>
  </si>
  <si>
    <t>Преснов Павел</t>
  </si>
  <si>
    <t>{guid {00000ACA-0000-0000-0000-000000000000}}</t>
  </si>
  <si>
    <t>Рашев Александр</t>
  </si>
  <si>
    <t>ГБУ СШОР "Хлебниково", СК "Дети белой воды"</t>
  </si>
  <si>
    <t>Платонова Е.Н., Тезиков А.Н., Натальин С.А.</t>
  </si>
  <si>
    <t>{guid {58E8ACA3-29E9-4E05-89E9-BAE8E363499B}}</t>
  </si>
  <si>
    <t>Рождественская Дарья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</si>
  <si>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</si>
  <si>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</si>
  <si>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</si>
  <si>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</si>
  <si>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</si>
  <si>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</si>
  <si>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{99A3073E-7D75-4E45-9423-424B5462F470}}</t>
  </si>
  <si>
    <t>Рябикова Елизавета</t>
  </si>
  <si>
    <t>{guid {6B525D4E-A594-4AC1-995A-B8F2CBE6CDDC}}</t>
  </si>
  <si>
    <t>Салюкин Кирилл</t>
  </si>
  <si>
    <t>СК "Дети белой воды"</t>
  </si>
  <si>
    <t>{guid {95649FDF-CDDC-4836-A749-35D8C8134E7E}}</t>
  </si>
  <si>
    <t>Селезнева Лариса</t>
  </si>
  <si>
    <t>{guid {12BD52C8-5D6E-41FE-8997-3DB1DB29435D}}</t>
  </si>
  <si>
    <t>Сербиненко Даниил</t>
  </si>
  <si>
    <t>{guid {B962F8D8-087E-4C40-BEB4-98A945B679F9}}</t>
  </si>
  <si>
    <t>Симонайтес Ян</t>
  </si>
  <si>
    <t>{guid {00000F4A-0000-0000-0000-000000000000}}</t>
  </si>
  <si>
    <t>Смирнов Сергей</t>
  </si>
  <si>
    <t>ГУОР г. Бронницы, г.п. Богородское,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</si>
  <si>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</si>
  <si>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</si>
  <si>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</si>
  <si>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{328072EE-FB5C-4E67-A243-64CCD3E360DE}}</t>
  </si>
  <si>
    <t>Смольянинов Тимофей</t>
  </si>
  <si>
    <t>{guid {A1FEDA8E-ADEC-4657-A66E-D469A4CDE580}}</t>
  </si>
  <si>
    <t>Степанюк Никита</t>
  </si>
  <si>
    <t>{guid {8D46A403-FB35-4B0D-8FA6-53E20033F8AF}}</t>
  </si>
  <si>
    <t>Стешин Антон</t>
  </si>
  <si>
    <t>{guid {E5368304-41CB-4F88-9C19-BF4A67C12D0F}}</t>
  </si>
  <si>
    <t>Стешин Григорий</t>
  </si>
  <si>
    <t>{guid {47B46381-5168-404B-B5F4-52C7F73134B6}}</t>
  </si>
  <si>
    <t>Страхов Александр</t>
  </si>
  <si>
    <t>{guid {05C3A0BC-2CFC-4D83-9664-EC44C024B47E}}</t>
  </si>
  <si>
    <t>Стулов Андрей</t>
  </si>
  <si>
    <t>{guid {00000B16-0000-0000-0000-000000000000}}</t>
  </si>
  <si>
    <t>Суслов Алексей</t>
  </si>
  <si>
    <t>{guid {DB19A9ED-1B3F-46DE-8AC9-06924BC08DA0}}</t>
  </si>
  <si>
    <t>Сухарев Дмитрий</t>
  </si>
  <si>
    <t>{guid {00000B1B-0000-0000-0000-000000000000}}</t>
  </si>
  <si>
    <t>Сычев Илья</t>
  </si>
  <si>
    <t>{guid {00000B1C-0000-0000-0000-000000000000}}</t>
  </si>
  <si>
    <t>Сычева Мария</t>
  </si>
  <si>
    <t>{guid {3AC9A7CC-E498-499F-8E7D-E7E12A9C10F6}}</t>
  </si>
  <si>
    <t>Тараканов Григорий</t>
  </si>
  <si>
    <t>{guid {ED9CA94A-CA38-4395-8363-973661FAF41B}}</t>
  </si>
  <si>
    <t>Тресков Яков</t>
  </si>
  <si>
    <t>{guid {00000B2D-0000-0000-0000-000000000000}}</t>
  </si>
  <si>
    <t>Трифонов Артём</t>
  </si>
  <si>
    <t>{guid {00000B2E-0000-0000-0000-000000000000}}</t>
  </si>
  <si>
    <t>Трифонов Николай</t>
  </si>
  <si>
    <t>{guid {E114F764-72E4-408F-96A8-14E204916A19}}</t>
  </si>
  <si>
    <t>Труфанова Анастасия</t>
  </si>
  <si>
    <t>{guid {FC92CE09-7EA6-4C7B-A5ED-D07233975EAB}}</t>
  </si>
  <si>
    <t>Тулаева Дарья</t>
  </si>
  <si>
    <t>{guid {1C536CFD-FEC6-4A66-B3CD-7DF1F8C6FB67}}</t>
  </si>
  <si>
    <t>Тутаев Владимир</t>
  </si>
  <si>
    <t>{guid {2D2D8D8F-AB56-409B-85F3-F7C66724BF4D}}</t>
  </si>
  <si>
    <t>Тутаев Ярослав</t>
  </si>
  <si>
    <t>{guid {00000B3B-0000-0000-0000-000000000000}}</t>
  </si>
  <si>
    <t>Ушаков Антон</t>
  </si>
  <si>
    <t>Лазько А.Е.</t>
  </si>
  <si>
    <t>{guid {00000B3C-0000-0000-0000-000000000000}}</t>
  </si>
  <si>
    <t>Ушаков Артем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</si>
  <si>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</si>
  <si>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</si>
  <si>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</si>
  <si>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</si>
  <si>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{00000A41-0000-0000-0000-000000000000}}</t>
  </si>
  <si>
    <t>Фрейманис Алиса</t>
  </si>
  <si>
    <t>{guid {4294DCD6-B1AA-455E-B06C-CF6075CA1CF5}}</t>
  </si>
  <si>
    <t>Хвиюзов Михаил</t>
  </si>
  <si>
    <t>ГУОР г. Бронницы, МБУ ДО "СДЮСШОР" им. Соколова Л.К.</t>
  </si>
  <si>
    <t>Амосова Е.А., Рябиков Л.Ю., Слотина Ю.В.</t>
  </si>
  <si>
    <t>{guid {00000BBE-0000-0000-0000-000000000000}}</t>
  </si>
  <si>
    <t>Храмцова Анна</t>
  </si>
  <si>
    <t>{guid {00000E9E-0000-0000-0000-000000000000}}</t>
  </si>
  <si>
    <t>Цветков Никита</t>
  </si>
  <si>
    <t>{guid {F1CB25B1-BD56-4F35-B272-3C36DE6AC22B}}</t>
  </si>
  <si>
    <t>Черноглазов Константин</t>
  </si>
  <si>
    <t>{guid {5A242A73-A623-4927-ACEE-D0A2877B6D0A}}</t>
  </si>
  <si>
    <t>Чулошников Никита</t>
  </si>
  <si>
    <t>{guid {00000B5D-0000-0000-0000-000000000000}}</t>
  </si>
  <si>
    <t>Шабакин Михаил</t>
  </si>
  <si>
    <t>Школа гребного слалома</t>
  </si>
  <si>
    <t>{guid {00000B5E-0000-0000-0000-000000000000}}</t>
  </si>
  <si>
    <t>Шабанов Максим</t>
  </si>
  <si>
    <t>{guid {00000E59-0000-0000-0000-000000000000}}</t>
  </si>
  <si>
    <t>Шестаков Дмитрий</t>
  </si>
  <si>
    <t>ГУОР г. Бронницы, ГАУ АО "СШОР "Поморье"</t>
  </si>
  <si>
    <t>{guid {00000B76-0000-0000-0000-000000000000}}</t>
  </si>
  <si>
    <t>Шклярук Николай</t>
  </si>
  <si>
    <t>ГБУ МО "ЦСП ОВС", РКТ</t>
  </si>
  <si>
    <t>Слотина Ю.В., Рябиков Л.Ю., Михайлов И.Б.</t>
  </si>
  <si>
    <t>{guid {00000B80-0000-0000-0000-000000000000}}</t>
  </si>
  <si>
    <t>Якимычев Сергей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</si>
  <si>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</si>
  <si>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</si>
  <si>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</si>
  <si>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</si>
  <si>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</si>
  <si>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</si>
  <si>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</si>
  <si>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</si>
  <si>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</si>
  <si>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</si>
  <si>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Дети белой воды</t>
  </si>
  <si>
    <t>МГФСО-Алиса</t>
  </si>
  <si>
    <t>Натальин</t>
  </si>
  <si>
    <t>Подобряев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</si>
  <si>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</si>
  <si>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</si>
  <si>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</si>
  <si>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</si>
  <si>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</si>
  <si>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</si>
  <si>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</si>
  <si>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53</t>
  </si>
  <si>
    <t>2004</t>
  </si>
  <si>
    <t>42</t>
  </si>
  <si>
    <t>2006</t>
  </si>
  <si>
    <t>77</t>
  </si>
  <si>
    <t>1980</t>
  </si>
  <si>
    <t>58</t>
  </si>
  <si>
    <t>1971</t>
  </si>
  <si>
    <t/>
  </si>
  <si>
    <t>108</t>
  </si>
  <si>
    <t>1986</t>
  </si>
  <si>
    <t>97</t>
  </si>
  <si>
    <t>2002</t>
  </si>
  <si>
    <t>68</t>
  </si>
  <si>
    <t>1989</t>
  </si>
  <si>
    <t>Рязань</t>
  </si>
  <si>
    <t>100</t>
  </si>
  <si>
    <t>2003</t>
  </si>
  <si>
    <t>45</t>
  </si>
  <si>
    <t>55</t>
  </si>
  <si>
    <t>2005</t>
  </si>
  <si>
    <t>107</t>
  </si>
  <si>
    <t>1998</t>
  </si>
  <si>
    <t>106</t>
  </si>
  <si>
    <t>34</t>
  </si>
  <si>
    <t>2008</t>
  </si>
  <si>
    <t>33</t>
  </si>
  <si>
    <t>82</t>
  </si>
  <si>
    <t>61</t>
  </si>
  <si>
    <t>1991</t>
  </si>
  <si>
    <t>105</t>
  </si>
  <si>
    <t>1973</t>
  </si>
  <si>
    <t>35</t>
  </si>
  <si>
    <t>23</t>
  </si>
  <si>
    <t>2009</t>
  </si>
  <si>
    <t>59</t>
  </si>
  <si>
    <t>91</t>
  </si>
  <si>
    <t>73</t>
  </si>
  <si>
    <t>19</t>
  </si>
  <si>
    <t>81</t>
  </si>
  <si>
    <t>65</t>
  </si>
  <si>
    <t>94</t>
  </si>
  <si>
    <t>1976</t>
  </si>
  <si>
    <t>46</t>
  </si>
  <si>
    <t>1959</t>
  </si>
  <si>
    <t>51</t>
  </si>
  <si>
    <t>2007</t>
  </si>
  <si>
    <t>112</t>
  </si>
  <si>
    <t>1997</t>
  </si>
  <si>
    <t>101</t>
  </si>
  <si>
    <t>104</t>
  </si>
  <si>
    <t>1990</t>
  </si>
  <si>
    <t>67</t>
  </si>
  <si>
    <t>95</t>
  </si>
  <si>
    <t>1982</t>
  </si>
  <si>
    <t>84</t>
  </si>
  <si>
    <t>1969</t>
  </si>
  <si>
    <t>28</t>
  </si>
  <si>
    <t>20</t>
  </si>
  <si>
    <t>47</t>
  </si>
  <si>
    <t>62</t>
  </si>
  <si>
    <t>1957</t>
  </si>
  <si>
    <t>49</t>
  </si>
  <si>
    <t>22</t>
  </si>
  <si>
    <t>54</t>
  </si>
  <si>
    <t>66</t>
  </si>
  <si>
    <t>2000</t>
  </si>
  <si>
    <t>78</t>
  </si>
  <si>
    <t>26</t>
  </si>
  <si>
    <t>25</t>
  </si>
  <si>
    <t>109</t>
  </si>
  <si>
    <t>24</t>
  </si>
  <si>
    <t>103</t>
  </si>
  <si>
    <t>39</t>
  </si>
  <si>
    <t>27</t>
  </si>
  <si>
    <t>52</t>
  </si>
  <si>
    <t>76</t>
  </si>
  <si>
    <t>70</t>
  </si>
  <si>
    <t>1981</t>
  </si>
  <si>
    <t>114</t>
  </si>
  <si>
    <t>1995</t>
  </si>
  <si>
    <t>75</t>
  </si>
  <si>
    <t>86</t>
  </si>
  <si>
    <t>1958</t>
  </si>
  <si>
    <t>87</t>
  </si>
  <si>
    <t>1955</t>
  </si>
  <si>
    <t>98</t>
  </si>
  <si>
    <t>74</t>
  </si>
  <si>
    <t>1988</t>
  </si>
  <si>
    <t>21</t>
  </si>
  <si>
    <t>102</t>
  </si>
  <si>
    <t>1978</t>
  </si>
  <si>
    <t>63</t>
  </si>
  <si>
    <t>111</t>
  </si>
  <si>
    <t>85</t>
  </si>
  <si>
    <t>89</t>
  </si>
  <si>
    <t>1968</t>
  </si>
  <si>
    <t>48</t>
  </si>
  <si>
    <t>36</t>
  </si>
  <si>
    <t>38</t>
  </si>
  <si>
    <t>37</t>
  </si>
  <si>
    <t>43</t>
  </si>
  <si>
    <t>79</t>
  </si>
  <si>
    <t>50</t>
  </si>
  <si>
    <t>1972</t>
  </si>
  <si>
    <t>83</t>
  </si>
  <si>
    <t>40</t>
  </si>
  <si>
    <t>44</t>
  </si>
  <si>
    <t>110</t>
  </si>
  <si>
    <t>1985</t>
  </si>
  <si>
    <t>93</t>
  </si>
  <si>
    <t>1962</t>
  </si>
  <si>
    <t>56</t>
  </si>
  <si>
    <t>57</t>
  </si>
  <si>
    <t>88</t>
  </si>
  <si>
    <t>99</t>
  </si>
  <si>
    <t>96</t>
  </si>
  <si>
    <t>64</t>
  </si>
  <si>
    <t>71</t>
  </si>
  <si>
    <t>113</t>
  </si>
  <si>
    <t>1983</t>
  </si>
  <si>
    <t>115</t>
  </si>
  <si>
    <t>1994</t>
  </si>
  <si>
    <t>80</t>
  </si>
  <si>
    <t>72</t>
  </si>
  <si>
    <t>1996</t>
  </si>
  <si>
    <t>90</t>
  </si>
  <si>
    <t>92</t>
  </si>
  <si>
    <t>С-2м</t>
  </si>
  <si>
    <t>155</t>
  </si>
  <si>
    <t>Богданов Артём_x000D_
Ковальков Павел</t>
  </si>
  <si>
    <t>1995_x000D_
1994</t>
  </si>
  <si>
    <t>мс_x000D_
мс</t>
  </si>
  <si>
    <t>156</t>
  </si>
  <si>
    <t>Герасимов Иван_x000D_
Иманкулов Дастан</t>
  </si>
  <si>
    <t>1995_x000D_
2000</t>
  </si>
  <si>
    <t>мс_x000D_
кмс</t>
  </si>
  <si>
    <t>Макаров Л.Ю., Штабкин В.Д.</t>
  </si>
  <si>
    <t>150</t>
  </si>
  <si>
    <t>Гольдис Артём_x000D_
Гончаров Алексей</t>
  </si>
  <si>
    <t>1988_x000D_
1986</t>
  </si>
  <si>
    <t>2_x000D_
кмс</t>
  </si>
  <si>
    <t>151</t>
  </si>
  <si>
    <t>Добрынин Георгий_x000D_
Агафонов Леонид</t>
  </si>
  <si>
    <t>2004_x000D_
2004</t>
  </si>
  <si>
    <t>3_x000D_
2</t>
  </si>
  <si>
    <t>143</t>
  </si>
  <si>
    <t>Кирилкин Кирилл_x000D_
Горскин Алексей</t>
  </si>
  <si>
    <t>2007_x000D_
2008</t>
  </si>
  <si>
    <t>2ю_x000D_
1ю</t>
  </si>
  <si>
    <t>146</t>
  </si>
  <si>
    <t>Климанов Егор_x000D_
Инкин Глеб</t>
  </si>
  <si>
    <t>2007_x000D_
2007</t>
  </si>
  <si>
    <t>1ю_x000D_
1ю</t>
  </si>
  <si>
    <t>Тезиков А.Н., Платонова Е.Н., Семенцова М.К., Инкин Н.А.</t>
  </si>
  <si>
    <t>157</t>
  </si>
  <si>
    <t>Крюков Глеб_x000D_
Суслов Алексей</t>
  </si>
  <si>
    <t>2000_x000D_
1991</t>
  </si>
  <si>
    <t>кмс_x000D_
мс</t>
  </si>
  <si>
    <t>Москва, Ярославская обл._x000D_
Москва</t>
  </si>
  <si>
    <t>ГБПОУ "МССУОР №2", МУ СШОР №2 г. Ярославль, ГБУ "МГФСО"</t>
  </si>
  <si>
    <t>Шабакин М.В., Натальин С.А., Соколов Ю.С., Макаров Л.Ю.</t>
  </si>
  <si>
    <t>142</t>
  </si>
  <si>
    <t>Мелехов Петр_x000D_
Лазарев Дмитрий</t>
  </si>
  <si>
    <t>2008_x000D_
2008</t>
  </si>
  <si>
    <t>3ю_x000D_
3ю</t>
  </si>
  <si>
    <t>Фрейманис А.Л., Тезиков А.Н., Семенцова М.К., Платонова Е.Н.</t>
  </si>
  <si>
    <t>149</t>
  </si>
  <si>
    <t>Молодцов Илья_x000D_
Симонайтес Ян</t>
  </si>
  <si>
    <t>2002_x000D_
2004</t>
  </si>
  <si>
    <t>1_x000D_
2</t>
  </si>
  <si>
    <t>152</t>
  </si>
  <si>
    <t>Перимей Пётр_x000D_
Чулошников Никита</t>
  </si>
  <si>
    <t>2_x000D_
2</t>
  </si>
  <si>
    <t>147</t>
  </si>
  <si>
    <t>Степанюк Никита_x000D_
Деньгин Данила</t>
  </si>
  <si>
    <t>2007_x000D_
2006</t>
  </si>
  <si>
    <t>145</t>
  </si>
  <si>
    <t>Стешин Антон_x000D_
Стешин Григорий</t>
  </si>
  <si>
    <t>2005_x000D_
2006</t>
  </si>
  <si>
    <t>148</t>
  </si>
  <si>
    <t>Тутаев Владимир_x000D_
Михайлов Владислав</t>
  </si>
  <si>
    <t>3_x000D_
3</t>
  </si>
  <si>
    <t>144</t>
  </si>
  <si>
    <t>Тутаев Ярослав_x000D_
Салюкин Кирилл</t>
  </si>
  <si>
    <t>2002_x000D_
2002</t>
  </si>
  <si>
    <t>1ю_x000D_
2ю</t>
  </si>
  <si>
    <t>158</t>
  </si>
  <si>
    <t>Ушаков Антон_x000D_
Ушаков Артем</t>
  </si>
  <si>
    <t>1990_x000D_
1990</t>
  </si>
  <si>
    <t>Лазько А.Е., Натальин С.А.</t>
  </si>
  <si>
    <t>154</t>
  </si>
  <si>
    <t>Федосов Алексей_x000D_
Смирнов Сергей</t>
  </si>
  <si>
    <t>2002_x000D_
2003</t>
  </si>
  <si>
    <t>1_x000D_
кмс</t>
  </si>
  <si>
    <t>Московская обл., Ярославская обл._x000D_
Московская обл.</t>
  </si>
  <si>
    <t>ГУОР г. Бронницы, МУ СШОР №2, г. Ярославль, г.п. Богородское, ФОК "Лотос"</t>
  </si>
  <si>
    <t>Рябиков Л.Ю., Слотина Ю.В., Соколов Ю.С., Изюмова И.А., Солодовников А.А., Солодовникова З.В.</t>
  </si>
  <si>
    <t>171</t>
  </si>
  <si>
    <t>Цветков Никита_x000D_
Вольнов Максим</t>
  </si>
  <si>
    <t>2004_x000D_
2005</t>
  </si>
  <si>
    <t>153</t>
  </si>
  <si>
    <t>Шестаков Дмитрий_x000D_
Хвиюзов Михаил</t>
  </si>
  <si>
    <t>2003_x000D_
2002</t>
  </si>
  <si>
    <t>кмс_x000D_
кмс</t>
  </si>
  <si>
    <t>ГУОР г. Бронницы, ГАУ АО "СШОР "Поморье", МБУ ДО "СДЮСШОР" им. Соколова Л.К.</t>
  </si>
  <si>
    <t>К-1ж</t>
  </si>
  <si>
    <t>182</t>
  </si>
  <si>
    <t>2001</t>
  </si>
  <si>
    <t>172</t>
  </si>
  <si>
    <t>194</t>
  </si>
  <si>
    <t>177</t>
  </si>
  <si>
    <t>178</t>
  </si>
  <si>
    <t>180</t>
  </si>
  <si>
    <t>18</t>
  </si>
  <si>
    <t>1992</t>
  </si>
  <si>
    <t>189</t>
  </si>
  <si>
    <t>166</t>
  </si>
  <si>
    <t>169</t>
  </si>
  <si>
    <t>168</t>
  </si>
  <si>
    <t>183</t>
  </si>
  <si>
    <t>185</t>
  </si>
  <si>
    <t>198</t>
  </si>
  <si>
    <t>1999</t>
  </si>
  <si>
    <t>181</t>
  </si>
  <si>
    <t>1984</t>
  </si>
  <si>
    <t>175</t>
  </si>
  <si>
    <t>193</t>
  </si>
  <si>
    <t>186</t>
  </si>
  <si>
    <t>164</t>
  </si>
  <si>
    <t>173</t>
  </si>
  <si>
    <t>170</t>
  </si>
  <si>
    <t>195</t>
  </si>
  <si>
    <t>159</t>
  </si>
  <si>
    <t>188</t>
  </si>
  <si>
    <t>197</t>
  </si>
  <si>
    <t>161</t>
  </si>
  <si>
    <t>187</t>
  </si>
  <si>
    <t>163</t>
  </si>
  <si>
    <t>162</t>
  </si>
  <si>
    <t>160</t>
  </si>
  <si>
    <t>192</t>
  </si>
  <si>
    <t>1974</t>
  </si>
  <si>
    <t>165</t>
  </si>
  <si>
    <t>2010</t>
  </si>
  <si>
    <t>184</t>
  </si>
  <si>
    <t>196</t>
  </si>
  <si>
    <t>179</t>
  </si>
  <si>
    <t>1975</t>
  </si>
  <si>
    <t>167</t>
  </si>
  <si>
    <t>176</t>
  </si>
  <si>
    <t>191</t>
  </si>
  <si>
    <t>190</t>
  </si>
  <si>
    <t>1993</t>
  </si>
  <si>
    <t>174</t>
  </si>
  <si>
    <t>1987</t>
  </si>
  <si>
    <t>С-1м</t>
  </si>
  <si>
    <t>214</t>
  </si>
  <si>
    <t>224</t>
  </si>
  <si>
    <t>239</t>
  </si>
  <si>
    <t>207</t>
  </si>
  <si>
    <t>203</t>
  </si>
  <si>
    <t>231</t>
  </si>
  <si>
    <t>208</t>
  </si>
  <si>
    <t>212</t>
  </si>
  <si>
    <t>217</t>
  </si>
  <si>
    <t>216</t>
  </si>
  <si>
    <t>218</t>
  </si>
  <si>
    <t>236</t>
  </si>
  <si>
    <t>213</t>
  </si>
  <si>
    <t>204</t>
  </si>
  <si>
    <t>238</t>
  </si>
  <si>
    <t>200</t>
  </si>
  <si>
    <t>240</t>
  </si>
  <si>
    <t>211</t>
  </si>
  <si>
    <t>221</t>
  </si>
  <si>
    <t>243</t>
  </si>
  <si>
    <t>226</t>
  </si>
  <si>
    <t>219</t>
  </si>
  <si>
    <t>237</t>
  </si>
  <si>
    <t>227</t>
  </si>
  <si>
    <t>202</t>
  </si>
  <si>
    <t>210</t>
  </si>
  <si>
    <t>209</t>
  </si>
  <si>
    <t>205</t>
  </si>
  <si>
    <t>206</t>
  </si>
  <si>
    <t>220</t>
  </si>
  <si>
    <t>241</t>
  </si>
  <si>
    <t>228</t>
  </si>
  <si>
    <t>225</t>
  </si>
  <si>
    <t>199</t>
  </si>
  <si>
    <t>201</t>
  </si>
  <si>
    <t>232</t>
  </si>
  <si>
    <t>234</t>
  </si>
  <si>
    <t>233</t>
  </si>
  <si>
    <t>223</t>
  </si>
  <si>
    <t>229</t>
  </si>
  <si>
    <t>215</t>
  </si>
  <si>
    <t>235</t>
  </si>
  <si>
    <t>242</t>
  </si>
  <si>
    <t>230</t>
  </si>
  <si>
    <t>С-1ж</t>
  </si>
  <si>
    <t>121</t>
  </si>
  <si>
    <t>135</t>
  </si>
  <si>
    <t>124</t>
  </si>
  <si>
    <t>32</t>
  </si>
  <si>
    <t>141</t>
  </si>
  <si>
    <t>130</t>
  </si>
  <si>
    <t>129</t>
  </si>
  <si>
    <t>125</t>
  </si>
  <si>
    <t>122</t>
  </si>
  <si>
    <t>126</t>
  </si>
  <si>
    <t>134</t>
  </si>
  <si>
    <t>131</t>
  </si>
  <si>
    <t>140</t>
  </si>
  <si>
    <t>132</t>
  </si>
  <si>
    <t>120</t>
  </si>
  <si>
    <t>244</t>
  </si>
  <si>
    <t>139</t>
  </si>
  <si>
    <t>119</t>
  </si>
  <si>
    <t>136</t>
  </si>
  <si>
    <t>133</t>
  </si>
  <si>
    <t>127</t>
  </si>
  <si>
    <t>117</t>
  </si>
  <si>
    <t>118</t>
  </si>
  <si>
    <t>138</t>
  </si>
  <si>
    <t>128</t>
  </si>
  <si>
    <t>С-2см</t>
  </si>
  <si>
    <t>Бритвина Софья_x000D_
Агафонов Леонид</t>
  </si>
  <si>
    <t>2001_x000D_
2004</t>
  </si>
  <si>
    <t>116</t>
  </si>
  <si>
    <t>Ванин Владислав_x000D_
Голикова Алена</t>
  </si>
  <si>
    <t>кмс_x000D_
3</t>
  </si>
  <si>
    <t>Платонова Е.Н., Натальин С.А., Тезиков А.Н., Семенцова М.К.</t>
  </si>
  <si>
    <t>7</t>
  </si>
  <si>
    <t>Ванина Валентина_x000D_
Инкин Глеб</t>
  </si>
  <si>
    <t>Выборнова Валентина_x000D_
Смирнов Сергей</t>
  </si>
  <si>
    <t>2003_x000D_
2003</t>
  </si>
  <si>
    <t>г.п. Богородское, ФОК "Лотос", ГУОР г. Бронницы</t>
  </si>
  <si>
    <t>Гольдис Артём_x000D_
Гольдис Василиса</t>
  </si>
  <si>
    <t>1988_x000D_
1988</t>
  </si>
  <si>
    <t>2_x000D_
1</t>
  </si>
  <si>
    <t>31</t>
  </si>
  <si>
    <t>Добрынин Георгий_x000D_
Отрадных Софья</t>
  </si>
  <si>
    <t>2004_x000D_
2003</t>
  </si>
  <si>
    <t>16</t>
  </si>
  <si>
    <t>Жукова Анна_x000D_
Тутаев Ярослав</t>
  </si>
  <si>
    <t>1997_x000D_
2002</t>
  </si>
  <si>
    <t>кмс_x000D_
1ю</t>
  </si>
  <si>
    <t>12</t>
  </si>
  <si>
    <t>Казмалы Владимир_x000D_
Капралова Ангелина</t>
  </si>
  <si>
    <t>2006_x000D_
2007</t>
  </si>
  <si>
    <t>3_x000D_
б/р</t>
  </si>
  <si>
    <t>5</t>
  </si>
  <si>
    <t>Климанов Егор_x000D_
Мусагитова Александра</t>
  </si>
  <si>
    <t>1ю_x000D_
3</t>
  </si>
  <si>
    <t>Тезиков А.Н., Платонова Е.Н., Семенцова М.К., Егорова В.П., Волков Н.С.</t>
  </si>
  <si>
    <t>9</t>
  </si>
  <si>
    <t>Копосова Кристина_x000D_
Чулошников Никита</t>
  </si>
  <si>
    <t>2005_x000D_
2004</t>
  </si>
  <si>
    <t>14</t>
  </si>
  <si>
    <t>Копосова Ксения_x000D_
Стешин Антон</t>
  </si>
  <si>
    <t>2006_x000D_
2005</t>
  </si>
  <si>
    <t>3_x000D_
1ю</t>
  </si>
  <si>
    <t>17</t>
  </si>
  <si>
    <t>Кривоносова Татьяна_x000D_
Преснов Павел</t>
  </si>
  <si>
    <t>1997_x000D_
2000</t>
  </si>
  <si>
    <t>Москва_x000D_
Москва, Ярославская обл.</t>
  </si>
  <si>
    <t>ГБУ "МГФСО", ГБПОУ "МССУОР №2", МУ СШОР №2 г. Ярославль</t>
  </si>
  <si>
    <t>Фрейманис А.Л., Шабакин М.В., Натальин С.А., Соколов Ю.С.</t>
  </si>
  <si>
    <t>15</t>
  </si>
  <si>
    <t>Крюков Глеб_x000D_
Логачева Таисия</t>
  </si>
  <si>
    <t>2000_x000D_
2005</t>
  </si>
  <si>
    <t>Москва, Ярославская обл._x000D_
Санкт-Петербург, Ярославская обл.</t>
  </si>
  <si>
    <t>ГБПОУ "МССУОР №2", МУ СШОР №2 г. Ярославль, СПб ГБУ СШОР "ШВСМ по ВВС", МУ СШОР №2, г. Ярославль</t>
  </si>
  <si>
    <t>Шабакин М.В., Натальин С.А., Соколов Ю.С., Леонов М.О., Смирнов А.А., Изюмова И.А.</t>
  </si>
  <si>
    <t>30</t>
  </si>
  <si>
    <t>Новыш Марина_x000D_
Шестаков Дмитрий</t>
  </si>
  <si>
    <t>СДЮСШОР "Поморье", ГУОР г. Бронницы, ГАУ АО "СШОР "Поморье"</t>
  </si>
  <si>
    <t>11</t>
  </si>
  <si>
    <t>Перимей Пётр_x000D_
Тулаева Дарья</t>
  </si>
  <si>
    <t>2004_x000D_
2006</t>
  </si>
  <si>
    <t>2_x000D_
3</t>
  </si>
  <si>
    <t>29</t>
  </si>
  <si>
    <t>Подобряева Нина_x000D_
Цветков Никита</t>
  </si>
  <si>
    <t>1_x000D_
1</t>
  </si>
  <si>
    <t>Тезиков А.Н., Платонова Е.Н., Подобряев А.В., Семенцова М.К.</t>
  </si>
  <si>
    <t>4</t>
  </si>
  <si>
    <t>Потемкина Светлана_x000D_
Горшков Денис</t>
  </si>
  <si>
    <t>2005_x000D_
2005</t>
  </si>
  <si>
    <t>3ю_x000D_
3</t>
  </si>
  <si>
    <t>8</t>
  </si>
  <si>
    <t>Рождественская Дарья_x000D_
Тресков Яков</t>
  </si>
  <si>
    <t>2006_x000D_
2008</t>
  </si>
  <si>
    <t>б/р_x000D_
3</t>
  </si>
  <si>
    <t>6</t>
  </si>
  <si>
    <t>Степанюк Никита_x000D_
Потемкина Елена</t>
  </si>
  <si>
    <t>1ю_x000D_
3ю</t>
  </si>
  <si>
    <t>41</t>
  </si>
  <si>
    <t>Суслов Алексей_x000D_
Кузнецова Дарья</t>
  </si>
  <si>
    <t>1991_x000D_
1999</t>
  </si>
  <si>
    <t>ГБУ "МГФСО", ГБУ СШОР "Хлебниково"</t>
  </si>
  <si>
    <t>Макаров Л.Ю., Тезиков А.Н., Платонова Е.Н., Казанцев И.В.</t>
  </si>
  <si>
    <t>10</t>
  </si>
  <si>
    <t>Федосов Алексей_x000D_
Камалова Мария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</si>
  <si>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</si>
  <si>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Чемпионат г. Москвы по гребному слалому 2019 года</t>
  </si>
  <si>
    <t>07-09 июня 2019 года</t>
  </si>
  <si>
    <t>г. Москва, р. Яуза, 2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</si>
  <si>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</si>
  <si>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</si>
  <si>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</si>
  <si>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</si>
  <si>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</si>
  <si>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</si>
  <si>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</si>
  <si>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</si>
  <si>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</si>
  <si>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</si>
  <si>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</si>
  <si>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</si>
  <si>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</si>
  <si>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Ушаков Антон
Ушаков Артем</t>
  </si>
  <si>
    <t>1990
1990</t>
  </si>
  <si>
    <t>мс
мс</t>
  </si>
  <si>
    <t>Крюков Глеб
Суслов Алексей</t>
  </si>
  <si>
    <t>2000
1991</t>
  </si>
  <si>
    <t>кмс
мс</t>
  </si>
  <si>
    <t>Герасимов Иван
Иманкулов Дастан</t>
  </si>
  <si>
    <t>1995
2000</t>
  </si>
  <si>
    <t>мс
кмс</t>
  </si>
  <si>
    <t>Шестаков Дмитрий
Хвиюзов Михаил</t>
  </si>
  <si>
    <t>2003
2002</t>
  </si>
  <si>
    <t>кмс
кмс</t>
  </si>
  <si>
    <t>Федосов Алексей
Смирнов Сергей</t>
  </si>
  <si>
    <t>2002
2003</t>
  </si>
  <si>
    <t>1
кмс</t>
  </si>
  <si>
    <t>Богданов Артём
Ковальков Павел</t>
  </si>
  <si>
    <t>1995
1994</t>
  </si>
  <si>
    <t>Гольдис Артём
Гончаров Алексей</t>
  </si>
  <si>
    <t>1988
1986</t>
  </si>
  <si>
    <t>2
кмс</t>
  </si>
  <si>
    <t>Цветков Никита
Вольнов Максим</t>
  </si>
  <si>
    <t>2004
2005</t>
  </si>
  <si>
    <t>1
2</t>
  </si>
  <si>
    <t>Перимей Пётр
Чулошников Никита</t>
  </si>
  <si>
    <t>2004
2004</t>
  </si>
  <si>
    <t>2
2</t>
  </si>
  <si>
    <t>Добрынин Георгий
Агафонов Леонид</t>
  </si>
  <si>
    <t>3
2</t>
  </si>
  <si>
    <t>Молодцов Илья
Симонайтес Ян</t>
  </si>
  <si>
    <t>2002
2004</t>
  </si>
  <si>
    <t>Климанов Егор
Инкин Глеб</t>
  </si>
  <si>
    <t>2007
2007</t>
  </si>
  <si>
    <t>1ю
1ю</t>
  </si>
  <si>
    <t>Степанюк Никита
Деньгин Данила</t>
  </si>
  <si>
    <t>2007
2006</t>
  </si>
  <si>
    <t>Тутаев Владимир
Михайлов Владислав</t>
  </si>
  <si>
    <t>3
3</t>
  </si>
  <si>
    <t>Стешин Антон
Стешин Григорий</t>
  </si>
  <si>
    <t>2005
2006</t>
  </si>
  <si>
    <t>Кирилкин Кирилл
Горскин Алексей</t>
  </si>
  <si>
    <t>2007
2008</t>
  </si>
  <si>
    <t>2ю
1ю</t>
  </si>
  <si>
    <t>Мелехов Петр
Лазарев Дмитрий</t>
  </si>
  <si>
    <t>2008
2008</t>
  </si>
  <si>
    <t>3ю
3ю</t>
  </si>
  <si>
    <t>Тутаев Ярослав
Салюкин Кирилл</t>
  </si>
  <si>
    <t>2002
2002</t>
  </si>
  <si>
    <t>1ю
2ю</t>
  </si>
  <si>
    <t>Категория К-1ж</t>
  </si>
  <si>
    <t>Категория С-1м</t>
  </si>
  <si>
    <t>Категория С-1ж</t>
  </si>
  <si>
    <t>Категория С-2см</t>
  </si>
  <si>
    <t>Суслов Алексей
Кузнецова Дарья</t>
  </si>
  <si>
    <t>1991
1999</t>
  </si>
  <si>
    <t>Новыш Марина
Шестаков Дмитрий</t>
  </si>
  <si>
    <t>2003
2003</t>
  </si>
  <si>
    <t>Крюков Глеб
Логачева Таисия</t>
  </si>
  <si>
    <t>2000
2005</t>
  </si>
  <si>
    <t>Выборнова Валентина
Смирнов Сергей</t>
  </si>
  <si>
    <t>Федосов Алексей
Камалова Мария</t>
  </si>
  <si>
    <t>Кривоносова Татьяна
Преснов Павел</t>
  </si>
  <si>
    <t>1997
2000</t>
  </si>
  <si>
    <t>Подобряева Нина
Цветков Никита</t>
  </si>
  <si>
    <t>2005
2004</t>
  </si>
  <si>
    <t>1
1</t>
  </si>
  <si>
    <t>Перимей Пётр
Тулаева Дарья</t>
  </si>
  <si>
    <t>2004
2006</t>
  </si>
  <si>
    <t>2
3</t>
  </si>
  <si>
    <t>Гольдис Артём
Гольдис Василиса</t>
  </si>
  <si>
    <t>1988
1988</t>
  </si>
  <si>
    <t>2
1</t>
  </si>
  <si>
    <t>Ванин Владислав
Голикова Алена</t>
  </si>
  <si>
    <t>кмс
3</t>
  </si>
  <si>
    <t>Копосова Кристина
Чулошников Никита</t>
  </si>
  <si>
    <t>Бритвина Софья
Агафонов Леонид</t>
  </si>
  <si>
    <t>2001
2004</t>
  </si>
  <si>
    <t>Климанов Егор
Мусагитова Александра</t>
  </si>
  <si>
    <t>1ю
3</t>
  </si>
  <si>
    <t>Ванина Валентина
Инкин Глеб</t>
  </si>
  <si>
    <t>Копосова Ксения
Стешин Антон</t>
  </si>
  <si>
    <t>2006
2005</t>
  </si>
  <si>
    <t>3
1ю</t>
  </si>
  <si>
    <t>Рождественская Дарья
Тресков Яков</t>
  </si>
  <si>
    <t>2006
2008</t>
  </si>
  <si>
    <t>б/р
3</t>
  </si>
  <si>
    <t>Добрынин Георгий
Отрадных Софья</t>
  </si>
  <si>
    <t>2004
2003</t>
  </si>
  <si>
    <t>Жукова Анна
Тутаев Ярослав</t>
  </si>
  <si>
    <t>1997
2002</t>
  </si>
  <si>
    <t>кмс
1ю</t>
  </si>
  <si>
    <t>Степанюк Никита
Потемкина Елена</t>
  </si>
  <si>
    <t>1ю
3ю</t>
  </si>
  <si>
    <t>Казмалы Владимир
Капралова Ангелина</t>
  </si>
  <si>
    <t>2006
2007</t>
  </si>
  <si>
    <t>3
б/р</t>
  </si>
  <si>
    <t>Потемкина Светлана
Горшков Денис</t>
  </si>
  <si>
    <t>2005
2005</t>
  </si>
  <si>
    <t>3ю
3</t>
  </si>
  <si>
    <t>Квалификация(п)</t>
  </si>
  <si>
    <t>ПРОТОКОЛ РЕЗУЛЬТАТОВ ПОДРОБНО</t>
  </si>
  <si>
    <t>Командные гонки</t>
  </si>
  <si>
    <t>Шабанов Максим
Демидов Виктор
Гончаров Алексей</t>
  </si>
  <si>
    <t>1994
1973
1986</t>
  </si>
  <si>
    <t>мс
мс
кмс</t>
  </si>
  <si>
    <t>ГБУ СШОР "Хлебниково"
SC Demidov.Team
SC Demidov.Team</t>
  </si>
  <si>
    <t>Казанцев И.В.
Демидов В.Ю., Гончаров А.А.
Гончаров А.А., Демидов В.Ю.</t>
  </si>
  <si>
    <t>Подобряев Алексей
Ермаков Павел
Максимов Антон</t>
  </si>
  <si>
    <t>1978
1976
1973</t>
  </si>
  <si>
    <t>1
1
кмс</t>
  </si>
  <si>
    <t xml:space="preserve">
ДК Каяк
SC Demidov.Team</t>
  </si>
  <si>
    <t>самостоятельно
Ромашкин Д.В.
Демидов В.Ю., Гончаров А.А.</t>
  </si>
  <si>
    <t>Додонов Василий
Вихарев Иван
Федосов Алексей</t>
  </si>
  <si>
    <t>2002
2003
2002</t>
  </si>
  <si>
    <t>1
кмс
1</t>
  </si>
  <si>
    <t>Ярославская обл.
Московская обл., Ярославская обл.
Московская обл., Ярославская обл.</t>
  </si>
  <si>
    <t>МУ СШОР №2, г. Ярославль
ГУОР г. Бронницы, МУ СШОР №2, г. Ярославль
ГУОР г. Бронницы, МУ СШОР №2, г. Ярославль</t>
  </si>
  <si>
    <t>Соколов Ю.С., Изюмова И.А.
Рябиков Л.Ю., Слотина Ю.В., Соколов Ю.С., Изюмова И.А.
Рябиков Л.Ю., Слотина Ю.В., Соколов Ю.С., Изюмова И.А.</t>
  </si>
  <si>
    <t>Трифонов Николай
Якимычев Сергей
Кардашин Сергей</t>
  </si>
  <si>
    <t>1962
1978
1969</t>
  </si>
  <si>
    <t>самостоятельно
Кардашин С.О.
самостоятельно</t>
  </si>
  <si>
    <t>Добрынин Георгий
Агафонов Леонид
Додонов Никита</t>
  </si>
  <si>
    <t>2004
2004
2005</t>
  </si>
  <si>
    <t>3
2
2</t>
  </si>
  <si>
    <t>Потапов Глеб
Симонайтес Ян
Молодцов Илья</t>
  </si>
  <si>
    <t>2003
2004
2002</t>
  </si>
  <si>
    <t>1
2
1</t>
  </si>
  <si>
    <t>Пантелеев Михаил
Пестерев Андрей
Курносов Андрей</t>
  </si>
  <si>
    <t>1955
1988
1969</t>
  </si>
  <si>
    <t>1
3
1</t>
  </si>
  <si>
    <t>Аквариум
SC Demidov.Team, г. Королев
Школа Гребного Слалома</t>
  </si>
  <si>
    <t>Казанцев И.В.
Демидов В.Ю., Гончаров А.А.
Шабакин М.В., Прусаков А.С.</t>
  </si>
  <si>
    <t>Цветков Никита
Вольнов Максим
Тутаев Владимир</t>
  </si>
  <si>
    <t>2004
2005
2004</t>
  </si>
  <si>
    <t>1
2
3</t>
  </si>
  <si>
    <t>Тресков Яков
Викулин Вадим
Власов Александр</t>
  </si>
  <si>
    <t>2008
1989
2006</t>
  </si>
  <si>
    <t>3
1
б/р</t>
  </si>
  <si>
    <t>Якунин А.В.
самостоятельно
Якунин А.В.</t>
  </si>
  <si>
    <t>Инкин Глеб
Климанов Егор
Андреев Егор</t>
  </si>
  <si>
    <t>2007
2007
2006</t>
  </si>
  <si>
    <t>1ю
1ю
2ю</t>
  </si>
  <si>
    <t>Тезиков А.Н., Семенцова М.К., Инкин Н.А.
Тезиков А.Н., Платонова Е.Н., Семенцова М.К.
Фрейманис А.Л., Тезиков А.Н., Платонова Е.Н.</t>
  </si>
  <si>
    <t>Чулошников Никита
Казмалы Владимир
Михайлов Владислав</t>
  </si>
  <si>
    <t>2004
2006
2004</t>
  </si>
  <si>
    <t>2
3
3</t>
  </si>
  <si>
    <t>ГБУ "МГФСО"
ГБУ "МГФСО"
ГБУ "МГФСО", СК "Дети белой воды"</t>
  </si>
  <si>
    <t>Штабкин В.Д.
Штабкин В.Д.
Тезиков А.Н., Платонова Е.Н., Семенцова М.К.</t>
  </si>
  <si>
    <t>Деньгин Данила
Степанюк Никита
Евтихиев Глеб</t>
  </si>
  <si>
    <t>2006
2007
2004</t>
  </si>
  <si>
    <t>Тезиков А.Н., Платонова Е.Н., Семенцова М.К.
Тезиков А.Н., Платонова Е.Н., Семенцова М.К.
Штабкин В.Д., Тезиков А.Н., Семенцова М.К.</t>
  </si>
  <si>
    <t>Смольянинов Тимофей
Кривель Артем
Тараканов Григорий</t>
  </si>
  <si>
    <t>2007
2007
2008</t>
  </si>
  <si>
    <t>б/р
1ю
2</t>
  </si>
  <si>
    <t>Мелехов Петр
Кирилкин Кирилл
Горскин Алексей</t>
  </si>
  <si>
    <t>2008
2007
2008</t>
  </si>
  <si>
    <t>3ю
2ю
1ю</t>
  </si>
  <si>
    <t>Фрейманис А.Л., Тезиков А.Н., Семенцова М.К.
Тезиков А.Н., Платонова Е.Н., Семенцова М.К.
Тезиков А.Н., Платонова Е.Н., Семенцова М.К.</t>
  </si>
  <si>
    <t>Коробков Константин
Дмитриев Иван
Лобов Степан</t>
  </si>
  <si>
    <t>2006
2009
2009</t>
  </si>
  <si>
    <t>б/р
б/р
б/р</t>
  </si>
  <si>
    <t>Сербиненко Даниил
Лаптев Степан
Горшков Денис</t>
  </si>
  <si>
    <t>2008
2008
2005</t>
  </si>
  <si>
    <t>2ю
3ю
3</t>
  </si>
  <si>
    <t>ГБУ "МГФСО"
ГБУ "МГФСО", СК "Дети белой воды"
ГБУ "МГФСО", СК "Дети белой воды"</t>
  </si>
  <si>
    <t>Штабкин В.Д.
Фрейманис А.Л., Тезиков А.Н., Платонова Е.Н.
Тезиков А.Н., Платонова Е.Н., Семенцова М.К.</t>
  </si>
  <si>
    <t>Кузнецова Дарья
Подобряева Евдокия
Кривоносова Татьяна</t>
  </si>
  <si>
    <t>1999
2001
1997</t>
  </si>
  <si>
    <t>мс
мс
1</t>
  </si>
  <si>
    <t>ГБУ СШОР "Хлебниково"
ГБУ "МГФСО", СК "Дети белой воды", г. Переславль-Залесский
ГБУ "МГФСО"</t>
  </si>
  <si>
    <t>Тезиков А.Н., Платонова Е.Н., Казанцев И.В.
Платонова Е.Н., Тезиков А.Н., Подобряев А.В., Натальин С.А.
Фрейманис А.Л., Шабакин М.В.</t>
  </si>
  <si>
    <t>Логачева Таисия
Отрадных Софья
Бритвина Софья</t>
  </si>
  <si>
    <t>2005
2003
2001</t>
  </si>
  <si>
    <t>кмс
2
2</t>
  </si>
  <si>
    <t>Санкт-Петербург, Ярославская обл.
Ярославская обл.
Ярославская обл.</t>
  </si>
  <si>
    <t>СПб ГБУ СШОР "ШВСМ по ВВС", МУ СШОР №2, г. Ярославль
МУ СШОР №2, г. Ярославль
МУ СШОР №2, г. Ярославль</t>
  </si>
  <si>
    <t>Леонов М.О., Смирнов А.А., Соколов Ю.С., Изюмова И.А.
Соколов Ю.С., Изюмова И.А.
Соколов Ю.С., Изюмова И.А.</t>
  </si>
  <si>
    <t>Федотова Анастасия
Мараховская Анна
Фрейманис Алиса</t>
  </si>
  <si>
    <t>1984
1978
1993</t>
  </si>
  <si>
    <t>1
кмс
кмс</t>
  </si>
  <si>
    <t>Школа Гребного Слалома
Агентство Венгрова
ГБУ "МГФСО"</t>
  </si>
  <si>
    <t>Шабакин М.В., Прусаков А.С.
Кардашин С.О.
Макаров Л.Ю.</t>
  </si>
  <si>
    <t>Рождественская Дарья
Низовцева Александра
Косульникова Екатерина</t>
  </si>
  <si>
    <t>2006
2008
2006</t>
  </si>
  <si>
    <t>б/р
1ю
1</t>
  </si>
  <si>
    <t>Рязанская обл.
Санкт-Петербург
Рязанская обл.</t>
  </si>
  <si>
    <t>МБОУ ДОД ДЮЦ «СпортТур»
СПб ГБУ СШОР "ШВСМ по ВВС", ГК "Каякер"
МБОУ ДОД ДЮЦ «СпортТур»</t>
  </si>
  <si>
    <t>Якунин А.В.
Вишняков И.А., Маняхина М.А.
Якунин А.В.</t>
  </si>
  <si>
    <t>Тулаева Дарья
Копосова Кристина
Копосова Ксения</t>
  </si>
  <si>
    <t>2006
2005
2006</t>
  </si>
  <si>
    <t>3
2
3</t>
  </si>
  <si>
    <t>Фрейманис А.Л.
Штабкин В.Д., Фрейманис А.Л.
Штабкин В.Д., Фрейманис А.Л.</t>
  </si>
  <si>
    <t>Подобряева Нина
Голикова Алена
Жукова Анна</t>
  </si>
  <si>
    <t>2005
2003
1997</t>
  </si>
  <si>
    <t>1
3
кмс</t>
  </si>
  <si>
    <t>ГБУ "МГФСО", СК "Дети белой воды", г. Переславль-Залесский
ГБУ "МГФСО", СК "Дети белой воды"
ГБУ "МГФСО", СК "Дети белой воды"</t>
  </si>
  <si>
    <t>Тезиков А.Н., Платонова Е.Н., Подобряев А.В.
Тезиков А.Н., Платонова Е.Н., Семенцова М.К.
Платонова Е.Н., Тезиков А.Н.</t>
  </si>
  <si>
    <t>Ванина Валентина
Потемкина Светлана
Мусагитова Александра</t>
  </si>
  <si>
    <t>2007
2005
2007</t>
  </si>
  <si>
    <t>1ю
3ю
3</t>
  </si>
  <si>
    <t>Тезиков А.Н., Платонова Е.Н., Семенцова М.К.
Платонова Е.Н., Тезиков А.Н., Семенцова М.К.
Платонова Е.Н., Егорова В.П., Волков Н.С.</t>
  </si>
  <si>
    <t>Капралова Ангелина
Подобряева Лидия
Потемкина Елена</t>
  </si>
  <si>
    <t>2007
2009
2007</t>
  </si>
  <si>
    <t>б/р
б/р
3ю</t>
  </si>
  <si>
    <t>Москва
Ярославская обл.
Москва</t>
  </si>
  <si>
    <t>ГБУ "МГФСО"
Переславль каяк клуб
ГБУ "МГФСО", СК "Дети белой воды"</t>
  </si>
  <si>
    <t>Фрейманис А.Л.
Подобряев А.В.
Платонова Е.Н., Тезиков А.Н., Семенцова М.К.</t>
  </si>
  <si>
    <t>Смирнов Сергей
Вихарев Иван
Федосов Алексей</t>
  </si>
  <si>
    <t>2003
2003
2002</t>
  </si>
  <si>
    <t>кмс
кмс
1</t>
  </si>
  <si>
    <t>Московская обл.
Московская обл., Ярославская обл.
Московская обл., Ярославская обл.</t>
  </si>
  <si>
    <t>ГУОР г. Бронницы, г.п. Богородское, ФОК "Лотос"
ГУОР г. Бронницы, МУ СШОР №2, г. Ярославль
ГУОР г. Бронницы, МУ СШОР №2, г. Ярославль</t>
  </si>
  <si>
    <t>Солодовников А.А., Солодовникова З.В., Слотина Ю.В., Рябиков Л.Ю.
Рябиков Л.Ю., Слотина Ю.В., Соколов Ю.С., Изюмова И.А.
Рябиков Л.Ю., Слотина Ю.В., Соколов Ю.С., Изюмова И.А.</t>
  </si>
  <si>
    <t>Иманкулов Дастан
Преснов Павел
Трифонов Артём</t>
  </si>
  <si>
    <t>2000
2000
1985</t>
  </si>
  <si>
    <t>кмс
кмс
кмс</t>
  </si>
  <si>
    <t>Москва
Москва, Ярославская обл.
Москва</t>
  </si>
  <si>
    <t>ГБУ "МГФСО"
ГБПОУ "МССУОР №2", МУ СШОР №2 г. Ярославль
ГБУ "МГФСО"</t>
  </si>
  <si>
    <t>Штабкин В.Д., Макаров Л.Ю.
Шабакин М.В., Натальин С.А., Соколов Ю.С.
Фрейманис А.Л.</t>
  </si>
  <si>
    <t>Стулов Андрей
Гольдис Артём
Гончаров Алексей</t>
  </si>
  <si>
    <t>1973
1988
1986</t>
  </si>
  <si>
    <t>мс
2
кмс</t>
  </si>
  <si>
    <t>Демидов В.Ю., Гончаров А.А.
Демидов В.Ю., Гончаров А.А.
Гончаров А.А., Демидов В.Ю.</t>
  </si>
  <si>
    <t>Якунин Алексей
Молодцов Илья
Подобряев Алексей</t>
  </si>
  <si>
    <t>1989
2002
1978</t>
  </si>
  <si>
    <t>1
1
1</t>
  </si>
  <si>
    <t>Рязанская обл.
Рязанская обл.
Москва</t>
  </si>
  <si>
    <t>Якунин А.В.
Якунин А.В.
самостоятельно</t>
  </si>
  <si>
    <t>Стешин Антон
Перимей Пётр
Чулошников Никита</t>
  </si>
  <si>
    <t>2005
2004
2004</t>
  </si>
  <si>
    <t>1ю
2
2</t>
  </si>
  <si>
    <t>Добрынин Георгий
Додонов Никита
Агафонов Леонид</t>
  </si>
  <si>
    <t>Тутаев Ярослав
Инкин Глеб
Степанюк Никита</t>
  </si>
  <si>
    <t>2002
2007
2007</t>
  </si>
  <si>
    <t>1ю
1ю
1ю</t>
  </si>
  <si>
    <t>Тезиков А.Н., Платонова Е.Н., Семенцова М.К.
Тезиков А.Н., Семенцова М.К., Инкин Н.А.
Тезиков А.Н., Платонова Е.Н., Семенцова М.К.</t>
  </si>
  <si>
    <t>Стешин Григорий
Горскин Алексей
Тутаев Владимир</t>
  </si>
  <si>
    <t>2006
2008
2004</t>
  </si>
  <si>
    <t>1ю
1ю
3</t>
  </si>
  <si>
    <t>Штабкин В.Д.
Тезиков А.Н., Платонова Е.Н., Семенцова М.К.
Тезиков А.Н., Платонова Е.Н., Семенцова М.К.</t>
  </si>
  <si>
    <t>Кирилкин Кирилл
Деньгин Данила
Михайлов Владислав</t>
  </si>
  <si>
    <t>2007
2006
2004</t>
  </si>
  <si>
    <t>2ю
1ю
3</t>
  </si>
  <si>
    <t>Тулаева Дарья
Копосова Ксения
Копосова Кристина</t>
  </si>
  <si>
    <t>2006
2006
2005</t>
  </si>
  <si>
    <t>3
3
2</t>
  </si>
  <si>
    <t>Подобряева Нина
Жукова Анна
Голикова Алена</t>
  </si>
  <si>
    <t>2005
1997
2003</t>
  </si>
  <si>
    <t>1
кмс
3</t>
  </si>
  <si>
    <t>Тезиков А.Н., Платонова Е.Н., Подобряев А.В.
Платонова Е.Н., Тезиков А.Н.
Тезиков А.Н., Платонова Е.Н., Семенцова М.К.</t>
  </si>
  <si>
    <t>Потемкина Елена
Ванина Валентина
Мусагитова Александра</t>
  </si>
  <si>
    <t>2007
2007
2007</t>
  </si>
  <si>
    <t>3ю
1ю
3</t>
  </si>
  <si>
    <t>Платонова Е.Н., Тезиков А.Н., Семенцова М.К.
Тезиков А.Н., Платонова Е.Н., Семенцова М.К.
Платонова Е.Н., Егорова В.П., Волков Н.С.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</si>
  <si>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</si>
  <si>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</si>
  <si>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</si>
  <si>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</si>
  <si>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</si>
  <si>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</si>
  <si>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</si>
  <si>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</si>
  <si>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</si>
  <si>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</si>
  <si>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</si>
  <si>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</si>
  <si>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</si>
  <si>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</si>
  <si>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</si>
  <si>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С-2 - смешанный_x000D_
слалом К-1м</t>
  </si>
  <si>
    <t>5_x000D_
6</t>
  </si>
  <si>
    <t>слалом 3 x С-1м_x000D_
слалом С-2 - смешанный_x000D_
слалом С-1м_x000D_
слалом С-2м</t>
  </si>
  <si>
    <t>2_x000D_
6_x000D_
7_x000D_
7</t>
  </si>
  <si>
    <t>слалом 3 x С-1м_x000D_
слалом К-1м_x000D_
слалом С-2м</t>
  </si>
  <si>
    <t>2_x000D_
4_x000D_
7</t>
  </si>
  <si>
    <t>слалом 3 x К-1м</t>
  </si>
  <si>
    <t>слалом С-1ж</t>
  </si>
  <si>
    <t>слалом С-1м</t>
  </si>
  <si>
    <t>слалом К-1ж</t>
  </si>
  <si>
    <t>слалом К-1м</t>
  </si>
  <si>
    <t>слалом С-1ж_x000D_
слалом К-1ж</t>
  </si>
  <si>
    <t>5_x000D_
7</t>
  </si>
  <si>
    <t>слалом С-2м</t>
  </si>
  <si>
    <t>слалом 3 x С-1м_x000D_
слалом С-2 - смешанный_x000D_
слалом С-2м_x000D_
слалом С-1м</t>
  </si>
  <si>
    <t>3_x000D_
4_x000D_
5_x000D_
6</t>
  </si>
  <si>
    <t>слалом С-2 - смешанный</t>
  </si>
  <si>
    <t>слалом 3 x С-1м_x000D_
слалом С-2м_x000D_
слалом С-2 - смешанный</t>
  </si>
  <si>
    <t>3_x000D_
5_x000D_
7</t>
  </si>
  <si>
    <t>слалом 3 x С-1м</t>
  </si>
  <si>
    <t>слалом С-2 - смешанный_x000D_
слалом С-1ж</t>
  </si>
  <si>
    <t>4_x000D_
7</t>
  </si>
  <si>
    <t>Примечания:</t>
  </si>
  <si>
    <t>1. Из-за недостаточной сложности трассы не присваиваются следующие разряды и звания: кмс</t>
  </si>
  <si>
    <t>2. В категории 3 х С-1ж недостаточное количество команд (4), разряды и звания не присваиваются.</t>
  </si>
  <si>
    <t>3. В категории 3 х К-1ж недостаточное количество команд (5), разряды и звания не присваиваются.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</si>
</sst>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7" xfId="0" applyNumberFormat="1" applyBorder="1" applyAlignment="1">
      <alignment horizontal="righ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Разряды и звания" displayName="Разряды_и_звания" ref="A6:I33" totalsRowShown="0" headerRowDxfId="0" dataDxfId="1" headerRowBorderDxfId="12" tableBorderDxfId="13" totalsRowBorderDxfId="11">
  <autoFilter ref="A6:I33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54" totalsRowShown="0" headerRowDxfId="14" dataDxfId="15" tableBorderDxfId="25">
  <autoFilter ref="A1:I154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</row>
    <row r="2" spans="1:9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</row>
    <row r="4" spans="1:9" ht="21" x14ac:dyDescent="0.25">
      <c r="A4" s="24" t="s">
        <v>1109</v>
      </c>
      <c r="B4" s="24"/>
      <c r="C4" s="24"/>
      <c r="D4" s="24"/>
      <c r="E4" s="24"/>
      <c r="F4" s="24"/>
      <c r="G4" s="24"/>
      <c r="H4" s="24"/>
      <c r="I4" s="24"/>
    </row>
    <row r="6" spans="1:9" ht="30" customHeight="1" x14ac:dyDescent="0.25">
      <c r="A6" s="58" t="s">
        <v>1110</v>
      </c>
      <c r="B6" s="58" t="s">
        <v>1111</v>
      </c>
      <c r="C6" s="58" t="s">
        <v>1112</v>
      </c>
      <c r="D6" s="58" t="s">
        <v>4</v>
      </c>
      <c r="E6" s="58" t="s">
        <v>5</v>
      </c>
      <c r="F6" s="58" t="s">
        <v>6</v>
      </c>
      <c r="G6" s="58" t="s">
        <v>1113</v>
      </c>
      <c r="H6" s="58" t="s">
        <v>1114</v>
      </c>
      <c r="I6" s="58" t="s">
        <v>836</v>
      </c>
    </row>
    <row r="7" spans="1:9" ht="90" x14ac:dyDescent="0.25">
      <c r="A7" s="55" t="s">
        <v>48</v>
      </c>
      <c r="B7" s="55">
        <v>2002</v>
      </c>
      <c r="C7" s="56" t="s">
        <v>49</v>
      </c>
      <c r="D7" s="55" t="s">
        <v>19</v>
      </c>
      <c r="E7" s="55" t="s">
        <v>20</v>
      </c>
      <c r="F7" s="55" t="s">
        <v>50</v>
      </c>
      <c r="G7" s="56" t="s">
        <v>44</v>
      </c>
      <c r="H7" s="55" t="s">
        <v>1115</v>
      </c>
      <c r="I7" s="57" t="s">
        <v>1116</v>
      </c>
    </row>
    <row r="8" spans="1:9" ht="150" x14ac:dyDescent="0.25">
      <c r="A8" s="55" t="s">
        <v>86</v>
      </c>
      <c r="B8" s="55">
        <v>1988</v>
      </c>
      <c r="C8" s="56" t="s">
        <v>11</v>
      </c>
      <c r="D8" s="55" t="s">
        <v>19</v>
      </c>
      <c r="E8" s="55" t="s">
        <v>25</v>
      </c>
      <c r="F8" s="55" t="s">
        <v>87</v>
      </c>
      <c r="G8" s="56" t="s">
        <v>44</v>
      </c>
      <c r="H8" s="55" t="s">
        <v>1117</v>
      </c>
      <c r="I8" s="57" t="s">
        <v>1118</v>
      </c>
    </row>
    <row r="9" spans="1:9" ht="90" x14ac:dyDescent="0.25">
      <c r="A9" s="55" t="s">
        <v>91</v>
      </c>
      <c r="B9" s="55">
        <v>1986</v>
      </c>
      <c r="C9" s="56" t="s">
        <v>49</v>
      </c>
      <c r="D9" s="55" t="s">
        <v>19</v>
      </c>
      <c r="E9" s="55" t="s">
        <v>25</v>
      </c>
      <c r="F9" s="55" t="s">
        <v>92</v>
      </c>
      <c r="G9" s="56" t="s">
        <v>44</v>
      </c>
      <c r="H9" s="55" t="s">
        <v>1119</v>
      </c>
      <c r="I9" s="57" t="s">
        <v>1120</v>
      </c>
    </row>
    <row r="10" spans="1:9" ht="30" x14ac:dyDescent="0.25">
      <c r="A10" s="55" t="s">
        <v>127</v>
      </c>
      <c r="B10" s="55">
        <v>1976</v>
      </c>
      <c r="C10" s="56" t="s">
        <v>44</v>
      </c>
      <c r="D10" s="55" t="s">
        <v>19</v>
      </c>
      <c r="E10" s="55" t="s">
        <v>29</v>
      </c>
      <c r="F10" s="55" t="s">
        <v>125</v>
      </c>
      <c r="G10" s="56" t="s">
        <v>44</v>
      </c>
      <c r="H10" s="55" t="s">
        <v>1121</v>
      </c>
      <c r="I10" s="57" t="s">
        <v>11</v>
      </c>
    </row>
    <row r="11" spans="1:9" ht="30" x14ac:dyDescent="0.25">
      <c r="A11" s="55" t="s">
        <v>131</v>
      </c>
      <c r="B11" s="55">
        <v>1997</v>
      </c>
      <c r="C11" s="56" t="s">
        <v>49</v>
      </c>
      <c r="D11" s="55" t="s">
        <v>19</v>
      </c>
      <c r="E11" s="55" t="s">
        <v>20</v>
      </c>
      <c r="F11" s="55" t="s">
        <v>132</v>
      </c>
      <c r="G11" s="56" t="s">
        <v>44</v>
      </c>
      <c r="H11" s="55" t="s">
        <v>1122</v>
      </c>
      <c r="I11" s="57" t="s">
        <v>812</v>
      </c>
    </row>
    <row r="12" spans="1:9" ht="30" x14ac:dyDescent="0.25">
      <c r="A12" s="55" t="s">
        <v>163</v>
      </c>
      <c r="B12" s="55">
        <v>1969</v>
      </c>
      <c r="C12" s="56" t="s">
        <v>49</v>
      </c>
      <c r="D12" s="55" t="s">
        <v>19</v>
      </c>
      <c r="E12" s="55" t="s">
        <v>40</v>
      </c>
      <c r="F12" s="55" t="s">
        <v>58</v>
      </c>
      <c r="G12" s="56" t="s">
        <v>44</v>
      </c>
      <c r="H12" s="55" t="s">
        <v>1121</v>
      </c>
      <c r="I12" s="57" t="s">
        <v>84</v>
      </c>
    </row>
    <row r="13" spans="1:9" ht="30" x14ac:dyDescent="0.25">
      <c r="A13" s="55" t="s">
        <v>227</v>
      </c>
      <c r="B13" s="55">
        <v>1973</v>
      </c>
      <c r="C13" s="56" t="s">
        <v>49</v>
      </c>
      <c r="D13" s="55" t="s">
        <v>19</v>
      </c>
      <c r="E13" s="55" t="s">
        <v>25</v>
      </c>
      <c r="F13" s="55" t="s">
        <v>87</v>
      </c>
      <c r="G13" s="56" t="s">
        <v>44</v>
      </c>
      <c r="H13" s="55" t="s">
        <v>1121</v>
      </c>
      <c r="I13" s="57" t="s">
        <v>11</v>
      </c>
    </row>
    <row r="14" spans="1:9" ht="30" x14ac:dyDescent="0.25">
      <c r="A14" s="55" t="s">
        <v>282</v>
      </c>
      <c r="B14" s="55">
        <v>1978</v>
      </c>
      <c r="C14" s="56" t="s">
        <v>44</v>
      </c>
      <c r="D14" s="55" t="s">
        <v>19</v>
      </c>
      <c r="E14" s="55"/>
      <c r="F14" s="55" t="s">
        <v>58</v>
      </c>
      <c r="G14" s="56" t="s">
        <v>44</v>
      </c>
      <c r="H14" s="55" t="s">
        <v>1121</v>
      </c>
      <c r="I14" s="57" t="s">
        <v>11</v>
      </c>
    </row>
    <row r="15" spans="1:9" ht="45" x14ac:dyDescent="0.25">
      <c r="A15" s="55" t="s">
        <v>301</v>
      </c>
      <c r="B15" s="55">
        <v>2000</v>
      </c>
      <c r="C15" s="56" t="s">
        <v>49</v>
      </c>
      <c r="D15" s="55" t="s">
        <v>199</v>
      </c>
      <c r="E15" s="55" t="s">
        <v>200</v>
      </c>
      <c r="F15" s="55" t="s">
        <v>201</v>
      </c>
      <c r="G15" s="56" t="s">
        <v>44</v>
      </c>
      <c r="H15" s="55" t="s">
        <v>1123</v>
      </c>
      <c r="I15" s="57" t="s">
        <v>778</v>
      </c>
    </row>
    <row r="16" spans="1:9" ht="30" x14ac:dyDescent="0.25">
      <c r="A16" s="55" t="s">
        <v>358</v>
      </c>
      <c r="B16" s="55">
        <v>1962</v>
      </c>
      <c r="C16" s="56" t="s">
        <v>44</v>
      </c>
      <c r="D16" s="55" t="s">
        <v>19</v>
      </c>
      <c r="E16" s="55" t="s">
        <v>40</v>
      </c>
      <c r="F16" s="55" t="s">
        <v>58</v>
      </c>
      <c r="G16" s="56" t="s">
        <v>44</v>
      </c>
      <c r="H16" s="55" t="s">
        <v>1121</v>
      </c>
      <c r="I16" s="57" t="s">
        <v>84</v>
      </c>
    </row>
    <row r="17" spans="1:9" ht="30" x14ac:dyDescent="0.25">
      <c r="A17" s="55" t="s">
        <v>403</v>
      </c>
      <c r="B17" s="55">
        <v>1978</v>
      </c>
      <c r="C17" s="56" t="s">
        <v>44</v>
      </c>
      <c r="D17" s="55" t="s">
        <v>19</v>
      </c>
      <c r="E17" s="55" t="s">
        <v>40</v>
      </c>
      <c r="F17" s="55" t="s">
        <v>41</v>
      </c>
      <c r="G17" s="56" t="s">
        <v>44</v>
      </c>
      <c r="H17" s="55" t="s">
        <v>1121</v>
      </c>
      <c r="I17" s="57" t="s">
        <v>84</v>
      </c>
    </row>
    <row r="18" spans="1:9" ht="30" x14ac:dyDescent="0.25">
      <c r="A18" s="55" t="s">
        <v>383</v>
      </c>
      <c r="B18" s="55">
        <v>1987</v>
      </c>
      <c r="C18" s="56" t="s">
        <v>44</v>
      </c>
      <c r="D18" s="55" t="s">
        <v>19</v>
      </c>
      <c r="E18" s="55" t="s">
        <v>25</v>
      </c>
      <c r="F18" s="55" t="s">
        <v>87</v>
      </c>
      <c r="G18" s="56" t="s">
        <v>44</v>
      </c>
      <c r="H18" s="55" t="s">
        <v>1124</v>
      </c>
      <c r="I18" s="57" t="s">
        <v>778</v>
      </c>
    </row>
    <row r="19" spans="1:9" ht="30" x14ac:dyDescent="0.25">
      <c r="A19" s="55" t="s">
        <v>134</v>
      </c>
      <c r="B19" s="55">
        <v>2000</v>
      </c>
      <c r="C19" s="56" t="s">
        <v>49</v>
      </c>
      <c r="D19" s="55" t="s">
        <v>19</v>
      </c>
      <c r="E19" s="55" t="s">
        <v>33</v>
      </c>
      <c r="F19" s="55" t="s">
        <v>135</v>
      </c>
      <c r="G19" s="56" t="s">
        <v>44</v>
      </c>
      <c r="H19" s="55" t="s">
        <v>1123</v>
      </c>
      <c r="I19" s="57" t="s">
        <v>812</v>
      </c>
    </row>
    <row r="20" spans="1:9" ht="45" x14ac:dyDescent="0.25">
      <c r="A20" s="55" t="s">
        <v>144</v>
      </c>
      <c r="B20" s="55">
        <v>2002</v>
      </c>
      <c r="C20" s="56" t="s">
        <v>44</v>
      </c>
      <c r="D20" s="55" t="s">
        <v>19</v>
      </c>
      <c r="E20" s="55" t="s">
        <v>20</v>
      </c>
      <c r="F20" s="55" t="s">
        <v>50</v>
      </c>
      <c r="G20" s="56" t="s">
        <v>44</v>
      </c>
      <c r="H20" s="55" t="s">
        <v>1125</v>
      </c>
      <c r="I20" s="57" t="s">
        <v>759</v>
      </c>
    </row>
    <row r="21" spans="1:9" ht="30" x14ac:dyDescent="0.25">
      <c r="A21" s="55" t="s">
        <v>195</v>
      </c>
      <c r="B21" s="55">
        <v>1997</v>
      </c>
      <c r="C21" s="56" t="s">
        <v>44</v>
      </c>
      <c r="D21" s="55" t="s">
        <v>19</v>
      </c>
      <c r="E21" s="55" t="s">
        <v>33</v>
      </c>
      <c r="F21" s="55" t="s">
        <v>196</v>
      </c>
      <c r="G21" s="56" t="s">
        <v>44</v>
      </c>
      <c r="H21" s="55" t="s">
        <v>1124</v>
      </c>
      <c r="I21" s="57" t="s">
        <v>820</v>
      </c>
    </row>
    <row r="22" spans="1:9" ht="60" x14ac:dyDescent="0.25">
      <c r="A22" s="55" t="s">
        <v>292</v>
      </c>
      <c r="B22" s="55">
        <v>2005</v>
      </c>
      <c r="C22" s="56" t="s">
        <v>44</v>
      </c>
      <c r="D22" s="55" t="s">
        <v>19</v>
      </c>
      <c r="E22" s="55" t="s">
        <v>285</v>
      </c>
      <c r="F22" s="55" t="s">
        <v>293</v>
      </c>
      <c r="G22" s="56" t="s">
        <v>44</v>
      </c>
      <c r="H22" s="55" t="s">
        <v>1126</v>
      </c>
      <c r="I22" s="57" t="s">
        <v>1127</v>
      </c>
    </row>
    <row r="23" spans="1:9" ht="30" x14ac:dyDescent="0.25">
      <c r="A23" s="55" t="s">
        <v>375</v>
      </c>
      <c r="B23" s="55">
        <v>1984</v>
      </c>
      <c r="C23" s="56" t="s">
        <v>44</v>
      </c>
      <c r="D23" s="55" t="s">
        <v>19</v>
      </c>
      <c r="E23" s="55" t="s">
        <v>45</v>
      </c>
      <c r="F23" s="55" t="s">
        <v>46</v>
      </c>
      <c r="G23" s="56" t="s">
        <v>44</v>
      </c>
      <c r="H23" s="55" t="s">
        <v>1124</v>
      </c>
      <c r="I23" s="57" t="s">
        <v>812</v>
      </c>
    </row>
    <row r="24" spans="1:9" ht="45" x14ac:dyDescent="0.25">
      <c r="A24" s="55" t="s">
        <v>385</v>
      </c>
      <c r="B24" s="55">
        <v>2004</v>
      </c>
      <c r="C24" s="56" t="s">
        <v>44</v>
      </c>
      <c r="D24" s="55" t="s">
        <v>19</v>
      </c>
      <c r="E24" s="55" t="s">
        <v>20</v>
      </c>
      <c r="F24" s="55" t="s">
        <v>54</v>
      </c>
      <c r="G24" s="56" t="s">
        <v>44</v>
      </c>
      <c r="H24" s="55" t="s">
        <v>1128</v>
      </c>
      <c r="I24" s="57" t="s">
        <v>820</v>
      </c>
    </row>
    <row r="25" spans="1:9" ht="150" x14ac:dyDescent="0.25">
      <c r="A25" s="55" t="s">
        <v>275</v>
      </c>
      <c r="B25" s="55">
        <v>2004</v>
      </c>
      <c r="C25" s="56" t="s">
        <v>11</v>
      </c>
      <c r="D25" s="55" t="s">
        <v>19</v>
      </c>
      <c r="E25" s="55" t="s">
        <v>33</v>
      </c>
      <c r="F25" s="55" t="s">
        <v>152</v>
      </c>
      <c r="G25" s="56" t="s">
        <v>44</v>
      </c>
      <c r="H25" s="55" t="s">
        <v>1129</v>
      </c>
      <c r="I25" s="57" t="s">
        <v>1130</v>
      </c>
    </row>
    <row r="26" spans="1:9" ht="60" x14ac:dyDescent="0.25">
      <c r="A26" s="55" t="s">
        <v>181</v>
      </c>
      <c r="B26" s="55">
        <v>2005</v>
      </c>
      <c r="C26" s="56" t="s">
        <v>11</v>
      </c>
      <c r="D26" s="55" t="s">
        <v>19</v>
      </c>
      <c r="E26" s="55" t="s">
        <v>33</v>
      </c>
      <c r="F26" s="55" t="s">
        <v>182</v>
      </c>
      <c r="G26" s="56" t="s">
        <v>44</v>
      </c>
      <c r="H26" s="55" t="s">
        <v>1131</v>
      </c>
      <c r="I26" s="57" t="s">
        <v>759</v>
      </c>
    </row>
    <row r="27" spans="1:9" ht="120" x14ac:dyDescent="0.25">
      <c r="A27" s="55" t="s">
        <v>389</v>
      </c>
      <c r="B27" s="55">
        <v>2004</v>
      </c>
      <c r="C27" s="56" t="s">
        <v>11</v>
      </c>
      <c r="D27" s="55" t="s">
        <v>19</v>
      </c>
      <c r="E27" s="55" t="s">
        <v>33</v>
      </c>
      <c r="F27" s="55" t="s">
        <v>152</v>
      </c>
      <c r="G27" s="56" t="s">
        <v>44</v>
      </c>
      <c r="H27" s="55" t="s">
        <v>1132</v>
      </c>
      <c r="I27" s="57" t="s">
        <v>1133</v>
      </c>
    </row>
    <row r="28" spans="1:9" ht="30" x14ac:dyDescent="0.25">
      <c r="A28" s="55" t="s">
        <v>184</v>
      </c>
      <c r="B28" s="55">
        <v>2006</v>
      </c>
      <c r="C28" s="56" t="s">
        <v>84</v>
      </c>
      <c r="D28" s="55" t="s">
        <v>19</v>
      </c>
      <c r="E28" s="55" t="s">
        <v>33</v>
      </c>
      <c r="F28" s="55" t="s">
        <v>182</v>
      </c>
      <c r="G28" s="56" t="s">
        <v>44</v>
      </c>
      <c r="H28" s="55" t="s">
        <v>1122</v>
      </c>
      <c r="I28" s="57" t="s">
        <v>820</v>
      </c>
    </row>
    <row r="29" spans="1:9" ht="30" x14ac:dyDescent="0.25">
      <c r="A29" s="55" t="s">
        <v>336</v>
      </c>
      <c r="B29" s="55">
        <v>2005</v>
      </c>
      <c r="C29" s="56" t="s">
        <v>53</v>
      </c>
      <c r="D29" s="55" t="s">
        <v>19</v>
      </c>
      <c r="E29" s="55" t="s">
        <v>33</v>
      </c>
      <c r="F29" s="55" t="s">
        <v>152</v>
      </c>
      <c r="G29" s="56" t="s">
        <v>44</v>
      </c>
      <c r="H29" s="55" t="s">
        <v>1134</v>
      </c>
      <c r="I29" s="57" t="s">
        <v>84</v>
      </c>
    </row>
    <row r="30" spans="1:9" ht="60" x14ac:dyDescent="0.25">
      <c r="A30" s="55" t="s">
        <v>89</v>
      </c>
      <c r="B30" s="55">
        <v>1988</v>
      </c>
      <c r="C30" s="56" t="s">
        <v>44</v>
      </c>
      <c r="D30" s="55" t="s">
        <v>19</v>
      </c>
      <c r="E30" s="55" t="s">
        <v>25</v>
      </c>
      <c r="F30" s="55" t="s">
        <v>87</v>
      </c>
      <c r="G30" s="56" t="s">
        <v>44</v>
      </c>
      <c r="H30" s="55" t="s">
        <v>1131</v>
      </c>
      <c r="I30" s="57" t="s">
        <v>820</v>
      </c>
    </row>
    <row r="31" spans="1:9" ht="45" x14ac:dyDescent="0.25">
      <c r="A31" s="55" t="s">
        <v>69</v>
      </c>
      <c r="B31" s="55">
        <v>2005</v>
      </c>
      <c r="C31" s="56" t="s">
        <v>11</v>
      </c>
      <c r="D31" s="55" t="s">
        <v>19</v>
      </c>
      <c r="E31" s="55" t="s">
        <v>20</v>
      </c>
      <c r="F31" s="55" t="s">
        <v>54</v>
      </c>
      <c r="G31" s="56" t="s">
        <v>44</v>
      </c>
      <c r="H31" s="55" t="s">
        <v>1128</v>
      </c>
      <c r="I31" s="57" t="s">
        <v>820</v>
      </c>
    </row>
    <row r="32" spans="1:9" ht="90" x14ac:dyDescent="0.25">
      <c r="A32" s="55" t="s">
        <v>362</v>
      </c>
      <c r="B32" s="55">
        <v>2006</v>
      </c>
      <c r="C32" s="56" t="s">
        <v>84</v>
      </c>
      <c r="D32" s="55" t="s">
        <v>19</v>
      </c>
      <c r="E32" s="55" t="s">
        <v>33</v>
      </c>
      <c r="F32" s="55" t="s">
        <v>159</v>
      </c>
      <c r="G32" s="56" t="s">
        <v>44</v>
      </c>
      <c r="H32" s="55" t="s">
        <v>1135</v>
      </c>
      <c r="I32" s="57" t="s">
        <v>1136</v>
      </c>
    </row>
    <row r="33" spans="1:9" ht="60" x14ac:dyDescent="0.25">
      <c r="A33" s="59" t="s">
        <v>83</v>
      </c>
      <c r="B33" s="59">
        <v>2003</v>
      </c>
      <c r="C33" s="60" t="s">
        <v>84</v>
      </c>
      <c r="D33" s="59" t="s">
        <v>19</v>
      </c>
      <c r="E33" s="59" t="s">
        <v>20</v>
      </c>
      <c r="F33" s="59" t="s">
        <v>54</v>
      </c>
      <c r="G33" s="60" t="s">
        <v>44</v>
      </c>
      <c r="H33" s="59" t="s">
        <v>1131</v>
      </c>
      <c r="I33" s="61" t="s">
        <v>778</v>
      </c>
    </row>
    <row r="35" spans="1:9" x14ac:dyDescent="0.25">
      <c r="A35" s="1" t="s">
        <v>1137</v>
      </c>
    </row>
    <row r="36" spans="1:9" x14ac:dyDescent="0.25">
      <c r="A36" s="1" t="s">
        <v>1138</v>
      </c>
    </row>
    <row r="37" spans="1:9" x14ac:dyDescent="0.25">
      <c r="A37" s="1" t="s">
        <v>1139</v>
      </c>
    </row>
    <row r="38" spans="1:9" x14ac:dyDescent="0.25">
      <c r="A38" s="1" t="s">
        <v>1140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5" width="5.28515625" style="1" customWidth="1"/>
    <col min="56" max="16384" width="9.140625" style="1"/>
  </cols>
  <sheetData>
    <row r="1" spans="1:55" x14ac:dyDescent="0.25">
      <c r="A1" s="12" t="s">
        <v>406</v>
      </c>
      <c r="B1" s="12" t="s">
        <v>407</v>
      </c>
      <c r="C1" s="12"/>
      <c r="D1" s="12" t="s">
        <v>410</v>
      </c>
      <c r="E1" s="12" t="s">
        <v>411</v>
      </c>
      <c r="F1" s="12" t="s">
        <v>412</v>
      </c>
      <c r="G1" s="12"/>
      <c r="H1" s="12"/>
      <c r="I1" s="12"/>
      <c r="J1" s="12"/>
      <c r="K1" s="12"/>
      <c r="L1" s="12"/>
      <c r="M1" s="12"/>
      <c r="N1" s="12"/>
      <c r="O1" s="12" t="s">
        <v>413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</row>
    <row r="2" spans="1:55" x14ac:dyDescent="0.25">
      <c r="A2" s="12"/>
      <c r="B2" s="13" t="s">
        <v>408</v>
      </c>
      <c r="C2" s="13" t="s">
        <v>409</v>
      </c>
      <c r="D2" s="12"/>
      <c r="E2" s="12"/>
      <c r="F2" s="13" t="s">
        <v>32</v>
      </c>
      <c r="G2" s="13" t="s">
        <v>49</v>
      </c>
      <c r="H2" s="13">
        <v>1</v>
      </c>
      <c r="I2" s="13">
        <v>2</v>
      </c>
      <c r="J2" s="13">
        <v>3</v>
      </c>
      <c r="K2" s="13" t="s">
        <v>53</v>
      </c>
      <c r="L2" s="13" t="s">
        <v>18</v>
      </c>
      <c r="M2" s="13" t="s">
        <v>211</v>
      </c>
      <c r="N2" s="13" t="s">
        <v>24</v>
      </c>
      <c r="O2" s="13">
        <v>1955</v>
      </c>
      <c r="P2" s="13">
        <v>1957</v>
      </c>
      <c r="Q2" s="13">
        <v>1958</v>
      </c>
      <c r="R2" s="13">
        <v>1959</v>
      </c>
      <c r="S2" s="13">
        <v>1962</v>
      </c>
      <c r="T2" s="13">
        <v>1968</v>
      </c>
      <c r="U2" s="13">
        <v>1969</v>
      </c>
      <c r="V2" s="13">
        <v>1971</v>
      </c>
      <c r="W2" s="13">
        <v>1972</v>
      </c>
      <c r="X2" s="13">
        <v>1973</v>
      </c>
      <c r="Y2" s="13">
        <v>1974</v>
      </c>
      <c r="Z2" s="13">
        <v>1975</v>
      </c>
      <c r="AA2" s="13">
        <v>1976</v>
      </c>
      <c r="AB2" s="13">
        <v>1978</v>
      </c>
      <c r="AC2" s="13">
        <v>1980</v>
      </c>
      <c r="AD2" s="13">
        <v>1981</v>
      </c>
      <c r="AE2" s="13">
        <v>1982</v>
      </c>
      <c r="AF2" s="13">
        <v>1983</v>
      </c>
      <c r="AG2" s="13">
        <v>1984</v>
      </c>
      <c r="AH2" s="13">
        <v>1985</v>
      </c>
      <c r="AI2" s="13">
        <v>1986</v>
      </c>
      <c r="AJ2" s="13">
        <v>1987</v>
      </c>
      <c r="AK2" s="13">
        <v>1988</v>
      </c>
      <c r="AL2" s="13">
        <v>1990</v>
      </c>
      <c r="AM2" s="13">
        <v>1991</v>
      </c>
      <c r="AN2" s="13">
        <v>1992</v>
      </c>
      <c r="AO2" s="13">
        <v>1993</v>
      </c>
      <c r="AP2" s="13">
        <v>1994</v>
      </c>
      <c r="AQ2" s="13">
        <v>1995</v>
      </c>
      <c r="AR2" s="13">
        <v>1997</v>
      </c>
      <c r="AS2" s="13">
        <v>1998</v>
      </c>
      <c r="AT2" s="13">
        <v>1999</v>
      </c>
      <c r="AU2" s="13">
        <v>2000</v>
      </c>
      <c r="AV2" s="13">
        <v>2001</v>
      </c>
      <c r="AW2" s="13">
        <v>2002</v>
      </c>
      <c r="AX2" s="13">
        <v>2003</v>
      </c>
      <c r="AY2" s="13">
        <v>2004</v>
      </c>
      <c r="AZ2" s="13">
        <v>2005</v>
      </c>
      <c r="BA2" s="13">
        <v>2006</v>
      </c>
      <c r="BB2" s="13">
        <v>2007</v>
      </c>
      <c r="BC2" s="13">
        <v>2008</v>
      </c>
    </row>
    <row r="3" spans="1:55" x14ac:dyDescent="0.25">
      <c r="A3" s="14" t="s">
        <v>25</v>
      </c>
      <c r="B3" s="15">
        <v>14</v>
      </c>
      <c r="C3" s="15">
        <v>6</v>
      </c>
      <c r="D3" s="16"/>
      <c r="E3" s="16">
        <f t="shared" ref="E3:E12" si="0">SUM(B3:D3)</f>
        <v>20</v>
      </c>
      <c r="F3" s="16">
        <v>2</v>
      </c>
      <c r="G3" s="16">
        <v>3</v>
      </c>
      <c r="H3" s="16">
        <v>5</v>
      </c>
      <c r="I3" s="16">
        <v>2</v>
      </c>
      <c r="J3" s="16">
        <v>3</v>
      </c>
      <c r="K3" s="16"/>
      <c r="L3" s="16"/>
      <c r="M3" s="16"/>
      <c r="N3" s="16">
        <v>5</v>
      </c>
      <c r="O3" s="16"/>
      <c r="P3" s="16"/>
      <c r="Q3" s="16"/>
      <c r="R3" s="16"/>
      <c r="S3" s="16"/>
      <c r="T3" s="16"/>
      <c r="U3" s="16"/>
      <c r="V3" s="16"/>
      <c r="W3" s="16">
        <v>1</v>
      </c>
      <c r="X3" s="16">
        <v>4</v>
      </c>
      <c r="Y3" s="16"/>
      <c r="Z3" s="16"/>
      <c r="AA3" s="16"/>
      <c r="AB3" s="16">
        <v>2</v>
      </c>
      <c r="AC3" s="16">
        <v>2</v>
      </c>
      <c r="AD3" s="16">
        <v>1</v>
      </c>
      <c r="AE3" s="16"/>
      <c r="AF3" s="16"/>
      <c r="AG3" s="16">
        <v>1</v>
      </c>
      <c r="AH3" s="16"/>
      <c r="AI3" s="16">
        <v>1</v>
      </c>
      <c r="AJ3" s="16">
        <v>1</v>
      </c>
      <c r="AK3" s="16">
        <v>4</v>
      </c>
      <c r="AL3" s="16">
        <v>1</v>
      </c>
      <c r="AM3" s="16">
        <v>1</v>
      </c>
      <c r="AN3" s="16"/>
      <c r="AO3" s="16"/>
      <c r="AP3" s="16"/>
      <c r="AQ3" s="16">
        <v>1</v>
      </c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</row>
    <row r="4" spans="1:55" x14ac:dyDescent="0.25">
      <c r="A4" s="14" t="s">
        <v>40</v>
      </c>
      <c r="B4" s="15">
        <v>3</v>
      </c>
      <c r="C4" s="15">
        <v>2</v>
      </c>
      <c r="D4" s="16"/>
      <c r="E4" s="16">
        <f t="shared" si="0"/>
        <v>5</v>
      </c>
      <c r="F4" s="16"/>
      <c r="G4" s="16">
        <v>2</v>
      </c>
      <c r="H4" s="16">
        <v>2</v>
      </c>
      <c r="I4" s="16"/>
      <c r="J4" s="16"/>
      <c r="K4" s="16"/>
      <c r="L4" s="16"/>
      <c r="M4" s="16"/>
      <c r="N4" s="16">
        <v>1</v>
      </c>
      <c r="O4" s="16"/>
      <c r="P4" s="16"/>
      <c r="Q4" s="16"/>
      <c r="R4" s="16"/>
      <c r="S4" s="16">
        <v>1</v>
      </c>
      <c r="T4" s="16"/>
      <c r="U4" s="16">
        <v>1</v>
      </c>
      <c r="V4" s="16"/>
      <c r="W4" s="16"/>
      <c r="X4" s="16">
        <v>1</v>
      </c>
      <c r="Y4" s="16"/>
      <c r="Z4" s="16"/>
      <c r="AA4" s="16"/>
      <c r="AB4" s="16">
        <v>2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</row>
    <row r="5" spans="1:55" x14ac:dyDescent="0.25">
      <c r="A5" s="14" t="s">
        <v>414</v>
      </c>
      <c r="B5" s="15">
        <v>19</v>
      </c>
      <c r="C5" s="15">
        <v>7</v>
      </c>
      <c r="D5" s="16"/>
      <c r="E5" s="16">
        <f t="shared" si="0"/>
        <v>26</v>
      </c>
      <c r="F5" s="16"/>
      <c r="G5" s="16">
        <v>2</v>
      </c>
      <c r="H5" s="16">
        <v>2</v>
      </c>
      <c r="I5" s="16">
        <v>1</v>
      </c>
      <c r="J5" s="16">
        <v>5</v>
      </c>
      <c r="K5" s="16">
        <v>7</v>
      </c>
      <c r="L5" s="16">
        <v>4</v>
      </c>
      <c r="M5" s="16">
        <v>5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>
        <v>1</v>
      </c>
      <c r="AS5" s="16"/>
      <c r="AT5" s="16"/>
      <c r="AU5" s="16"/>
      <c r="AV5" s="16"/>
      <c r="AW5" s="16">
        <v>3</v>
      </c>
      <c r="AX5" s="16">
        <v>1</v>
      </c>
      <c r="AY5" s="16">
        <v>4</v>
      </c>
      <c r="AZ5" s="16">
        <v>4</v>
      </c>
      <c r="BA5" s="16">
        <v>2</v>
      </c>
      <c r="BB5" s="16">
        <v>7</v>
      </c>
      <c r="BC5" s="16">
        <v>4</v>
      </c>
    </row>
    <row r="6" spans="1:55" x14ac:dyDescent="0.25">
      <c r="A6" s="14" t="s">
        <v>29</v>
      </c>
      <c r="B6" s="15">
        <v>6</v>
      </c>
      <c r="C6" s="15">
        <v>1</v>
      </c>
      <c r="D6" s="16"/>
      <c r="E6" s="16">
        <f t="shared" si="0"/>
        <v>7</v>
      </c>
      <c r="F6" s="16">
        <v>1</v>
      </c>
      <c r="G6" s="16">
        <v>1</v>
      </c>
      <c r="H6" s="16">
        <v>1</v>
      </c>
      <c r="I6" s="16">
        <v>2</v>
      </c>
      <c r="J6" s="16">
        <v>2</v>
      </c>
      <c r="K6" s="16"/>
      <c r="L6" s="16"/>
      <c r="M6" s="16"/>
      <c r="N6" s="16"/>
      <c r="O6" s="16"/>
      <c r="P6" s="16"/>
      <c r="Q6" s="16"/>
      <c r="R6" s="16">
        <v>1</v>
      </c>
      <c r="S6" s="16"/>
      <c r="T6" s="16">
        <v>1</v>
      </c>
      <c r="U6" s="16"/>
      <c r="V6" s="16">
        <v>1</v>
      </c>
      <c r="W6" s="16"/>
      <c r="X6" s="16"/>
      <c r="Y6" s="16">
        <v>1</v>
      </c>
      <c r="Z6" s="16"/>
      <c r="AA6" s="16">
        <v>1</v>
      </c>
      <c r="AB6" s="16"/>
      <c r="AC6" s="16"/>
      <c r="AD6" s="16">
        <v>1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v>1</v>
      </c>
      <c r="AY6" s="16"/>
      <c r="AZ6" s="16"/>
      <c r="BA6" s="16"/>
      <c r="BB6" s="16"/>
      <c r="BC6" s="16"/>
    </row>
    <row r="7" spans="1:55" x14ac:dyDescent="0.25">
      <c r="A7" s="14" t="s">
        <v>198</v>
      </c>
      <c r="B7" s="15">
        <v>2</v>
      </c>
      <c r="C7" s="15"/>
      <c r="D7" s="16"/>
      <c r="E7" s="16">
        <f t="shared" si="0"/>
        <v>2</v>
      </c>
      <c r="F7" s="16">
        <v>1</v>
      </c>
      <c r="G7" s="16">
        <v>1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>
        <v>1</v>
      </c>
      <c r="AN7" s="16"/>
      <c r="AO7" s="16"/>
      <c r="AP7" s="16"/>
      <c r="AQ7" s="16"/>
      <c r="AR7" s="16"/>
      <c r="AS7" s="16"/>
      <c r="AT7" s="16"/>
      <c r="AU7" s="16">
        <v>1</v>
      </c>
      <c r="AV7" s="16"/>
      <c r="AW7" s="16"/>
      <c r="AX7" s="16"/>
      <c r="AY7" s="16"/>
      <c r="AZ7" s="16"/>
      <c r="BA7" s="16"/>
      <c r="BB7" s="16"/>
      <c r="BC7" s="16"/>
    </row>
    <row r="8" spans="1:55" x14ac:dyDescent="0.25">
      <c r="A8" s="14" t="s">
        <v>147</v>
      </c>
      <c r="B8" s="15">
        <v>5</v>
      </c>
      <c r="C8" s="15">
        <v>4</v>
      </c>
      <c r="D8" s="16"/>
      <c r="E8" s="16">
        <f t="shared" si="0"/>
        <v>9</v>
      </c>
      <c r="F8" s="16">
        <v>3</v>
      </c>
      <c r="G8" s="16"/>
      <c r="H8" s="16">
        <v>4</v>
      </c>
      <c r="I8" s="16"/>
      <c r="J8" s="16"/>
      <c r="K8" s="16"/>
      <c r="L8" s="16"/>
      <c r="M8" s="16"/>
      <c r="N8" s="16">
        <v>2</v>
      </c>
      <c r="O8" s="16">
        <v>1</v>
      </c>
      <c r="P8" s="16"/>
      <c r="Q8" s="16"/>
      <c r="R8" s="16">
        <v>1</v>
      </c>
      <c r="S8" s="16"/>
      <c r="T8" s="16"/>
      <c r="U8" s="16"/>
      <c r="V8" s="16"/>
      <c r="W8" s="16"/>
      <c r="X8" s="16"/>
      <c r="Y8" s="16"/>
      <c r="Z8" s="16">
        <v>1</v>
      </c>
      <c r="AA8" s="16">
        <v>1</v>
      </c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>
        <v>1</v>
      </c>
      <c r="AO8" s="16"/>
      <c r="AP8" s="16">
        <v>1</v>
      </c>
      <c r="AQ8" s="16"/>
      <c r="AR8" s="16"/>
      <c r="AS8" s="16"/>
      <c r="AT8" s="16">
        <v>1</v>
      </c>
      <c r="AU8" s="16"/>
      <c r="AV8" s="16">
        <v>1</v>
      </c>
      <c r="AW8" s="16"/>
      <c r="AX8" s="16"/>
      <c r="AY8" s="16">
        <v>1</v>
      </c>
      <c r="AZ8" s="16"/>
      <c r="BA8" s="16"/>
      <c r="BB8" s="16"/>
      <c r="BC8" s="16"/>
    </row>
    <row r="9" spans="1:55" x14ac:dyDescent="0.25">
      <c r="A9" s="14" t="s">
        <v>415</v>
      </c>
      <c r="B9" s="15">
        <v>14</v>
      </c>
      <c r="C9" s="15">
        <v>8</v>
      </c>
      <c r="D9" s="16"/>
      <c r="E9" s="16">
        <f t="shared" si="0"/>
        <v>22</v>
      </c>
      <c r="F9" s="16">
        <v>7</v>
      </c>
      <c r="G9" s="16">
        <v>3</v>
      </c>
      <c r="H9" s="16">
        <v>2</v>
      </c>
      <c r="I9" s="16">
        <v>3</v>
      </c>
      <c r="J9" s="16">
        <v>3</v>
      </c>
      <c r="K9" s="16">
        <v>2</v>
      </c>
      <c r="L9" s="16">
        <v>1</v>
      </c>
      <c r="M9" s="16"/>
      <c r="N9" s="16">
        <v>1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>
        <v>1</v>
      </c>
      <c r="AI9" s="16"/>
      <c r="AJ9" s="16"/>
      <c r="AK9" s="16"/>
      <c r="AL9" s="16">
        <v>2</v>
      </c>
      <c r="AM9" s="16">
        <v>1</v>
      </c>
      <c r="AN9" s="16"/>
      <c r="AO9" s="16">
        <v>1</v>
      </c>
      <c r="AP9" s="16">
        <v>1</v>
      </c>
      <c r="AQ9" s="16">
        <v>2</v>
      </c>
      <c r="AR9" s="16">
        <v>1</v>
      </c>
      <c r="AS9" s="16">
        <v>1</v>
      </c>
      <c r="AT9" s="16">
        <v>1</v>
      </c>
      <c r="AU9" s="16">
        <v>1</v>
      </c>
      <c r="AV9" s="16"/>
      <c r="AW9" s="16"/>
      <c r="AX9" s="16"/>
      <c r="AY9" s="16">
        <v>2</v>
      </c>
      <c r="AZ9" s="16">
        <v>2</v>
      </c>
      <c r="BA9" s="16">
        <v>4</v>
      </c>
      <c r="BB9" s="16">
        <v>1</v>
      </c>
      <c r="BC9" s="16">
        <v>1</v>
      </c>
    </row>
    <row r="10" spans="1:55" x14ac:dyDescent="0.25">
      <c r="A10" s="14" t="s">
        <v>416</v>
      </c>
      <c r="B10" s="15">
        <v>5</v>
      </c>
      <c r="C10" s="15">
        <v>1</v>
      </c>
      <c r="D10" s="16"/>
      <c r="E10" s="16">
        <f t="shared" si="0"/>
        <v>6</v>
      </c>
      <c r="F10" s="16">
        <v>2</v>
      </c>
      <c r="G10" s="16">
        <v>2</v>
      </c>
      <c r="H10" s="16">
        <v>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>
        <v>1</v>
      </c>
      <c r="AS10" s="16"/>
      <c r="AT10" s="16"/>
      <c r="AU10" s="16">
        <v>1</v>
      </c>
      <c r="AV10" s="16">
        <v>1</v>
      </c>
      <c r="AW10" s="16">
        <v>3</v>
      </c>
      <c r="AX10" s="16"/>
      <c r="AY10" s="16"/>
      <c r="AZ10" s="16"/>
      <c r="BA10" s="16"/>
      <c r="BB10" s="16"/>
      <c r="BC10" s="16"/>
    </row>
    <row r="11" spans="1:55" x14ac:dyDescent="0.25">
      <c r="A11" s="14" t="s">
        <v>417</v>
      </c>
      <c r="B11" s="15">
        <v>1</v>
      </c>
      <c r="C11" s="15"/>
      <c r="D11" s="16"/>
      <c r="E11" s="16">
        <f t="shared" si="0"/>
        <v>1</v>
      </c>
      <c r="F11" s="16"/>
      <c r="G11" s="16"/>
      <c r="H11" s="16">
        <v>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>
        <v>1</v>
      </c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</row>
    <row r="12" spans="1:55" x14ac:dyDescent="0.25">
      <c r="A12" s="14" t="s">
        <v>392</v>
      </c>
      <c r="B12" s="15">
        <v>7</v>
      </c>
      <c r="C12" s="15">
        <v>3</v>
      </c>
      <c r="D12" s="16"/>
      <c r="E12" s="16">
        <f t="shared" si="0"/>
        <v>10</v>
      </c>
      <c r="F12" s="16">
        <v>3</v>
      </c>
      <c r="G12" s="16">
        <v>1</v>
      </c>
      <c r="H12" s="16">
        <v>6</v>
      </c>
      <c r="I12" s="16"/>
      <c r="J12" s="16"/>
      <c r="K12" s="16"/>
      <c r="L12" s="16"/>
      <c r="M12" s="16"/>
      <c r="N12" s="16"/>
      <c r="O12" s="16"/>
      <c r="P12" s="16">
        <v>1</v>
      </c>
      <c r="Q12" s="16">
        <v>1</v>
      </c>
      <c r="R12" s="16"/>
      <c r="S12" s="16"/>
      <c r="T12" s="16"/>
      <c r="U12" s="16">
        <v>1</v>
      </c>
      <c r="V12" s="16">
        <v>1</v>
      </c>
      <c r="W12" s="16"/>
      <c r="X12" s="16"/>
      <c r="Y12" s="16"/>
      <c r="Z12" s="16"/>
      <c r="AA12" s="16"/>
      <c r="AB12" s="16"/>
      <c r="AC12" s="16"/>
      <c r="AD12" s="16"/>
      <c r="AE12" s="16">
        <v>1</v>
      </c>
      <c r="AF12" s="16">
        <v>1</v>
      </c>
      <c r="AG12" s="16">
        <v>1</v>
      </c>
      <c r="AH12" s="16"/>
      <c r="AI12" s="16">
        <v>1</v>
      </c>
      <c r="AJ12" s="16"/>
      <c r="AK12" s="16"/>
      <c r="AL12" s="16"/>
      <c r="AM12" s="16"/>
      <c r="AN12" s="16"/>
      <c r="AO12" s="16"/>
      <c r="AP12" s="16"/>
      <c r="AQ12" s="16"/>
      <c r="AR12" s="16">
        <v>1</v>
      </c>
      <c r="AS12" s="16"/>
      <c r="AT12" s="16"/>
      <c r="AU12" s="16">
        <v>1</v>
      </c>
      <c r="AV12" s="16"/>
      <c r="AW12" s="16"/>
      <c r="AX12" s="16"/>
      <c r="AY12" s="16"/>
      <c r="AZ12" s="16"/>
      <c r="BA12" s="16"/>
      <c r="BB12" s="16"/>
      <c r="BC12" s="16"/>
    </row>
    <row r="13" spans="1:55" x14ac:dyDescent="0.25">
      <c r="A13" s="15" t="s">
        <v>418</v>
      </c>
      <c r="B13" s="15">
        <f t="shared" ref="B13:AG13" si="1">SUM(B3:B12)</f>
        <v>76</v>
      </c>
      <c r="C13" s="15">
        <f t="shared" si="1"/>
        <v>32</v>
      </c>
      <c r="D13" s="15">
        <f t="shared" si="1"/>
        <v>0</v>
      </c>
      <c r="E13" s="15">
        <f t="shared" si="1"/>
        <v>108</v>
      </c>
      <c r="F13" s="15">
        <f t="shared" si="1"/>
        <v>19</v>
      </c>
      <c r="G13" s="15">
        <f t="shared" si="1"/>
        <v>15</v>
      </c>
      <c r="H13" s="15">
        <f t="shared" si="1"/>
        <v>25</v>
      </c>
      <c r="I13" s="15">
        <f t="shared" si="1"/>
        <v>8</v>
      </c>
      <c r="J13" s="15">
        <f t="shared" si="1"/>
        <v>13</v>
      </c>
      <c r="K13" s="15">
        <f t="shared" si="1"/>
        <v>9</v>
      </c>
      <c r="L13" s="15">
        <f t="shared" si="1"/>
        <v>5</v>
      </c>
      <c r="M13" s="15">
        <f t="shared" si="1"/>
        <v>5</v>
      </c>
      <c r="N13" s="15">
        <f t="shared" si="1"/>
        <v>9</v>
      </c>
      <c r="O13" s="15">
        <f t="shared" si="1"/>
        <v>1</v>
      </c>
      <c r="P13" s="15">
        <f t="shared" si="1"/>
        <v>1</v>
      </c>
      <c r="Q13" s="15">
        <f t="shared" si="1"/>
        <v>1</v>
      </c>
      <c r="R13" s="15">
        <f t="shared" si="1"/>
        <v>2</v>
      </c>
      <c r="S13" s="15">
        <f t="shared" si="1"/>
        <v>1</v>
      </c>
      <c r="T13" s="15">
        <f t="shared" si="1"/>
        <v>1</v>
      </c>
      <c r="U13" s="15">
        <f t="shared" si="1"/>
        <v>2</v>
      </c>
      <c r="V13" s="15">
        <f t="shared" si="1"/>
        <v>2</v>
      </c>
      <c r="W13" s="15">
        <f t="shared" si="1"/>
        <v>1</v>
      </c>
      <c r="X13" s="15">
        <f t="shared" si="1"/>
        <v>5</v>
      </c>
      <c r="Y13" s="15">
        <f t="shared" si="1"/>
        <v>1</v>
      </c>
      <c r="Z13" s="15">
        <f t="shared" si="1"/>
        <v>1</v>
      </c>
      <c r="AA13" s="15">
        <f t="shared" si="1"/>
        <v>2</v>
      </c>
      <c r="AB13" s="15">
        <f t="shared" si="1"/>
        <v>5</v>
      </c>
      <c r="AC13" s="15">
        <f t="shared" si="1"/>
        <v>2</v>
      </c>
      <c r="AD13" s="15">
        <f t="shared" si="1"/>
        <v>2</v>
      </c>
      <c r="AE13" s="15">
        <f t="shared" si="1"/>
        <v>1</v>
      </c>
      <c r="AF13" s="15">
        <f t="shared" si="1"/>
        <v>1</v>
      </c>
      <c r="AG13" s="15">
        <f t="shared" si="1"/>
        <v>2</v>
      </c>
      <c r="AH13" s="15">
        <f t="shared" ref="AH13:BM13" si="2">SUM(AH3:AH12)</f>
        <v>1</v>
      </c>
      <c r="AI13" s="15">
        <f t="shared" si="2"/>
        <v>2</v>
      </c>
      <c r="AJ13" s="15">
        <f t="shared" si="2"/>
        <v>1</v>
      </c>
      <c r="AK13" s="15">
        <f t="shared" si="2"/>
        <v>4</v>
      </c>
      <c r="AL13" s="15">
        <f t="shared" si="2"/>
        <v>3</v>
      </c>
      <c r="AM13" s="15">
        <f t="shared" si="2"/>
        <v>3</v>
      </c>
      <c r="AN13" s="15">
        <f t="shared" si="2"/>
        <v>1</v>
      </c>
      <c r="AO13" s="15">
        <f t="shared" si="2"/>
        <v>1</v>
      </c>
      <c r="AP13" s="15">
        <f t="shared" si="2"/>
        <v>2</v>
      </c>
      <c r="AQ13" s="15">
        <f t="shared" si="2"/>
        <v>3</v>
      </c>
      <c r="AR13" s="15">
        <f t="shared" si="2"/>
        <v>4</v>
      </c>
      <c r="AS13" s="15">
        <f t="shared" si="2"/>
        <v>1</v>
      </c>
      <c r="AT13" s="15">
        <f t="shared" si="2"/>
        <v>2</v>
      </c>
      <c r="AU13" s="15">
        <f t="shared" si="2"/>
        <v>4</v>
      </c>
      <c r="AV13" s="15">
        <f t="shared" si="2"/>
        <v>2</v>
      </c>
      <c r="AW13" s="15">
        <f t="shared" si="2"/>
        <v>6</v>
      </c>
      <c r="AX13" s="15">
        <f t="shared" si="2"/>
        <v>2</v>
      </c>
      <c r="AY13" s="15">
        <f t="shared" si="2"/>
        <v>7</v>
      </c>
      <c r="AZ13" s="15">
        <f t="shared" si="2"/>
        <v>6</v>
      </c>
      <c r="BA13" s="15">
        <f t="shared" si="2"/>
        <v>6</v>
      </c>
      <c r="BB13" s="15">
        <f t="shared" si="2"/>
        <v>8</v>
      </c>
      <c r="BC13" s="15">
        <f t="shared" si="2"/>
        <v>5</v>
      </c>
    </row>
  </sheetData>
  <mergeCells count="6">
    <mergeCell ref="A1:A2"/>
    <mergeCell ref="B1:C1"/>
    <mergeCell ref="D1:D2"/>
    <mergeCell ref="E1:E2"/>
    <mergeCell ref="F1:N1"/>
    <mergeCell ref="O1:BC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1</v>
      </c>
    </row>
    <row r="3" spans="1:9" x14ac:dyDescent="0.25">
      <c r="A3" s="5" t="s">
        <v>16</v>
      </c>
      <c r="B3" s="6" t="s">
        <v>17</v>
      </c>
      <c r="C3" s="5">
        <v>2006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1980</v>
      </c>
      <c r="D4" s="7" t="s">
        <v>24</v>
      </c>
      <c r="E4" s="6" t="s">
        <v>19</v>
      </c>
      <c r="F4" s="6" t="s">
        <v>25</v>
      </c>
      <c r="G4" s="6" t="s">
        <v>26</v>
      </c>
      <c r="H4" s="6" t="s">
        <v>15</v>
      </c>
      <c r="I4" s="5">
        <v>0</v>
      </c>
    </row>
    <row r="5" spans="1:9" x14ac:dyDescent="0.25">
      <c r="A5" s="5" t="s">
        <v>27</v>
      </c>
      <c r="B5" s="6" t="s">
        <v>28</v>
      </c>
      <c r="C5" s="5">
        <v>1971</v>
      </c>
      <c r="D5" s="7" t="s">
        <v>11</v>
      </c>
      <c r="E5" s="6" t="s">
        <v>19</v>
      </c>
      <c r="F5" s="6" t="s">
        <v>29</v>
      </c>
      <c r="G5" s="6"/>
      <c r="H5" s="6" t="s">
        <v>15</v>
      </c>
      <c r="I5" s="5">
        <v>0</v>
      </c>
    </row>
    <row r="6" spans="1:9" x14ac:dyDescent="0.25">
      <c r="A6" s="5" t="s">
        <v>30</v>
      </c>
      <c r="B6" s="6" t="s">
        <v>31</v>
      </c>
      <c r="C6" s="5">
        <v>1995</v>
      </c>
      <c r="D6" s="7" t="s">
        <v>32</v>
      </c>
      <c r="E6" s="6" t="s">
        <v>19</v>
      </c>
      <c r="F6" s="6" t="s">
        <v>33</v>
      </c>
      <c r="G6" s="6" t="s">
        <v>34</v>
      </c>
      <c r="H6" s="6" t="s">
        <v>15</v>
      </c>
      <c r="I6" s="5">
        <v>0</v>
      </c>
    </row>
    <row r="7" spans="1:9" x14ac:dyDescent="0.25">
      <c r="A7" s="5" t="s">
        <v>35</v>
      </c>
      <c r="B7" s="6" t="s">
        <v>36</v>
      </c>
      <c r="C7" s="5">
        <v>2001</v>
      </c>
      <c r="D7" s="7" t="s">
        <v>11</v>
      </c>
      <c r="E7" s="6" t="s">
        <v>12</v>
      </c>
      <c r="F7" s="6" t="s">
        <v>13</v>
      </c>
      <c r="G7" s="6" t="s">
        <v>14</v>
      </c>
      <c r="H7" s="6" t="s">
        <v>37</v>
      </c>
      <c r="I7" s="5">
        <v>1</v>
      </c>
    </row>
    <row r="8" spans="1:9" x14ac:dyDescent="0.25">
      <c r="A8" s="5" t="s">
        <v>38</v>
      </c>
      <c r="B8" s="6" t="s">
        <v>39</v>
      </c>
      <c r="C8" s="5">
        <v>1973</v>
      </c>
      <c r="D8" s="7" t="s">
        <v>24</v>
      </c>
      <c r="E8" s="6" t="s">
        <v>19</v>
      </c>
      <c r="F8" s="6" t="s">
        <v>40</v>
      </c>
      <c r="G8" s="6" t="s">
        <v>41</v>
      </c>
      <c r="H8" s="6" t="s">
        <v>37</v>
      </c>
      <c r="I8" s="5">
        <v>0</v>
      </c>
    </row>
    <row r="9" spans="1:9" x14ac:dyDescent="0.25">
      <c r="A9" s="5" t="s">
        <v>42</v>
      </c>
      <c r="B9" s="6" t="s">
        <v>43</v>
      </c>
      <c r="C9" s="5">
        <v>1986</v>
      </c>
      <c r="D9" s="7" t="s">
        <v>44</v>
      </c>
      <c r="E9" s="6" t="s">
        <v>19</v>
      </c>
      <c r="F9" s="6" t="s">
        <v>45</v>
      </c>
      <c r="G9" s="6" t="s">
        <v>46</v>
      </c>
      <c r="H9" s="6" t="s">
        <v>15</v>
      </c>
      <c r="I9" s="5">
        <v>0</v>
      </c>
    </row>
    <row r="10" spans="1:9" x14ac:dyDescent="0.25">
      <c r="A10" s="5" t="s">
        <v>47</v>
      </c>
      <c r="B10" s="6" t="s">
        <v>48</v>
      </c>
      <c r="C10" s="5">
        <v>2002</v>
      </c>
      <c r="D10" s="7" t="s">
        <v>49</v>
      </c>
      <c r="E10" s="6" t="s">
        <v>19</v>
      </c>
      <c r="F10" s="6" t="s">
        <v>20</v>
      </c>
      <c r="G10" s="6" t="s">
        <v>50</v>
      </c>
      <c r="H10" s="6" t="s">
        <v>15</v>
      </c>
      <c r="I10" s="5">
        <v>0</v>
      </c>
    </row>
    <row r="11" spans="1:9" x14ac:dyDescent="0.25">
      <c r="A11" s="5" t="s">
        <v>47</v>
      </c>
      <c r="B11" s="6" t="s">
        <v>48</v>
      </c>
      <c r="C11" s="5">
        <v>2002</v>
      </c>
      <c r="D11" s="7" t="s">
        <v>49</v>
      </c>
      <c r="E11" s="6" t="s">
        <v>19</v>
      </c>
      <c r="F11" s="6" t="s">
        <v>20</v>
      </c>
      <c r="G11" s="6" t="s">
        <v>50</v>
      </c>
      <c r="H11" s="6" t="s">
        <v>15</v>
      </c>
      <c r="I11" s="5">
        <v>0</v>
      </c>
    </row>
    <row r="12" spans="1:9" x14ac:dyDescent="0.25">
      <c r="A12" s="5" t="s">
        <v>51</v>
      </c>
      <c r="B12" s="6" t="s">
        <v>52</v>
      </c>
      <c r="C12" s="5">
        <v>2007</v>
      </c>
      <c r="D12" s="7" t="s">
        <v>53</v>
      </c>
      <c r="E12" s="6" t="s">
        <v>19</v>
      </c>
      <c r="F12" s="6" t="s">
        <v>20</v>
      </c>
      <c r="G12" s="6" t="s">
        <v>54</v>
      </c>
      <c r="H12" s="6" t="s">
        <v>37</v>
      </c>
      <c r="I12" s="5">
        <v>0</v>
      </c>
    </row>
    <row r="13" spans="1:9" x14ac:dyDescent="0.25">
      <c r="A13" s="5" t="s">
        <v>55</v>
      </c>
      <c r="B13" s="6" t="s">
        <v>56</v>
      </c>
      <c r="C13" s="5">
        <v>1989</v>
      </c>
      <c r="D13" s="7" t="s">
        <v>44</v>
      </c>
      <c r="E13" s="6" t="s">
        <v>57</v>
      </c>
      <c r="F13" s="6"/>
      <c r="G13" s="6" t="s">
        <v>58</v>
      </c>
      <c r="H13" s="6" t="s">
        <v>15</v>
      </c>
      <c r="I13" s="5">
        <v>1</v>
      </c>
    </row>
    <row r="14" spans="1:9" x14ac:dyDescent="0.25">
      <c r="A14" s="5" t="s">
        <v>59</v>
      </c>
      <c r="B14" s="6" t="s">
        <v>60</v>
      </c>
      <c r="C14" s="5">
        <v>2003</v>
      </c>
      <c r="D14" s="7" t="s">
        <v>49</v>
      </c>
      <c r="E14" s="6" t="s">
        <v>61</v>
      </c>
      <c r="F14" s="6" t="s">
        <v>62</v>
      </c>
      <c r="G14" s="6" t="s">
        <v>63</v>
      </c>
      <c r="H14" s="6" t="s">
        <v>15</v>
      </c>
      <c r="I14" s="5">
        <v>1</v>
      </c>
    </row>
    <row r="15" spans="1:9" x14ac:dyDescent="0.25">
      <c r="A15" s="5" t="s">
        <v>64</v>
      </c>
      <c r="B15" s="6" t="s">
        <v>65</v>
      </c>
      <c r="C15" s="5">
        <v>2006</v>
      </c>
      <c r="D15" s="7" t="s">
        <v>24</v>
      </c>
      <c r="E15" s="6" t="s">
        <v>57</v>
      </c>
      <c r="F15" s="6" t="s">
        <v>66</v>
      </c>
      <c r="G15" s="6" t="s">
        <v>67</v>
      </c>
      <c r="H15" s="6" t="s">
        <v>15</v>
      </c>
      <c r="I15" s="5">
        <v>1</v>
      </c>
    </row>
    <row r="16" spans="1:9" x14ac:dyDescent="0.25">
      <c r="A16" s="5" t="s">
        <v>68</v>
      </c>
      <c r="B16" s="6" t="s">
        <v>69</v>
      </c>
      <c r="C16" s="5">
        <v>2005</v>
      </c>
      <c r="D16" s="7" t="s">
        <v>11</v>
      </c>
      <c r="E16" s="6" t="s">
        <v>19</v>
      </c>
      <c r="F16" s="6" t="s">
        <v>20</v>
      </c>
      <c r="G16" s="6" t="s">
        <v>54</v>
      </c>
      <c r="H16" s="6" t="s">
        <v>15</v>
      </c>
      <c r="I16" s="5">
        <v>0</v>
      </c>
    </row>
    <row r="17" spans="1:9" x14ac:dyDescent="0.25">
      <c r="A17" s="5" t="s">
        <v>70</v>
      </c>
      <c r="B17" s="6" t="s">
        <v>71</v>
      </c>
      <c r="C17" s="5">
        <v>2003</v>
      </c>
      <c r="D17" s="7" t="s">
        <v>49</v>
      </c>
      <c r="E17" s="6" t="s">
        <v>72</v>
      </c>
      <c r="F17" s="6" t="s">
        <v>73</v>
      </c>
      <c r="G17" s="6" t="s">
        <v>74</v>
      </c>
      <c r="H17" s="6" t="s">
        <v>37</v>
      </c>
      <c r="I17" s="5">
        <v>1</v>
      </c>
    </row>
    <row r="18" spans="1:9" x14ac:dyDescent="0.25">
      <c r="A18" s="5" t="s">
        <v>75</v>
      </c>
      <c r="B18" s="6" t="s">
        <v>76</v>
      </c>
      <c r="C18" s="5">
        <v>1995</v>
      </c>
      <c r="D18" s="7" t="s">
        <v>32</v>
      </c>
      <c r="E18" s="6" t="s">
        <v>19</v>
      </c>
      <c r="F18" s="6" t="s">
        <v>33</v>
      </c>
      <c r="G18" s="6" t="s">
        <v>34</v>
      </c>
      <c r="H18" s="6" t="s">
        <v>15</v>
      </c>
      <c r="I18" s="5">
        <v>0</v>
      </c>
    </row>
    <row r="19" spans="1:9" x14ac:dyDescent="0.25">
      <c r="A19" s="5" t="s">
        <v>77</v>
      </c>
      <c r="B19" s="6" t="s">
        <v>78</v>
      </c>
      <c r="C19" s="5">
        <v>1998</v>
      </c>
      <c r="D19" s="7" t="s">
        <v>49</v>
      </c>
      <c r="E19" s="6" t="s">
        <v>79</v>
      </c>
      <c r="F19" s="6" t="s">
        <v>80</v>
      </c>
      <c r="G19" s="6" t="s">
        <v>81</v>
      </c>
      <c r="H19" s="6" t="s">
        <v>15</v>
      </c>
      <c r="I19" s="5">
        <v>1</v>
      </c>
    </row>
    <row r="20" spans="1:9" x14ac:dyDescent="0.25">
      <c r="A20" s="5" t="s">
        <v>82</v>
      </c>
      <c r="B20" s="6" t="s">
        <v>83</v>
      </c>
      <c r="C20" s="5">
        <v>2003</v>
      </c>
      <c r="D20" s="7" t="s">
        <v>84</v>
      </c>
      <c r="E20" s="6" t="s">
        <v>19</v>
      </c>
      <c r="F20" s="6" t="s">
        <v>20</v>
      </c>
      <c r="G20" s="6" t="s">
        <v>54</v>
      </c>
      <c r="H20" s="6" t="s">
        <v>37</v>
      </c>
      <c r="I20" s="5">
        <v>0</v>
      </c>
    </row>
    <row r="21" spans="1:9" x14ac:dyDescent="0.25">
      <c r="A21" s="5" t="s">
        <v>85</v>
      </c>
      <c r="B21" s="6" t="s">
        <v>86</v>
      </c>
      <c r="C21" s="5">
        <v>1988</v>
      </c>
      <c r="D21" s="7" t="s">
        <v>11</v>
      </c>
      <c r="E21" s="6" t="s">
        <v>19</v>
      </c>
      <c r="F21" s="6" t="s">
        <v>25</v>
      </c>
      <c r="G21" s="6" t="s">
        <v>87</v>
      </c>
      <c r="H21" s="6" t="s">
        <v>15</v>
      </c>
      <c r="I21" s="5">
        <v>0</v>
      </c>
    </row>
    <row r="22" spans="1:9" x14ac:dyDescent="0.25">
      <c r="A22" s="5" t="s">
        <v>88</v>
      </c>
      <c r="B22" s="6" t="s">
        <v>89</v>
      </c>
      <c r="C22" s="5">
        <v>1988</v>
      </c>
      <c r="D22" s="7" t="s">
        <v>44</v>
      </c>
      <c r="E22" s="6" t="s">
        <v>19</v>
      </c>
      <c r="F22" s="6" t="s">
        <v>25</v>
      </c>
      <c r="G22" s="6" t="s">
        <v>87</v>
      </c>
      <c r="H22" s="6" t="s">
        <v>37</v>
      </c>
      <c r="I22" s="5">
        <v>0</v>
      </c>
    </row>
    <row r="23" spans="1:9" x14ac:dyDescent="0.25">
      <c r="A23" s="5" t="s">
        <v>90</v>
      </c>
      <c r="B23" s="6" t="s">
        <v>91</v>
      </c>
      <c r="C23" s="5">
        <v>1986</v>
      </c>
      <c r="D23" s="7" t="s">
        <v>49</v>
      </c>
      <c r="E23" s="6" t="s">
        <v>19</v>
      </c>
      <c r="F23" s="6" t="s">
        <v>25</v>
      </c>
      <c r="G23" s="6" t="s">
        <v>92</v>
      </c>
      <c r="H23" s="6" t="s">
        <v>15</v>
      </c>
      <c r="I23" s="5">
        <v>0</v>
      </c>
    </row>
    <row r="24" spans="1:9" x14ac:dyDescent="0.25">
      <c r="A24" s="5" t="s">
        <v>93</v>
      </c>
      <c r="B24" s="6" t="s">
        <v>94</v>
      </c>
      <c r="C24" s="5">
        <v>2008</v>
      </c>
      <c r="D24" s="7" t="s">
        <v>53</v>
      </c>
      <c r="E24" s="6" t="s">
        <v>19</v>
      </c>
      <c r="F24" s="6" t="s">
        <v>20</v>
      </c>
      <c r="G24" s="6" t="s">
        <v>54</v>
      </c>
      <c r="H24" s="6" t="s">
        <v>15</v>
      </c>
      <c r="I24" s="5">
        <v>0</v>
      </c>
    </row>
    <row r="25" spans="1:9" x14ac:dyDescent="0.25">
      <c r="A25" s="5" t="s">
        <v>95</v>
      </c>
      <c r="B25" s="6" t="s">
        <v>96</v>
      </c>
      <c r="C25" s="5">
        <v>2005</v>
      </c>
      <c r="D25" s="7" t="s">
        <v>84</v>
      </c>
      <c r="E25" s="6" t="s">
        <v>19</v>
      </c>
      <c r="F25" s="6" t="s">
        <v>20</v>
      </c>
      <c r="G25" s="6" t="s">
        <v>54</v>
      </c>
      <c r="H25" s="6" t="s">
        <v>15</v>
      </c>
      <c r="I25" s="5">
        <v>0</v>
      </c>
    </row>
    <row r="26" spans="1:9" x14ac:dyDescent="0.25">
      <c r="A26" s="5" t="s">
        <v>97</v>
      </c>
      <c r="B26" s="6" t="s">
        <v>98</v>
      </c>
      <c r="C26" s="5">
        <v>1980</v>
      </c>
      <c r="D26" s="7" t="s">
        <v>44</v>
      </c>
      <c r="E26" s="6" t="s">
        <v>19</v>
      </c>
      <c r="F26" s="6" t="s">
        <v>25</v>
      </c>
      <c r="G26" s="6" t="s">
        <v>99</v>
      </c>
      <c r="H26" s="6" t="s">
        <v>15</v>
      </c>
      <c r="I26" s="5">
        <v>0</v>
      </c>
    </row>
    <row r="27" spans="1:9" x14ac:dyDescent="0.25">
      <c r="A27" s="5" t="s">
        <v>100</v>
      </c>
      <c r="B27" s="6" t="s">
        <v>101</v>
      </c>
      <c r="C27" s="5">
        <v>1978</v>
      </c>
      <c r="D27" s="7" t="s">
        <v>44</v>
      </c>
      <c r="E27" s="6" t="s">
        <v>19</v>
      </c>
      <c r="F27" s="6" t="s">
        <v>25</v>
      </c>
      <c r="G27" s="6" t="s">
        <v>99</v>
      </c>
      <c r="H27" s="6" t="s">
        <v>37</v>
      </c>
      <c r="I27" s="5">
        <v>0</v>
      </c>
    </row>
    <row r="28" spans="1:9" x14ac:dyDescent="0.25">
      <c r="A28" s="5" t="s">
        <v>102</v>
      </c>
      <c r="B28" s="6" t="s">
        <v>103</v>
      </c>
      <c r="C28" s="5">
        <v>1991</v>
      </c>
      <c r="D28" s="7" t="s">
        <v>24</v>
      </c>
      <c r="E28" s="6" t="s">
        <v>19</v>
      </c>
      <c r="F28" s="6" t="s">
        <v>25</v>
      </c>
      <c r="G28" s="6" t="s">
        <v>87</v>
      </c>
      <c r="H28" s="6" t="s">
        <v>15</v>
      </c>
      <c r="I28" s="5">
        <v>0</v>
      </c>
    </row>
    <row r="29" spans="1:9" x14ac:dyDescent="0.25">
      <c r="A29" s="5" t="s">
        <v>104</v>
      </c>
      <c r="B29" s="6" t="s">
        <v>105</v>
      </c>
      <c r="C29" s="5">
        <v>1973</v>
      </c>
      <c r="D29" s="7" t="s">
        <v>32</v>
      </c>
      <c r="E29" s="6" t="s">
        <v>19</v>
      </c>
      <c r="F29" s="6" t="s">
        <v>25</v>
      </c>
      <c r="G29" s="6" t="s">
        <v>87</v>
      </c>
      <c r="H29" s="6" t="s">
        <v>15</v>
      </c>
      <c r="I29" s="5">
        <v>0</v>
      </c>
    </row>
    <row r="30" spans="1:9" x14ac:dyDescent="0.25">
      <c r="A30" s="5" t="s">
        <v>106</v>
      </c>
      <c r="B30" s="6" t="s">
        <v>107</v>
      </c>
      <c r="C30" s="5">
        <v>2006</v>
      </c>
      <c r="D30" s="7" t="s">
        <v>53</v>
      </c>
      <c r="E30" s="6" t="s">
        <v>19</v>
      </c>
      <c r="F30" s="6" t="s">
        <v>20</v>
      </c>
      <c r="G30" s="6" t="s">
        <v>54</v>
      </c>
      <c r="H30" s="6" t="s">
        <v>15</v>
      </c>
      <c r="I30" s="5">
        <v>0</v>
      </c>
    </row>
    <row r="31" spans="1:9" x14ac:dyDescent="0.25">
      <c r="A31" s="5" t="s">
        <v>108</v>
      </c>
      <c r="B31" s="6" t="s">
        <v>109</v>
      </c>
      <c r="C31" s="5">
        <v>2009</v>
      </c>
      <c r="D31" s="7" t="s">
        <v>24</v>
      </c>
      <c r="E31" s="6" t="s">
        <v>12</v>
      </c>
      <c r="F31" s="6" t="s">
        <v>13</v>
      </c>
      <c r="G31" s="6" t="s">
        <v>14</v>
      </c>
      <c r="H31" s="6" t="s">
        <v>15</v>
      </c>
      <c r="I31" s="5">
        <v>1</v>
      </c>
    </row>
    <row r="32" spans="1:9" x14ac:dyDescent="0.25">
      <c r="A32" s="5" t="s">
        <v>110</v>
      </c>
      <c r="B32" s="6" t="s">
        <v>111</v>
      </c>
      <c r="C32" s="5">
        <v>2004</v>
      </c>
      <c r="D32" s="7" t="s">
        <v>84</v>
      </c>
      <c r="E32" s="6" t="s">
        <v>12</v>
      </c>
      <c r="F32" s="6" t="s">
        <v>13</v>
      </c>
      <c r="G32" s="6" t="s">
        <v>14</v>
      </c>
      <c r="H32" s="6" t="s">
        <v>15</v>
      </c>
      <c r="I32" s="5">
        <v>1</v>
      </c>
    </row>
    <row r="33" spans="1:9" x14ac:dyDescent="0.25">
      <c r="A33" s="5" t="s">
        <v>112</v>
      </c>
      <c r="B33" s="6" t="s">
        <v>113</v>
      </c>
      <c r="C33" s="5">
        <v>2002</v>
      </c>
      <c r="D33" s="7" t="s">
        <v>44</v>
      </c>
      <c r="E33" s="6" t="s">
        <v>12</v>
      </c>
      <c r="F33" s="6" t="s">
        <v>13</v>
      </c>
      <c r="G33" s="6" t="s">
        <v>14</v>
      </c>
      <c r="H33" s="6" t="s">
        <v>15</v>
      </c>
      <c r="I33" s="5">
        <v>1</v>
      </c>
    </row>
    <row r="34" spans="1:9" x14ac:dyDescent="0.25">
      <c r="A34" s="5" t="s">
        <v>114</v>
      </c>
      <c r="B34" s="6" t="s">
        <v>115</v>
      </c>
      <c r="C34" s="5">
        <v>2005</v>
      </c>
      <c r="D34" s="7" t="s">
        <v>11</v>
      </c>
      <c r="E34" s="6" t="s">
        <v>12</v>
      </c>
      <c r="F34" s="6" t="s">
        <v>13</v>
      </c>
      <c r="G34" s="6" t="s">
        <v>14</v>
      </c>
      <c r="H34" s="6" t="s">
        <v>15</v>
      </c>
      <c r="I34" s="5">
        <v>1</v>
      </c>
    </row>
    <row r="35" spans="1:9" x14ac:dyDescent="0.25">
      <c r="A35" s="5" t="s">
        <v>116</v>
      </c>
      <c r="B35" s="6" t="s">
        <v>117</v>
      </c>
      <c r="C35" s="5">
        <v>2004</v>
      </c>
      <c r="D35" s="7" t="s">
        <v>18</v>
      </c>
      <c r="E35" s="6" t="s">
        <v>19</v>
      </c>
      <c r="F35" s="6" t="s">
        <v>20</v>
      </c>
      <c r="G35" s="6" t="s">
        <v>118</v>
      </c>
      <c r="H35" s="6" t="s">
        <v>15</v>
      </c>
      <c r="I35" s="5">
        <v>0</v>
      </c>
    </row>
    <row r="36" spans="1:9" x14ac:dyDescent="0.25">
      <c r="A36" s="5" t="s">
        <v>119</v>
      </c>
      <c r="B36" s="6" t="s">
        <v>120</v>
      </c>
      <c r="C36" s="5">
        <v>2003</v>
      </c>
      <c r="D36" s="7" t="s">
        <v>44</v>
      </c>
      <c r="E36" s="6" t="s">
        <v>72</v>
      </c>
      <c r="F36" s="6" t="s">
        <v>121</v>
      </c>
      <c r="G36" s="6" t="s">
        <v>122</v>
      </c>
      <c r="H36" s="6" t="s">
        <v>15</v>
      </c>
      <c r="I36" s="5">
        <v>1</v>
      </c>
    </row>
    <row r="37" spans="1:9" x14ac:dyDescent="0.25">
      <c r="A37" s="5" t="s">
        <v>123</v>
      </c>
      <c r="B37" s="6" t="s">
        <v>124</v>
      </c>
      <c r="C37" s="5">
        <v>2003</v>
      </c>
      <c r="D37" s="7" t="s">
        <v>84</v>
      </c>
      <c r="E37" s="6" t="s">
        <v>19</v>
      </c>
      <c r="F37" s="6" t="s">
        <v>29</v>
      </c>
      <c r="G37" s="6" t="s">
        <v>125</v>
      </c>
      <c r="H37" s="6" t="s">
        <v>15</v>
      </c>
      <c r="I37" s="5">
        <v>0</v>
      </c>
    </row>
    <row r="38" spans="1:9" x14ac:dyDescent="0.25">
      <c r="A38" s="5" t="s">
        <v>126</v>
      </c>
      <c r="B38" s="6" t="s">
        <v>127</v>
      </c>
      <c r="C38" s="5">
        <v>1976</v>
      </c>
      <c r="D38" s="7" t="s">
        <v>44</v>
      </c>
      <c r="E38" s="6" t="s">
        <v>19</v>
      </c>
      <c r="F38" s="6" t="s">
        <v>29</v>
      </c>
      <c r="G38" s="6" t="s">
        <v>125</v>
      </c>
      <c r="H38" s="6" t="s">
        <v>15</v>
      </c>
      <c r="I38" s="5">
        <v>0</v>
      </c>
    </row>
    <row r="39" spans="1:9" x14ac:dyDescent="0.25">
      <c r="A39" s="5" t="s">
        <v>128</v>
      </c>
      <c r="B39" s="6" t="s">
        <v>129</v>
      </c>
      <c r="C39" s="5">
        <v>1959</v>
      </c>
      <c r="D39" s="7" t="s">
        <v>84</v>
      </c>
      <c r="E39" s="6" t="s">
        <v>19</v>
      </c>
      <c r="F39" s="6" t="s">
        <v>29</v>
      </c>
      <c r="G39" s="6" t="s">
        <v>125</v>
      </c>
      <c r="H39" s="6" t="s">
        <v>15</v>
      </c>
      <c r="I39" s="5">
        <v>0</v>
      </c>
    </row>
    <row r="40" spans="1:9" x14ac:dyDescent="0.25">
      <c r="A40" s="5" t="s">
        <v>130</v>
      </c>
      <c r="B40" s="6" t="s">
        <v>131</v>
      </c>
      <c r="C40" s="5">
        <v>1997</v>
      </c>
      <c r="D40" s="7" t="s">
        <v>49</v>
      </c>
      <c r="E40" s="6" t="s">
        <v>19</v>
      </c>
      <c r="F40" s="6" t="s">
        <v>20</v>
      </c>
      <c r="G40" s="6" t="s">
        <v>132</v>
      </c>
      <c r="H40" s="6" t="s">
        <v>37</v>
      </c>
      <c r="I40" s="5">
        <v>0</v>
      </c>
    </row>
    <row r="41" spans="1:9" x14ac:dyDescent="0.25">
      <c r="A41" s="5" t="s">
        <v>133</v>
      </c>
      <c r="B41" s="6" t="s">
        <v>134</v>
      </c>
      <c r="C41" s="5">
        <v>2000</v>
      </c>
      <c r="D41" s="7" t="s">
        <v>49</v>
      </c>
      <c r="E41" s="6" t="s">
        <v>19</v>
      </c>
      <c r="F41" s="6" t="s">
        <v>33</v>
      </c>
      <c r="G41" s="6" t="s">
        <v>135</v>
      </c>
      <c r="H41" s="6" t="s">
        <v>15</v>
      </c>
      <c r="I41" s="5">
        <v>0</v>
      </c>
    </row>
    <row r="42" spans="1:9" x14ac:dyDescent="0.25">
      <c r="A42" s="5" t="s">
        <v>136</v>
      </c>
      <c r="B42" s="6" t="s">
        <v>137</v>
      </c>
      <c r="C42" s="5">
        <v>2007</v>
      </c>
      <c r="D42" s="7" t="s">
        <v>53</v>
      </c>
      <c r="E42" s="6" t="s">
        <v>19</v>
      </c>
      <c r="F42" s="6" t="s">
        <v>20</v>
      </c>
      <c r="G42" s="6" t="s">
        <v>138</v>
      </c>
      <c r="H42" s="6" t="s">
        <v>15</v>
      </c>
      <c r="I42" s="5">
        <v>0</v>
      </c>
    </row>
    <row r="43" spans="1:9" x14ac:dyDescent="0.25">
      <c r="A43" s="5" t="s">
        <v>139</v>
      </c>
      <c r="B43" s="6" t="s">
        <v>140</v>
      </c>
      <c r="C43" s="5">
        <v>1997</v>
      </c>
      <c r="D43" s="7" t="s">
        <v>32</v>
      </c>
      <c r="E43" s="6" t="s">
        <v>19</v>
      </c>
      <c r="F43" s="6" t="s">
        <v>141</v>
      </c>
      <c r="G43" s="6" t="s">
        <v>142</v>
      </c>
      <c r="H43" s="6" t="s">
        <v>15</v>
      </c>
      <c r="I43" s="5">
        <v>0</v>
      </c>
    </row>
    <row r="44" spans="1:9" x14ac:dyDescent="0.25">
      <c r="A44" s="5" t="s">
        <v>143</v>
      </c>
      <c r="B44" s="6" t="s">
        <v>144</v>
      </c>
      <c r="C44" s="5">
        <v>2002</v>
      </c>
      <c r="D44" s="7" t="s">
        <v>44</v>
      </c>
      <c r="E44" s="6" t="s">
        <v>19</v>
      </c>
      <c r="F44" s="6" t="s">
        <v>20</v>
      </c>
      <c r="G44" s="6" t="s">
        <v>50</v>
      </c>
      <c r="H44" s="6" t="s">
        <v>15</v>
      </c>
      <c r="I44" s="5">
        <v>0</v>
      </c>
    </row>
    <row r="45" spans="1:9" x14ac:dyDescent="0.25">
      <c r="A45" s="5" t="s">
        <v>145</v>
      </c>
      <c r="B45" s="6" t="s">
        <v>146</v>
      </c>
      <c r="C45" s="5">
        <v>1992</v>
      </c>
      <c r="D45" s="7" t="s">
        <v>24</v>
      </c>
      <c r="E45" s="6" t="s">
        <v>19</v>
      </c>
      <c r="F45" s="6" t="s">
        <v>147</v>
      </c>
      <c r="G45" s="6" t="s">
        <v>58</v>
      </c>
      <c r="H45" s="6" t="s">
        <v>37</v>
      </c>
      <c r="I45" s="5">
        <v>0</v>
      </c>
    </row>
    <row r="46" spans="1:9" x14ac:dyDescent="0.25">
      <c r="A46" s="5" t="s">
        <v>148</v>
      </c>
      <c r="B46" s="6" t="s">
        <v>149</v>
      </c>
      <c r="C46" s="5">
        <v>1990</v>
      </c>
      <c r="D46" s="7" t="s">
        <v>49</v>
      </c>
      <c r="E46" s="6" t="s">
        <v>19</v>
      </c>
      <c r="F46" s="6" t="s">
        <v>25</v>
      </c>
      <c r="G46" s="6" t="s">
        <v>58</v>
      </c>
      <c r="H46" s="6" t="s">
        <v>15</v>
      </c>
      <c r="I46" s="5">
        <v>0</v>
      </c>
    </row>
    <row r="47" spans="1:9" x14ac:dyDescent="0.25">
      <c r="A47" s="5" t="s">
        <v>150</v>
      </c>
      <c r="B47" s="6" t="s">
        <v>151</v>
      </c>
      <c r="C47" s="5">
        <v>2006</v>
      </c>
      <c r="D47" s="7" t="s">
        <v>84</v>
      </c>
      <c r="E47" s="6" t="s">
        <v>19</v>
      </c>
      <c r="F47" s="6" t="s">
        <v>33</v>
      </c>
      <c r="G47" s="6" t="s">
        <v>152</v>
      </c>
      <c r="H47" s="6" t="s">
        <v>15</v>
      </c>
      <c r="I47" s="5">
        <v>0</v>
      </c>
    </row>
    <row r="48" spans="1:9" x14ac:dyDescent="0.25">
      <c r="A48" s="5" t="s">
        <v>153</v>
      </c>
      <c r="B48" s="6" t="s">
        <v>154</v>
      </c>
      <c r="C48" s="5">
        <v>2002</v>
      </c>
      <c r="D48" s="7" t="s">
        <v>49</v>
      </c>
      <c r="E48" s="6" t="s">
        <v>72</v>
      </c>
      <c r="F48" s="6" t="s">
        <v>155</v>
      </c>
      <c r="G48" s="6" t="s">
        <v>156</v>
      </c>
      <c r="H48" s="6" t="s">
        <v>37</v>
      </c>
      <c r="I48" s="5">
        <v>1</v>
      </c>
    </row>
    <row r="49" spans="1:9" x14ac:dyDescent="0.25">
      <c r="A49" s="5" t="s">
        <v>157</v>
      </c>
      <c r="B49" s="6" t="s">
        <v>158</v>
      </c>
      <c r="C49" s="5">
        <v>2007</v>
      </c>
      <c r="D49" s="7" t="s">
        <v>24</v>
      </c>
      <c r="E49" s="6" t="s">
        <v>19</v>
      </c>
      <c r="F49" s="6" t="s">
        <v>33</v>
      </c>
      <c r="G49" s="6" t="s">
        <v>159</v>
      </c>
      <c r="H49" s="6" t="s">
        <v>37</v>
      </c>
      <c r="I49" s="5">
        <v>0</v>
      </c>
    </row>
    <row r="50" spans="1:9" x14ac:dyDescent="0.25">
      <c r="A50" s="5" t="s">
        <v>160</v>
      </c>
      <c r="B50" s="6" t="s">
        <v>161</v>
      </c>
      <c r="C50" s="5">
        <v>1982</v>
      </c>
      <c r="D50" s="7" t="s">
        <v>44</v>
      </c>
      <c r="E50" s="6" t="s">
        <v>19</v>
      </c>
      <c r="F50" s="6" t="s">
        <v>45</v>
      </c>
      <c r="G50" s="6" t="s">
        <v>46</v>
      </c>
      <c r="H50" s="6" t="s">
        <v>15</v>
      </c>
      <c r="I50" s="5">
        <v>0</v>
      </c>
    </row>
    <row r="51" spans="1:9" x14ac:dyDescent="0.25">
      <c r="A51" s="5" t="s">
        <v>162</v>
      </c>
      <c r="B51" s="6" t="s">
        <v>163</v>
      </c>
      <c r="C51" s="5">
        <v>1969</v>
      </c>
      <c r="D51" s="7" t="s">
        <v>49</v>
      </c>
      <c r="E51" s="6" t="s">
        <v>19</v>
      </c>
      <c r="F51" s="6" t="s">
        <v>40</v>
      </c>
      <c r="G51" s="6" t="s">
        <v>58</v>
      </c>
      <c r="H51" s="6" t="s">
        <v>15</v>
      </c>
      <c r="I51" s="5">
        <v>0</v>
      </c>
    </row>
    <row r="52" spans="1:9" x14ac:dyDescent="0.25">
      <c r="A52" s="5" t="s">
        <v>164</v>
      </c>
      <c r="B52" s="6" t="s">
        <v>165</v>
      </c>
      <c r="C52" s="5">
        <v>2007</v>
      </c>
      <c r="D52" s="7" t="s">
        <v>18</v>
      </c>
      <c r="E52" s="6" t="s">
        <v>19</v>
      </c>
      <c r="F52" s="6" t="s">
        <v>20</v>
      </c>
      <c r="G52" s="6" t="s">
        <v>54</v>
      </c>
      <c r="H52" s="6" t="s">
        <v>15</v>
      </c>
      <c r="I52" s="5">
        <v>0</v>
      </c>
    </row>
    <row r="53" spans="1:9" x14ac:dyDescent="0.25">
      <c r="A53" s="5" t="s">
        <v>166</v>
      </c>
      <c r="B53" s="6" t="s">
        <v>167</v>
      </c>
      <c r="C53" s="5">
        <v>2004</v>
      </c>
      <c r="D53" s="7" t="s">
        <v>24</v>
      </c>
      <c r="E53" s="6" t="s">
        <v>19</v>
      </c>
      <c r="F53" s="6"/>
      <c r="G53" s="6" t="s">
        <v>168</v>
      </c>
      <c r="H53" s="6" t="s">
        <v>15</v>
      </c>
      <c r="I53" s="5">
        <v>0</v>
      </c>
    </row>
    <row r="54" spans="1:9" x14ac:dyDescent="0.25">
      <c r="A54" s="5" t="s">
        <v>169</v>
      </c>
      <c r="B54" s="6" t="s">
        <v>170</v>
      </c>
      <c r="C54" s="5">
        <v>2007</v>
      </c>
      <c r="D54" s="7" t="s">
        <v>53</v>
      </c>
      <c r="E54" s="6" t="s">
        <v>19</v>
      </c>
      <c r="F54" s="6" t="s">
        <v>20</v>
      </c>
      <c r="G54" s="6" t="s">
        <v>54</v>
      </c>
      <c r="H54" s="6" t="s">
        <v>15</v>
      </c>
      <c r="I54" s="5">
        <v>0</v>
      </c>
    </row>
    <row r="55" spans="1:9" x14ac:dyDescent="0.25">
      <c r="A55" s="5" t="s">
        <v>171</v>
      </c>
      <c r="B55" s="6" t="s">
        <v>172</v>
      </c>
      <c r="C55" s="5">
        <v>1994</v>
      </c>
      <c r="D55" s="7" t="s">
        <v>32</v>
      </c>
      <c r="E55" s="6" t="s">
        <v>19</v>
      </c>
      <c r="F55" s="6" t="s">
        <v>33</v>
      </c>
      <c r="G55" s="6" t="s">
        <v>34</v>
      </c>
      <c r="H55" s="6" t="s">
        <v>15</v>
      </c>
      <c r="I55" s="5">
        <v>0</v>
      </c>
    </row>
    <row r="56" spans="1:9" x14ac:dyDescent="0.25">
      <c r="A56" s="5" t="s">
        <v>173</v>
      </c>
      <c r="B56" s="6" t="s">
        <v>174</v>
      </c>
      <c r="C56" s="5">
        <v>1957</v>
      </c>
      <c r="D56" s="7" t="s">
        <v>32</v>
      </c>
      <c r="E56" s="6" t="s">
        <v>19</v>
      </c>
      <c r="F56" s="6"/>
      <c r="G56" s="6"/>
      <c r="H56" s="6" t="s">
        <v>15</v>
      </c>
      <c r="I56" s="5">
        <v>0</v>
      </c>
    </row>
    <row r="57" spans="1:9" x14ac:dyDescent="0.25">
      <c r="A57" s="5" t="s">
        <v>175</v>
      </c>
      <c r="B57" s="6" t="s">
        <v>176</v>
      </c>
      <c r="C57" s="5">
        <v>1998</v>
      </c>
      <c r="D57" s="7" t="s">
        <v>32</v>
      </c>
      <c r="E57" s="6" t="s">
        <v>177</v>
      </c>
      <c r="F57" s="6" t="s">
        <v>178</v>
      </c>
      <c r="G57" s="6" t="s">
        <v>179</v>
      </c>
      <c r="H57" s="6" t="s">
        <v>15</v>
      </c>
      <c r="I57" s="5">
        <v>1</v>
      </c>
    </row>
    <row r="58" spans="1:9" x14ac:dyDescent="0.25">
      <c r="A58" s="5" t="s">
        <v>180</v>
      </c>
      <c r="B58" s="6" t="s">
        <v>181</v>
      </c>
      <c r="C58" s="5">
        <v>2005</v>
      </c>
      <c r="D58" s="7" t="s">
        <v>11</v>
      </c>
      <c r="E58" s="6" t="s">
        <v>19</v>
      </c>
      <c r="F58" s="6" t="s">
        <v>33</v>
      </c>
      <c r="G58" s="6" t="s">
        <v>182</v>
      </c>
      <c r="H58" s="6" t="s">
        <v>37</v>
      </c>
      <c r="I58" s="5">
        <v>0</v>
      </c>
    </row>
    <row r="59" spans="1:9" x14ac:dyDescent="0.25">
      <c r="A59" s="5" t="s">
        <v>183</v>
      </c>
      <c r="B59" s="6" t="s">
        <v>184</v>
      </c>
      <c r="C59" s="5">
        <v>2006</v>
      </c>
      <c r="D59" s="7" t="s">
        <v>84</v>
      </c>
      <c r="E59" s="6" t="s">
        <v>19</v>
      </c>
      <c r="F59" s="6" t="s">
        <v>33</v>
      </c>
      <c r="G59" s="6" t="s">
        <v>182</v>
      </c>
      <c r="H59" s="6" t="s">
        <v>37</v>
      </c>
      <c r="I59" s="5">
        <v>0</v>
      </c>
    </row>
    <row r="60" spans="1:9" x14ac:dyDescent="0.25">
      <c r="A60" s="5" t="s">
        <v>185</v>
      </c>
      <c r="B60" s="6" t="s">
        <v>186</v>
      </c>
      <c r="C60" s="5">
        <v>2006</v>
      </c>
      <c r="D60" s="7" t="s">
        <v>24</v>
      </c>
      <c r="E60" s="6" t="s">
        <v>12</v>
      </c>
      <c r="F60" s="6" t="s">
        <v>13</v>
      </c>
      <c r="G60" s="6" t="s">
        <v>14</v>
      </c>
      <c r="H60" s="6" t="s">
        <v>15</v>
      </c>
      <c r="I60" s="5">
        <v>1</v>
      </c>
    </row>
    <row r="61" spans="1:9" x14ac:dyDescent="0.25">
      <c r="A61" s="5" t="s">
        <v>187</v>
      </c>
      <c r="B61" s="6" t="s">
        <v>188</v>
      </c>
      <c r="C61" s="5">
        <v>2006</v>
      </c>
      <c r="D61" s="7" t="s">
        <v>44</v>
      </c>
      <c r="E61" s="6" t="s">
        <v>57</v>
      </c>
      <c r="F61" s="6" t="s">
        <v>66</v>
      </c>
      <c r="G61" s="6" t="s">
        <v>67</v>
      </c>
      <c r="H61" s="6" t="s">
        <v>37</v>
      </c>
      <c r="I61" s="5">
        <v>1</v>
      </c>
    </row>
    <row r="62" spans="1:9" x14ac:dyDescent="0.25">
      <c r="A62" s="5" t="s">
        <v>189</v>
      </c>
      <c r="B62" s="6" t="s">
        <v>190</v>
      </c>
      <c r="C62" s="5">
        <v>2007</v>
      </c>
      <c r="D62" s="7" t="s">
        <v>53</v>
      </c>
      <c r="E62" s="6" t="s">
        <v>191</v>
      </c>
      <c r="F62" s="6" t="s">
        <v>192</v>
      </c>
      <c r="G62" s="6" t="s">
        <v>193</v>
      </c>
      <c r="H62" s="6" t="s">
        <v>15</v>
      </c>
      <c r="I62" s="5">
        <v>1</v>
      </c>
    </row>
    <row r="63" spans="1:9" x14ac:dyDescent="0.25">
      <c r="A63" s="5" t="s">
        <v>194</v>
      </c>
      <c r="B63" s="6" t="s">
        <v>195</v>
      </c>
      <c r="C63" s="5">
        <v>1997</v>
      </c>
      <c r="D63" s="7" t="s">
        <v>44</v>
      </c>
      <c r="E63" s="6" t="s">
        <v>19</v>
      </c>
      <c r="F63" s="6" t="s">
        <v>33</v>
      </c>
      <c r="G63" s="6" t="s">
        <v>196</v>
      </c>
      <c r="H63" s="6" t="s">
        <v>37</v>
      </c>
      <c r="I63" s="5">
        <v>0</v>
      </c>
    </row>
    <row r="64" spans="1:9" x14ac:dyDescent="0.25">
      <c r="A64" s="5" t="s">
        <v>194</v>
      </c>
      <c r="B64" s="6" t="s">
        <v>195</v>
      </c>
      <c r="C64" s="5">
        <v>1997</v>
      </c>
      <c r="D64" s="7" t="s">
        <v>44</v>
      </c>
      <c r="E64" s="6" t="s">
        <v>19</v>
      </c>
      <c r="F64" s="6" t="s">
        <v>33</v>
      </c>
      <c r="G64" s="6" t="s">
        <v>196</v>
      </c>
      <c r="H64" s="6" t="s">
        <v>37</v>
      </c>
      <c r="I64" s="5">
        <v>0</v>
      </c>
    </row>
    <row r="65" spans="1:9" x14ac:dyDescent="0.25">
      <c r="A65" s="5" t="s">
        <v>197</v>
      </c>
      <c r="B65" s="6" t="s">
        <v>198</v>
      </c>
      <c r="C65" s="5">
        <v>2000</v>
      </c>
      <c r="D65" s="7" t="s">
        <v>49</v>
      </c>
      <c r="E65" s="6" t="s">
        <v>199</v>
      </c>
      <c r="F65" s="6" t="s">
        <v>200</v>
      </c>
      <c r="G65" s="6" t="s">
        <v>201</v>
      </c>
      <c r="H65" s="6" t="s">
        <v>15</v>
      </c>
      <c r="I65" s="5">
        <v>0</v>
      </c>
    </row>
    <row r="66" spans="1:9" x14ac:dyDescent="0.25">
      <c r="A66" s="5" t="s">
        <v>197</v>
      </c>
      <c r="B66" s="6" t="s">
        <v>198</v>
      </c>
      <c r="C66" s="5">
        <v>2000</v>
      </c>
      <c r="D66" s="7" t="s">
        <v>49</v>
      </c>
      <c r="E66" s="6" t="s">
        <v>199</v>
      </c>
      <c r="F66" s="6" t="s">
        <v>200</v>
      </c>
      <c r="G66" s="6" t="s">
        <v>201</v>
      </c>
      <c r="H66" s="6" t="s">
        <v>15</v>
      </c>
      <c r="I66" s="5">
        <v>1</v>
      </c>
    </row>
    <row r="67" spans="1:9" x14ac:dyDescent="0.25">
      <c r="A67" s="5" t="s">
        <v>202</v>
      </c>
      <c r="B67" s="6" t="s">
        <v>203</v>
      </c>
      <c r="C67" s="5">
        <v>1999</v>
      </c>
      <c r="D67" s="7" t="s">
        <v>32</v>
      </c>
      <c r="E67" s="6" t="s">
        <v>19</v>
      </c>
      <c r="F67" s="6" t="s">
        <v>141</v>
      </c>
      <c r="G67" s="6" t="s">
        <v>204</v>
      </c>
      <c r="H67" s="6" t="s">
        <v>37</v>
      </c>
      <c r="I67" s="5">
        <v>0</v>
      </c>
    </row>
    <row r="68" spans="1:9" x14ac:dyDescent="0.25">
      <c r="A68" s="5" t="s">
        <v>202</v>
      </c>
      <c r="B68" s="6" t="s">
        <v>203</v>
      </c>
      <c r="C68" s="5">
        <v>1999</v>
      </c>
      <c r="D68" s="7" t="s">
        <v>32</v>
      </c>
      <c r="E68" s="6" t="s">
        <v>19</v>
      </c>
      <c r="F68" s="6" t="s">
        <v>141</v>
      </c>
      <c r="G68" s="6" t="s">
        <v>204</v>
      </c>
      <c r="H68" s="6" t="s">
        <v>37</v>
      </c>
      <c r="I68" s="5">
        <v>0</v>
      </c>
    </row>
    <row r="69" spans="1:9" x14ac:dyDescent="0.25">
      <c r="A69" s="5" t="s">
        <v>205</v>
      </c>
      <c r="B69" s="6" t="s">
        <v>206</v>
      </c>
      <c r="C69" s="5">
        <v>1984</v>
      </c>
      <c r="D69" s="7" t="s">
        <v>44</v>
      </c>
      <c r="E69" s="6" t="s">
        <v>19</v>
      </c>
      <c r="F69" s="6" t="s">
        <v>25</v>
      </c>
      <c r="G69" s="6" t="s">
        <v>26</v>
      </c>
      <c r="H69" s="6" t="s">
        <v>37</v>
      </c>
      <c r="I69" s="5">
        <v>0</v>
      </c>
    </row>
    <row r="70" spans="1:9" x14ac:dyDescent="0.25">
      <c r="A70" s="5" t="s">
        <v>207</v>
      </c>
      <c r="B70" s="6" t="s">
        <v>208</v>
      </c>
      <c r="C70" s="5">
        <v>1969</v>
      </c>
      <c r="D70" s="7" t="s">
        <v>44</v>
      </c>
      <c r="E70" s="6" t="s">
        <v>19</v>
      </c>
      <c r="F70" s="6" t="s">
        <v>45</v>
      </c>
      <c r="G70" s="6" t="s">
        <v>46</v>
      </c>
      <c r="H70" s="6" t="s">
        <v>15</v>
      </c>
      <c r="I70" s="5">
        <v>0</v>
      </c>
    </row>
    <row r="71" spans="1:9" x14ac:dyDescent="0.25">
      <c r="A71" s="5" t="s">
        <v>209</v>
      </c>
      <c r="B71" s="6" t="s">
        <v>210</v>
      </c>
      <c r="C71" s="5">
        <v>2008</v>
      </c>
      <c r="D71" s="7" t="s">
        <v>211</v>
      </c>
      <c r="E71" s="6" t="s">
        <v>19</v>
      </c>
      <c r="F71" s="6" t="s">
        <v>20</v>
      </c>
      <c r="G71" s="6" t="s">
        <v>212</v>
      </c>
      <c r="H71" s="6" t="s">
        <v>15</v>
      </c>
      <c r="I71" s="5">
        <v>0</v>
      </c>
    </row>
    <row r="72" spans="1:9" x14ac:dyDescent="0.25">
      <c r="A72" s="5" t="s">
        <v>213</v>
      </c>
      <c r="B72" s="6" t="s">
        <v>214</v>
      </c>
      <c r="C72" s="5">
        <v>2008</v>
      </c>
      <c r="D72" s="7" t="s">
        <v>211</v>
      </c>
      <c r="E72" s="6" t="s">
        <v>19</v>
      </c>
      <c r="F72" s="6" t="s">
        <v>20</v>
      </c>
      <c r="G72" s="6" t="s">
        <v>21</v>
      </c>
      <c r="H72" s="6" t="s">
        <v>15</v>
      </c>
      <c r="I72" s="5">
        <v>0</v>
      </c>
    </row>
    <row r="73" spans="1:9" x14ac:dyDescent="0.25">
      <c r="A73" s="5" t="s">
        <v>215</v>
      </c>
      <c r="B73" s="6" t="s">
        <v>216</v>
      </c>
      <c r="C73" s="5">
        <v>1978</v>
      </c>
      <c r="D73" s="7" t="s">
        <v>24</v>
      </c>
      <c r="E73" s="6" t="s">
        <v>19</v>
      </c>
      <c r="F73" s="6" t="s">
        <v>25</v>
      </c>
      <c r="G73" s="6" t="s">
        <v>87</v>
      </c>
      <c r="H73" s="6" t="s">
        <v>37</v>
      </c>
      <c r="I73" s="5">
        <v>0</v>
      </c>
    </row>
    <row r="74" spans="1:9" x14ac:dyDescent="0.25">
      <c r="A74" s="5" t="s">
        <v>217</v>
      </c>
      <c r="B74" s="6" t="s">
        <v>218</v>
      </c>
      <c r="C74" s="5">
        <v>2002</v>
      </c>
      <c r="D74" s="7" t="s">
        <v>44</v>
      </c>
      <c r="E74" s="6" t="s">
        <v>19</v>
      </c>
      <c r="F74" s="6" t="s">
        <v>20</v>
      </c>
      <c r="G74" s="6" t="s">
        <v>50</v>
      </c>
      <c r="H74" s="6" t="s">
        <v>15</v>
      </c>
      <c r="I74" s="5">
        <v>0</v>
      </c>
    </row>
    <row r="75" spans="1:9" x14ac:dyDescent="0.25">
      <c r="A75" s="5" t="s">
        <v>219</v>
      </c>
      <c r="B75" s="6" t="s">
        <v>220</v>
      </c>
      <c r="C75" s="5">
        <v>2009</v>
      </c>
      <c r="D75" s="7" t="s">
        <v>24</v>
      </c>
      <c r="E75" s="6" t="s">
        <v>12</v>
      </c>
      <c r="F75" s="6" t="s">
        <v>13</v>
      </c>
      <c r="G75" s="6" t="s">
        <v>14</v>
      </c>
      <c r="H75" s="6" t="s">
        <v>15</v>
      </c>
      <c r="I75" s="5">
        <v>1</v>
      </c>
    </row>
    <row r="76" spans="1:9" x14ac:dyDescent="0.25">
      <c r="A76" s="5" t="s">
        <v>221</v>
      </c>
      <c r="B76" s="6" t="s">
        <v>222</v>
      </c>
      <c r="C76" s="5">
        <v>2005</v>
      </c>
      <c r="D76" s="7" t="s">
        <v>49</v>
      </c>
      <c r="E76" s="6" t="s">
        <v>223</v>
      </c>
      <c r="F76" s="6" t="s">
        <v>224</v>
      </c>
      <c r="G76" s="6" t="s">
        <v>225</v>
      </c>
      <c r="H76" s="6" t="s">
        <v>37</v>
      </c>
      <c r="I76" s="5">
        <v>1</v>
      </c>
    </row>
    <row r="77" spans="1:9" x14ac:dyDescent="0.25">
      <c r="A77" s="5" t="s">
        <v>221</v>
      </c>
      <c r="B77" s="6" t="s">
        <v>222</v>
      </c>
      <c r="C77" s="5">
        <v>2005</v>
      </c>
      <c r="D77" s="7" t="s">
        <v>49</v>
      </c>
      <c r="E77" s="6" t="s">
        <v>223</v>
      </c>
      <c r="F77" s="6" t="s">
        <v>224</v>
      </c>
      <c r="G77" s="6" t="s">
        <v>225</v>
      </c>
      <c r="H77" s="6" t="s">
        <v>37</v>
      </c>
      <c r="I77" s="5">
        <v>1</v>
      </c>
    </row>
    <row r="78" spans="1:9" x14ac:dyDescent="0.25">
      <c r="A78" s="5" t="s">
        <v>226</v>
      </c>
      <c r="B78" s="6" t="s">
        <v>227</v>
      </c>
      <c r="C78" s="5">
        <v>1973</v>
      </c>
      <c r="D78" s="7" t="s">
        <v>49</v>
      </c>
      <c r="E78" s="6" t="s">
        <v>19</v>
      </c>
      <c r="F78" s="6" t="s">
        <v>25</v>
      </c>
      <c r="G78" s="6" t="s">
        <v>87</v>
      </c>
      <c r="H78" s="6" t="s">
        <v>15</v>
      </c>
      <c r="I78" s="5">
        <v>0</v>
      </c>
    </row>
    <row r="79" spans="1:9" x14ac:dyDescent="0.25">
      <c r="A79" s="5" t="s">
        <v>228</v>
      </c>
      <c r="B79" s="6" t="s">
        <v>229</v>
      </c>
      <c r="C79" s="5">
        <v>1978</v>
      </c>
      <c r="D79" s="7" t="s">
        <v>49</v>
      </c>
      <c r="E79" s="6" t="s">
        <v>19</v>
      </c>
      <c r="F79" s="6" t="s">
        <v>40</v>
      </c>
      <c r="G79" s="6" t="s">
        <v>41</v>
      </c>
      <c r="H79" s="6" t="s">
        <v>37</v>
      </c>
      <c r="I79" s="5">
        <v>0</v>
      </c>
    </row>
    <row r="80" spans="1:9" x14ac:dyDescent="0.25">
      <c r="A80" s="5" t="s">
        <v>230</v>
      </c>
      <c r="B80" s="6" t="s">
        <v>231</v>
      </c>
      <c r="C80" s="5">
        <v>2003</v>
      </c>
      <c r="D80" s="7" t="s">
        <v>84</v>
      </c>
      <c r="E80" s="6" t="s">
        <v>12</v>
      </c>
      <c r="F80" s="6" t="s">
        <v>13</v>
      </c>
      <c r="G80" s="6" t="s">
        <v>14</v>
      </c>
      <c r="H80" s="6" t="s">
        <v>15</v>
      </c>
      <c r="I80" s="5">
        <v>1</v>
      </c>
    </row>
    <row r="81" spans="1:9" x14ac:dyDescent="0.25">
      <c r="A81" s="5" t="s">
        <v>232</v>
      </c>
      <c r="B81" s="6" t="s">
        <v>233</v>
      </c>
      <c r="C81" s="5">
        <v>2008</v>
      </c>
      <c r="D81" s="7" t="s">
        <v>211</v>
      </c>
      <c r="E81" s="6" t="s">
        <v>19</v>
      </c>
      <c r="F81" s="6" t="s">
        <v>20</v>
      </c>
      <c r="G81" s="6" t="s">
        <v>234</v>
      </c>
      <c r="H81" s="6" t="s">
        <v>15</v>
      </c>
      <c r="I81" s="5">
        <v>0</v>
      </c>
    </row>
    <row r="82" spans="1:9" x14ac:dyDescent="0.25">
      <c r="A82" s="5" t="s">
        <v>235</v>
      </c>
      <c r="B82" s="6" t="s">
        <v>236</v>
      </c>
      <c r="C82" s="5">
        <v>2004</v>
      </c>
      <c r="D82" s="7" t="s">
        <v>24</v>
      </c>
      <c r="E82" s="6" t="s">
        <v>72</v>
      </c>
      <c r="F82" s="6" t="s">
        <v>237</v>
      </c>
      <c r="G82" s="6" t="s">
        <v>238</v>
      </c>
      <c r="H82" s="6" t="s">
        <v>37</v>
      </c>
      <c r="I82" s="5">
        <v>1</v>
      </c>
    </row>
    <row r="83" spans="1:9" x14ac:dyDescent="0.25">
      <c r="A83" s="5" t="s">
        <v>239</v>
      </c>
      <c r="B83" s="6" t="s">
        <v>240</v>
      </c>
      <c r="C83" s="5">
        <v>2004</v>
      </c>
      <c r="D83" s="7" t="s">
        <v>84</v>
      </c>
      <c r="E83" s="6" t="s">
        <v>19</v>
      </c>
      <c r="F83" s="6" t="s">
        <v>20</v>
      </c>
      <c r="G83" s="6" t="s">
        <v>54</v>
      </c>
      <c r="H83" s="6" t="s">
        <v>15</v>
      </c>
      <c r="I83" s="5">
        <v>0</v>
      </c>
    </row>
    <row r="84" spans="1:9" x14ac:dyDescent="0.25">
      <c r="A84" s="5" t="s">
        <v>241</v>
      </c>
      <c r="B84" s="6" t="s">
        <v>242</v>
      </c>
      <c r="C84" s="5">
        <v>2002</v>
      </c>
      <c r="D84" s="7" t="s">
        <v>44</v>
      </c>
      <c r="E84" s="6" t="s">
        <v>57</v>
      </c>
      <c r="F84" s="6" t="s">
        <v>66</v>
      </c>
      <c r="G84" s="6" t="s">
        <v>67</v>
      </c>
      <c r="H84" s="6" t="s">
        <v>15</v>
      </c>
      <c r="I84" s="5">
        <v>1</v>
      </c>
    </row>
    <row r="85" spans="1:9" x14ac:dyDescent="0.25">
      <c r="A85" s="5" t="s">
        <v>243</v>
      </c>
      <c r="B85" s="6" t="s">
        <v>244</v>
      </c>
      <c r="C85" s="5">
        <v>1981</v>
      </c>
      <c r="D85" s="7" t="s">
        <v>11</v>
      </c>
      <c r="E85" s="6" t="s">
        <v>19</v>
      </c>
      <c r="F85" s="6" t="s">
        <v>25</v>
      </c>
      <c r="G85" s="6" t="s">
        <v>87</v>
      </c>
      <c r="H85" s="6" t="s">
        <v>15</v>
      </c>
      <c r="I85" s="5">
        <v>0</v>
      </c>
    </row>
    <row r="86" spans="1:9" x14ac:dyDescent="0.25">
      <c r="A86" s="5" t="s">
        <v>245</v>
      </c>
      <c r="B86" s="6" t="s">
        <v>246</v>
      </c>
      <c r="C86" s="5">
        <v>2007</v>
      </c>
      <c r="D86" s="7" t="s">
        <v>84</v>
      </c>
      <c r="E86" s="6" t="s">
        <v>19</v>
      </c>
      <c r="F86" s="6" t="s">
        <v>20</v>
      </c>
      <c r="G86" s="6" t="s">
        <v>247</v>
      </c>
      <c r="H86" s="6" t="s">
        <v>37</v>
      </c>
      <c r="I86" s="5">
        <v>0</v>
      </c>
    </row>
    <row r="87" spans="1:9" x14ac:dyDescent="0.25">
      <c r="A87" s="5" t="s">
        <v>248</v>
      </c>
      <c r="B87" s="6" t="s">
        <v>249</v>
      </c>
      <c r="C87" s="5">
        <v>1995</v>
      </c>
      <c r="D87" s="7" t="s">
        <v>32</v>
      </c>
      <c r="E87" s="6" t="s">
        <v>72</v>
      </c>
      <c r="F87" s="6" t="s">
        <v>250</v>
      </c>
      <c r="G87" s="6" t="s">
        <v>251</v>
      </c>
      <c r="H87" s="6" t="s">
        <v>15</v>
      </c>
      <c r="I87" s="5">
        <v>1</v>
      </c>
    </row>
    <row r="88" spans="1:9" x14ac:dyDescent="0.25">
      <c r="A88" s="5" t="s">
        <v>252</v>
      </c>
      <c r="B88" s="6" t="s">
        <v>253</v>
      </c>
      <c r="C88" s="5">
        <v>2008</v>
      </c>
      <c r="D88" s="7" t="s">
        <v>53</v>
      </c>
      <c r="E88" s="6" t="s">
        <v>191</v>
      </c>
      <c r="F88" s="6" t="s">
        <v>192</v>
      </c>
      <c r="G88" s="6" t="s">
        <v>254</v>
      </c>
      <c r="H88" s="6" t="s">
        <v>37</v>
      </c>
      <c r="I88" s="5">
        <v>1</v>
      </c>
    </row>
    <row r="89" spans="1:9" x14ac:dyDescent="0.25">
      <c r="A89" s="5" t="s">
        <v>255</v>
      </c>
      <c r="B89" s="6" t="s">
        <v>256</v>
      </c>
      <c r="C89" s="5">
        <v>1973</v>
      </c>
      <c r="D89" s="7" t="s">
        <v>84</v>
      </c>
      <c r="E89" s="6" t="s">
        <v>19</v>
      </c>
      <c r="F89" s="6" t="s">
        <v>25</v>
      </c>
      <c r="G89" s="6" t="s">
        <v>87</v>
      </c>
      <c r="H89" s="6" t="s">
        <v>15</v>
      </c>
      <c r="I89" s="5">
        <v>0</v>
      </c>
    </row>
    <row r="90" spans="1:9" x14ac:dyDescent="0.25">
      <c r="A90" s="5" t="s">
        <v>257</v>
      </c>
      <c r="B90" s="6" t="s">
        <v>258</v>
      </c>
      <c r="C90" s="5">
        <v>1958</v>
      </c>
      <c r="D90" s="7" t="s">
        <v>44</v>
      </c>
      <c r="E90" s="6" t="s">
        <v>19</v>
      </c>
      <c r="F90" s="6" t="s">
        <v>45</v>
      </c>
      <c r="G90" s="6" t="s">
        <v>46</v>
      </c>
      <c r="H90" s="6" t="s">
        <v>15</v>
      </c>
      <c r="I90" s="5">
        <v>0</v>
      </c>
    </row>
    <row r="91" spans="1:9" x14ac:dyDescent="0.25">
      <c r="A91" s="5" t="s">
        <v>259</v>
      </c>
      <c r="B91" s="6" t="s">
        <v>260</v>
      </c>
      <c r="C91" s="5">
        <v>2003</v>
      </c>
      <c r="D91" s="7" t="s">
        <v>49</v>
      </c>
      <c r="E91" s="6" t="s">
        <v>79</v>
      </c>
      <c r="F91" s="6" t="s">
        <v>261</v>
      </c>
      <c r="G91" s="6" t="s">
        <v>262</v>
      </c>
      <c r="H91" s="6" t="s">
        <v>37</v>
      </c>
      <c r="I91" s="5">
        <v>1</v>
      </c>
    </row>
    <row r="92" spans="1:9" x14ac:dyDescent="0.25">
      <c r="A92" s="5" t="s">
        <v>263</v>
      </c>
      <c r="B92" s="6" t="s">
        <v>264</v>
      </c>
      <c r="C92" s="5">
        <v>2003</v>
      </c>
      <c r="D92" s="7" t="s">
        <v>11</v>
      </c>
      <c r="E92" s="6" t="s">
        <v>12</v>
      </c>
      <c r="F92" s="6" t="s">
        <v>13</v>
      </c>
      <c r="G92" s="6" t="s">
        <v>14</v>
      </c>
      <c r="H92" s="6" t="s">
        <v>37</v>
      </c>
      <c r="I92" s="5">
        <v>1</v>
      </c>
    </row>
    <row r="93" spans="1:9" x14ac:dyDescent="0.25">
      <c r="A93" s="5" t="s">
        <v>265</v>
      </c>
      <c r="B93" s="6" t="s">
        <v>266</v>
      </c>
      <c r="C93" s="5">
        <v>1955</v>
      </c>
      <c r="D93" s="7" t="s">
        <v>44</v>
      </c>
      <c r="E93" s="6" t="s">
        <v>19</v>
      </c>
      <c r="F93" s="6" t="s">
        <v>267</v>
      </c>
      <c r="G93" s="6" t="s">
        <v>268</v>
      </c>
      <c r="H93" s="6" t="s">
        <v>15</v>
      </c>
      <c r="I93" s="5">
        <v>0</v>
      </c>
    </row>
    <row r="94" spans="1:9" x14ac:dyDescent="0.25">
      <c r="A94" s="5" t="s">
        <v>269</v>
      </c>
      <c r="B94" s="6" t="s">
        <v>270</v>
      </c>
      <c r="C94" s="5">
        <v>1998</v>
      </c>
      <c r="D94" s="7" t="s">
        <v>44</v>
      </c>
      <c r="E94" s="6" t="s">
        <v>19</v>
      </c>
      <c r="F94" s="6" t="s">
        <v>33</v>
      </c>
      <c r="G94" s="6" t="s">
        <v>159</v>
      </c>
      <c r="H94" s="6" t="s">
        <v>37</v>
      </c>
      <c r="I94" s="5">
        <v>0</v>
      </c>
    </row>
    <row r="95" spans="1:9" x14ac:dyDescent="0.25">
      <c r="A95" s="5" t="s">
        <v>271</v>
      </c>
      <c r="B95" s="6" t="s">
        <v>272</v>
      </c>
      <c r="C95" s="5">
        <v>2002</v>
      </c>
      <c r="D95" s="7" t="s">
        <v>44</v>
      </c>
      <c r="E95" s="6" t="s">
        <v>12</v>
      </c>
      <c r="F95" s="6" t="s">
        <v>13</v>
      </c>
      <c r="G95" s="6" t="s">
        <v>273</v>
      </c>
      <c r="H95" s="6" t="s">
        <v>15</v>
      </c>
      <c r="I95" s="5">
        <v>1</v>
      </c>
    </row>
    <row r="96" spans="1:9" x14ac:dyDescent="0.25">
      <c r="A96" s="5" t="s">
        <v>274</v>
      </c>
      <c r="B96" s="6" t="s">
        <v>275</v>
      </c>
      <c r="C96" s="5">
        <v>2004</v>
      </c>
      <c r="D96" s="7" t="s">
        <v>11</v>
      </c>
      <c r="E96" s="6" t="s">
        <v>19</v>
      </c>
      <c r="F96" s="6" t="s">
        <v>33</v>
      </c>
      <c r="G96" s="6" t="s">
        <v>152</v>
      </c>
      <c r="H96" s="6" t="s">
        <v>15</v>
      </c>
      <c r="I96" s="5">
        <v>0</v>
      </c>
    </row>
    <row r="97" spans="1:9" x14ac:dyDescent="0.25">
      <c r="A97" s="5" t="s">
        <v>276</v>
      </c>
      <c r="B97" s="6" t="s">
        <v>277</v>
      </c>
      <c r="C97" s="5">
        <v>1988</v>
      </c>
      <c r="D97" s="7" t="s">
        <v>84</v>
      </c>
      <c r="E97" s="6" t="s">
        <v>19</v>
      </c>
      <c r="F97" s="6" t="s">
        <v>278</v>
      </c>
      <c r="G97" s="6" t="s">
        <v>87</v>
      </c>
      <c r="H97" s="6" t="s">
        <v>15</v>
      </c>
      <c r="I97" s="5">
        <v>0</v>
      </c>
    </row>
    <row r="98" spans="1:9" x14ac:dyDescent="0.25">
      <c r="A98" s="5" t="s">
        <v>279</v>
      </c>
      <c r="B98" s="6" t="s">
        <v>280</v>
      </c>
      <c r="C98" s="5">
        <v>2004</v>
      </c>
      <c r="D98" s="7" t="s">
        <v>18</v>
      </c>
      <c r="E98" s="6" t="s">
        <v>12</v>
      </c>
      <c r="F98" s="6" t="s">
        <v>13</v>
      </c>
      <c r="G98" s="6" t="s">
        <v>14</v>
      </c>
      <c r="H98" s="6" t="s">
        <v>15</v>
      </c>
      <c r="I98" s="5">
        <v>1</v>
      </c>
    </row>
    <row r="99" spans="1:9" x14ac:dyDescent="0.25">
      <c r="A99" s="5" t="s">
        <v>281</v>
      </c>
      <c r="B99" s="6" t="s">
        <v>282</v>
      </c>
      <c r="C99" s="5">
        <v>1978</v>
      </c>
      <c r="D99" s="7" t="s">
        <v>44</v>
      </c>
      <c r="E99" s="6" t="s">
        <v>19</v>
      </c>
      <c r="F99" s="6"/>
      <c r="G99" s="6" t="s">
        <v>58</v>
      </c>
      <c r="H99" s="6" t="s">
        <v>15</v>
      </c>
      <c r="I99" s="5">
        <v>0</v>
      </c>
    </row>
    <row r="100" spans="1:9" x14ac:dyDescent="0.25">
      <c r="A100" s="5" t="s">
        <v>283</v>
      </c>
      <c r="B100" s="6" t="s">
        <v>284</v>
      </c>
      <c r="C100" s="5">
        <v>2001</v>
      </c>
      <c r="D100" s="7" t="s">
        <v>32</v>
      </c>
      <c r="E100" s="6" t="s">
        <v>19</v>
      </c>
      <c r="F100" s="6" t="s">
        <v>285</v>
      </c>
      <c r="G100" s="6" t="s">
        <v>286</v>
      </c>
      <c r="H100" s="6" t="s">
        <v>37</v>
      </c>
      <c r="I100" s="5">
        <v>0</v>
      </c>
    </row>
    <row r="101" spans="1:9" x14ac:dyDescent="0.25">
      <c r="A101" s="5" t="s">
        <v>283</v>
      </c>
      <c r="B101" s="6" t="s">
        <v>284</v>
      </c>
      <c r="C101" s="5">
        <v>2001</v>
      </c>
      <c r="D101" s="7" t="s">
        <v>32</v>
      </c>
      <c r="E101" s="6" t="s">
        <v>19</v>
      </c>
      <c r="F101" s="6" t="s">
        <v>285</v>
      </c>
      <c r="G101" s="6" t="s">
        <v>286</v>
      </c>
      <c r="H101" s="6" t="s">
        <v>37</v>
      </c>
      <c r="I101" s="5">
        <v>0</v>
      </c>
    </row>
    <row r="102" spans="1:9" x14ac:dyDescent="0.25">
      <c r="A102" s="5" t="s">
        <v>287</v>
      </c>
      <c r="B102" s="6" t="s">
        <v>288</v>
      </c>
      <c r="C102" s="5">
        <v>2009</v>
      </c>
      <c r="D102" s="7" t="s">
        <v>24</v>
      </c>
      <c r="E102" s="6" t="s">
        <v>12</v>
      </c>
      <c r="F102" s="6" t="s">
        <v>289</v>
      </c>
      <c r="G102" s="6" t="s">
        <v>290</v>
      </c>
      <c r="H102" s="6" t="s">
        <v>37</v>
      </c>
      <c r="I102" s="5">
        <v>1</v>
      </c>
    </row>
    <row r="103" spans="1:9" x14ac:dyDescent="0.25">
      <c r="A103" s="5" t="s">
        <v>291</v>
      </c>
      <c r="B103" s="6" t="s">
        <v>292</v>
      </c>
      <c r="C103" s="5">
        <v>2005</v>
      </c>
      <c r="D103" s="7" t="s">
        <v>44</v>
      </c>
      <c r="E103" s="6" t="s">
        <v>19</v>
      </c>
      <c r="F103" s="6" t="s">
        <v>285</v>
      </c>
      <c r="G103" s="6" t="s">
        <v>293</v>
      </c>
      <c r="H103" s="6" t="s">
        <v>37</v>
      </c>
      <c r="I103" s="5">
        <v>0</v>
      </c>
    </row>
    <row r="104" spans="1:9" x14ac:dyDescent="0.25">
      <c r="A104" s="5" t="s">
        <v>294</v>
      </c>
      <c r="B104" s="6" t="s">
        <v>295</v>
      </c>
      <c r="C104" s="5">
        <v>2003</v>
      </c>
      <c r="D104" s="7" t="s">
        <v>44</v>
      </c>
      <c r="E104" s="6" t="s">
        <v>57</v>
      </c>
      <c r="F104" s="6" t="s">
        <v>66</v>
      </c>
      <c r="G104" s="6" t="s">
        <v>67</v>
      </c>
      <c r="H104" s="6" t="s">
        <v>15</v>
      </c>
      <c r="I104" s="5">
        <v>1</v>
      </c>
    </row>
    <row r="105" spans="1:9" x14ac:dyDescent="0.25">
      <c r="A105" s="5" t="s">
        <v>296</v>
      </c>
      <c r="B105" s="6" t="s">
        <v>297</v>
      </c>
      <c r="C105" s="5">
        <v>2007</v>
      </c>
      <c r="D105" s="7" t="s">
        <v>211</v>
      </c>
      <c r="E105" s="6" t="s">
        <v>19</v>
      </c>
      <c r="F105" s="6" t="s">
        <v>20</v>
      </c>
      <c r="G105" s="6" t="s">
        <v>212</v>
      </c>
      <c r="H105" s="6" t="s">
        <v>37</v>
      </c>
      <c r="I105" s="5">
        <v>0</v>
      </c>
    </row>
    <row r="106" spans="1:9" x14ac:dyDescent="0.25">
      <c r="A106" s="5" t="s">
        <v>298</v>
      </c>
      <c r="B106" s="6" t="s">
        <v>299</v>
      </c>
      <c r="C106" s="5">
        <v>2005</v>
      </c>
      <c r="D106" s="7" t="s">
        <v>211</v>
      </c>
      <c r="E106" s="6" t="s">
        <v>19</v>
      </c>
      <c r="F106" s="6" t="s">
        <v>20</v>
      </c>
      <c r="G106" s="6" t="s">
        <v>212</v>
      </c>
      <c r="H106" s="6" t="s">
        <v>37</v>
      </c>
      <c r="I106" s="5">
        <v>0</v>
      </c>
    </row>
    <row r="107" spans="1:9" x14ac:dyDescent="0.25">
      <c r="A107" s="5" t="s">
        <v>300</v>
      </c>
      <c r="B107" s="6" t="s">
        <v>301</v>
      </c>
      <c r="C107" s="5">
        <v>2000</v>
      </c>
      <c r="D107" s="7" t="s">
        <v>49</v>
      </c>
      <c r="E107" s="6" t="s">
        <v>199</v>
      </c>
      <c r="F107" s="6" t="s">
        <v>200</v>
      </c>
      <c r="G107" s="6" t="s">
        <v>201</v>
      </c>
      <c r="H107" s="6" t="s">
        <v>15</v>
      </c>
      <c r="I107" s="5">
        <v>0</v>
      </c>
    </row>
    <row r="108" spans="1:9" x14ac:dyDescent="0.25">
      <c r="A108" s="5" t="s">
        <v>302</v>
      </c>
      <c r="B108" s="6" t="s">
        <v>303</v>
      </c>
      <c r="C108" s="5">
        <v>2000</v>
      </c>
      <c r="D108" s="7" t="s">
        <v>49</v>
      </c>
      <c r="E108" s="6" t="s">
        <v>19</v>
      </c>
      <c r="F108" s="6" t="s">
        <v>304</v>
      </c>
      <c r="G108" s="6" t="s">
        <v>305</v>
      </c>
      <c r="H108" s="6" t="s">
        <v>15</v>
      </c>
      <c r="I108" s="5">
        <v>0</v>
      </c>
    </row>
    <row r="109" spans="1:9" x14ac:dyDescent="0.25">
      <c r="A109" s="5" t="s">
        <v>306</v>
      </c>
      <c r="B109" s="6" t="s">
        <v>307</v>
      </c>
      <c r="C109" s="5">
        <v>2006</v>
      </c>
      <c r="D109" s="7" t="s">
        <v>24</v>
      </c>
      <c r="E109" s="6" t="s">
        <v>57</v>
      </c>
      <c r="F109" s="6" t="s">
        <v>66</v>
      </c>
      <c r="G109" s="6" t="s">
        <v>67</v>
      </c>
      <c r="H109" s="6" t="s">
        <v>37</v>
      </c>
      <c r="I109" s="5">
        <v>1</v>
      </c>
    </row>
    <row r="110" spans="1:9" x14ac:dyDescent="0.25">
      <c r="A110" s="5" t="s">
        <v>308</v>
      </c>
      <c r="B110" s="6" t="s">
        <v>309</v>
      </c>
      <c r="C110" s="5">
        <v>1959</v>
      </c>
      <c r="D110" s="7" t="s">
        <v>44</v>
      </c>
      <c r="E110" s="6" t="s">
        <v>19</v>
      </c>
      <c r="F110" s="6" t="s">
        <v>267</v>
      </c>
      <c r="G110" s="6" t="s">
        <v>58</v>
      </c>
      <c r="H110" s="6" t="s">
        <v>15</v>
      </c>
      <c r="I110" s="5">
        <v>0</v>
      </c>
    </row>
    <row r="111" spans="1:9" x14ac:dyDescent="0.25">
      <c r="A111" s="5" t="s">
        <v>310</v>
      </c>
      <c r="B111" s="6" t="s">
        <v>311</v>
      </c>
      <c r="C111" s="5">
        <v>1968</v>
      </c>
      <c r="D111" s="7" t="s">
        <v>32</v>
      </c>
      <c r="E111" s="6" t="s">
        <v>19</v>
      </c>
      <c r="F111" s="6" t="s">
        <v>29</v>
      </c>
      <c r="G111" s="6" t="s">
        <v>58</v>
      </c>
      <c r="H111" s="6" t="s">
        <v>15</v>
      </c>
      <c r="I111" s="5">
        <v>0</v>
      </c>
    </row>
    <row r="112" spans="1:9" x14ac:dyDescent="0.25">
      <c r="A112" s="5" t="s">
        <v>312</v>
      </c>
      <c r="B112" s="6" t="s">
        <v>313</v>
      </c>
      <c r="C112" s="5">
        <v>1974</v>
      </c>
      <c r="D112" s="7" t="s">
        <v>49</v>
      </c>
      <c r="E112" s="6" t="s">
        <v>19</v>
      </c>
      <c r="F112" s="6" t="s">
        <v>29</v>
      </c>
      <c r="G112" s="6" t="s">
        <v>58</v>
      </c>
      <c r="H112" s="6" t="s">
        <v>37</v>
      </c>
      <c r="I112" s="5">
        <v>0</v>
      </c>
    </row>
    <row r="113" spans="1:9" x14ac:dyDescent="0.25">
      <c r="A113" s="5" t="s">
        <v>314</v>
      </c>
      <c r="B113" s="6" t="s">
        <v>315</v>
      </c>
      <c r="C113" s="5">
        <v>2010</v>
      </c>
      <c r="D113" s="7" t="s">
        <v>24</v>
      </c>
      <c r="E113" s="6" t="s">
        <v>72</v>
      </c>
      <c r="F113" s="6" t="s">
        <v>155</v>
      </c>
      <c r="G113" s="6" t="s">
        <v>156</v>
      </c>
      <c r="H113" s="6" t="s">
        <v>37</v>
      </c>
      <c r="I113" s="5">
        <v>1</v>
      </c>
    </row>
    <row r="114" spans="1:9" x14ac:dyDescent="0.25">
      <c r="A114" s="5" t="s">
        <v>316</v>
      </c>
      <c r="B114" s="6" t="s">
        <v>317</v>
      </c>
      <c r="C114" s="5">
        <v>2002</v>
      </c>
      <c r="D114" s="7" t="s">
        <v>18</v>
      </c>
      <c r="E114" s="6" t="s">
        <v>19</v>
      </c>
      <c r="F114" s="6" t="s">
        <v>318</v>
      </c>
      <c r="G114" s="6" t="s">
        <v>54</v>
      </c>
      <c r="H114" s="6" t="s">
        <v>15</v>
      </c>
      <c r="I114" s="5">
        <v>0</v>
      </c>
    </row>
    <row r="115" spans="1:9" x14ac:dyDescent="0.25">
      <c r="A115" s="5" t="s">
        <v>319</v>
      </c>
      <c r="B115" s="6" t="s">
        <v>320</v>
      </c>
      <c r="C115" s="5">
        <v>1971</v>
      </c>
      <c r="D115" s="7" t="s">
        <v>32</v>
      </c>
      <c r="E115" s="6" t="s">
        <v>19</v>
      </c>
      <c r="F115" s="6" t="s">
        <v>45</v>
      </c>
      <c r="G115" s="6" t="s">
        <v>46</v>
      </c>
      <c r="H115" s="6" t="s">
        <v>37</v>
      </c>
      <c r="I115" s="5">
        <v>0</v>
      </c>
    </row>
    <row r="116" spans="1:9" x14ac:dyDescent="0.25">
      <c r="A116" s="5" t="s">
        <v>321</v>
      </c>
      <c r="B116" s="6" t="s">
        <v>322</v>
      </c>
      <c r="C116" s="5">
        <v>2008</v>
      </c>
      <c r="D116" s="7" t="s">
        <v>18</v>
      </c>
      <c r="E116" s="6" t="s">
        <v>19</v>
      </c>
      <c r="F116" s="6" t="s">
        <v>33</v>
      </c>
      <c r="G116" s="6" t="s">
        <v>152</v>
      </c>
      <c r="H116" s="6" t="s">
        <v>15</v>
      </c>
      <c r="I116" s="5">
        <v>0</v>
      </c>
    </row>
    <row r="117" spans="1:9" x14ac:dyDescent="0.25">
      <c r="A117" s="5" t="s">
        <v>323</v>
      </c>
      <c r="B117" s="6" t="s">
        <v>324</v>
      </c>
      <c r="C117" s="5">
        <v>2004</v>
      </c>
      <c r="D117" s="7" t="s">
        <v>11</v>
      </c>
      <c r="E117" s="6" t="s">
        <v>57</v>
      </c>
      <c r="F117" s="6" t="s">
        <v>66</v>
      </c>
      <c r="G117" s="6" t="s">
        <v>67</v>
      </c>
      <c r="H117" s="6" t="s">
        <v>15</v>
      </c>
      <c r="I117" s="5">
        <v>1</v>
      </c>
    </row>
    <row r="118" spans="1:9" x14ac:dyDescent="0.25">
      <c r="A118" s="5" t="s">
        <v>325</v>
      </c>
      <c r="B118" s="6" t="s">
        <v>326</v>
      </c>
      <c r="C118" s="5">
        <v>2003</v>
      </c>
      <c r="D118" s="7" t="s">
        <v>49</v>
      </c>
      <c r="E118" s="6" t="s">
        <v>72</v>
      </c>
      <c r="F118" s="6" t="s">
        <v>327</v>
      </c>
      <c r="G118" s="6" t="s">
        <v>328</v>
      </c>
      <c r="H118" s="6" t="s">
        <v>15</v>
      </c>
      <c r="I118" s="5">
        <v>1</v>
      </c>
    </row>
    <row r="119" spans="1:9" x14ac:dyDescent="0.25">
      <c r="A119" s="5" t="s">
        <v>329</v>
      </c>
      <c r="B119" s="6" t="s">
        <v>330</v>
      </c>
      <c r="C119" s="5">
        <v>2001</v>
      </c>
      <c r="D119" s="7" t="s">
        <v>49</v>
      </c>
      <c r="E119" s="6" t="s">
        <v>72</v>
      </c>
      <c r="F119" s="6" t="s">
        <v>327</v>
      </c>
      <c r="G119" s="6" t="s">
        <v>328</v>
      </c>
      <c r="H119" s="6" t="s">
        <v>37</v>
      </c>
      <c r="I119" s="5">
        <v>1</v>
      </c>
    </row>
    <row r="120" spans="1:9" x14ac:dyDescent="0.25">
      <c r="A120" s="5" t="s">
        <v>331</v>
      </c>
      <c r="B120" s="6" t="s">
        <v>332</v>
      </c>
      <c r="C120" s="5">
        <v>2007</v>
      </c>
      <c r="D120" s="7" t="s">
        <v>24</v>
      </c>
      <c r="E120" s="6" t="s">
        <v>191</v>
      </c>
      <c r="F120" s="6" t="s">
        <v>192</v>
      </c>
      <c r="G120" s="6" t="s">
        <v>193</v>
      </c>
      <c r="H120" s="6" t="s">
        <v>15</v>
      </c>
      <c r="I120" s="5">
        <v>1</v>
      </c>
    </row>
    <row r="121" spans="1:9" x14ac:dyDescent="0.25">
      <c r="A121" s="5" t="s">
        <v>333</v>
      </c>
      <c r="B121" s="6" t="s">
        <v>334</v>
      </c>
      <c r="C121" s="5">
        <v>2007</v>
      </c>
      <c r="D121" s="7" t="s">
        <v>53</v>
      </c>
      <c r="E121" s="6" t="s">
        <v>19</v>
      </c>
      <c r="F121" s="6" t="s">
        <v>20</v>
      </c>
      <c r="G121" s="6" t="s">
        <v>54</v>
      </c>
      <c r="H121" s="6" t="s">
        <v>15</v>
      </c>
      <c r="I121" s="5">
        <v>0</v>
      </c>
    </row>
    <row r="122" spans="1:9" x14ac:dyDescent="0.25">
      <c r="A122" s="5" t="s">
        <v>335</v>
      </c>
      <c r="B122" s="6" t="s">
        <v>336</v>
      </c>
      <c r="C122" s="5">
        <v>2005</v>
      </c>
      <c r="D122" s="7" t="s">
        <v>53</v>
      </c>
      <c r="E122" s="6" t="s">
        <v>19</v>
      </c>
      <c r="F122" s="6" t="s">
        <v>33</v>
      </c>
      <c r="G122" s="6" t="s">
        <v>152</v>
      </c>
      <c r="H122" s="6" t="s">
        <v>15</v>
      </c>
      <c r="I122" s="5">
        <v>0</v>
      </c>
    </row>
    <row r="123" spans="1:9" x14ac:dyDescent="0.25">
      <c r="A123" s="5" t="s">
        <v>337</v>
      </c>
      <c r="B123" s="6" t="s">
        <v>338</v>
      </c>
      <c r="C123" s="5">
        <v>2006</v>
      </c>
      <c r="D123" s="7" t="s">
        <v>53</v>
      </c>
      <c r="E123" s="6" t="s">
        <v>19</v>
      </c>
      <c r="F123" s="6" t="s">
        <v>33</v>
      </c>
      <c r="G123" s="6" t="s">
        <v>152</v>
      </c>
      <c r="H123" s="6" t="s">
        <v>15</v>
      </c>
      <c r="I123" s="5">
        <v>0</v>
      </c>
    </row>
    <row r="124" spans="1:9" x14ac:dyDescent="0.25">
      <c r="A124" s="5" t="s">
        <v>339</v>
      </c>
      <c r="B124" s="6" t="s">
        <v>340</v>
      </c>
      <c r="C124" s="5">
        <v>1981</v>
      </c>
      <c r="D124" s="7" t="s">
        <v>11</v>
      </c>
      <c r="E124" s="6" t="s">
        <v>19</v>
      </c>
      <c r="F124" s="6" t="s">
        <v>29</v>
      </c>
      <c r="G124" s="6" t="s">
        <v>125</v>
      </c>
      <c r="H124" s="6" t="s">
        <v>15</v>
      </c>
      <c r="I124" s="5">
        <v>0</v>
      </c>
    </row>
    <row r="125" spans="1:9" x14ac:dyDescent="0.25">
      <c r="A125" s="5" t="s">
        <v>341</v>
      </c>
      <c r="B125" s="6" t="s">
        <v>342</v>
      </c>
      <c r="C125" s="5">
        <v>1973</v>
      </c>
      <c r="D125" s="7" t="s">
        <v>32</v>
      </c>
      <c r="E125" s="6" t="s">
        <v>19</v>
      </c>
      <c r="F125" s="6" t="s">
        <v>25</v>
      </c>
      <c r="G125" s="6" t="s">
        <v>87</v>
      </c>
      <c r="H125" s="6" t="s">
        <v>15</v>
      </c>
      <c r="I125" s="5">
        <v>0</v>
      </c>
    </row>
    <row r="126" spans="1:9" x14ac:dyDescent="0.25">
      <c r="A126" s="5" t="s">
        <v>343</v>
      </c>
      <c r="B126" s="6" t="s">
        <v>344</v>
      </c>
      <c r="C126" s="5">
        <v>1991</v>
      </c>
      <c r="D126" s="7" t="s">
        <v>32</v>
      </c>
      <c r="E126" s="6" t="s">
        <v>19</v>
      </c>
      <c r="F126" s="6" t="s">
        <v>33</v>
      </c>
      <c r="G126" s="6" t="s">
        <v>34</v>
      </c>
      <c r="H126" s="6" t="s">
        <v>15</v>
      </c>
      <c r="I126" s="5">
        <v>0</v>
      </c>
    </row>
    <row r="127" spans="1:9" x14ac:dyDescent="0.25">
      <c r="A127" s="5" t="s">
        <v>343</v>
      </c>
      <c r="B127" s="6" t="s">
        <v>344</v>
      </c>
      <c r="C127" s="5">
        <v>1991</v>
      </c>
      <c r="D127" s="7" t="s">
        <v>32</v>
      </c>
      <c r="E127" s="6" t="s">
        <v>19</v>
      </c>
      <c r="F127" s="6" t="s">
        <v>33</v>
      </c>
      <c r="G127" s="6" t="s">
        <v>34</v>
      </c>
      <c r="H127" s="6" t="s">
        <v>15</v>
      </c>
      <c r="I127" s="5">
        <v>0</v>
      </c>
    </row>
    <row r="128" spans="1:9" x14ac:dyDescent="0.25">
      <c r="A128" s="5" t="s">
        <v>345</v>
      </c>
      <c r="B128" s="6" t="s">
        <v>346</v>
      </c>
      <c r="C128" s="5">
        <v>1972</v>
      </c>
      <c r="D128" s="7" t="s">
        <v>84</v>
      </c>
      <c r="E128" s="6" t="s">
        <v>19</v>
      </c>
      <c r="F128" s="6" t="s">
        <v>25</v>
      </c>
      <c r="G128" s="6" t="s">
        <v>87</v>
      </c>
      <c r="H128" s="6" t="s">
        <v>15</v>
      </c>
      <c r="I128" s="5">
        <v>0</v>
      </c>
    </row>
    <row r="129" spans="1:9" x14ac:dyDescent="0.25">
      <c r="A129" s="5" t="s">
        <v>347</v>
      </c>
      <c r="B129" s="6" t="s">
        <v>348</v>
      </c>
      <c r="C129" s="5">
        <v>1976</v>
      </c>
      <c r="D129" s="7" t="s">
        <v>44</v>
      </c>
      <c r="E129" s="6" t="s">
        <v>19</v>
      </c>
      <c r="F129" s="6" t="s">
        <v>147</v>
      </c>
      <c r="G129" s="6"/>
      <c r="H129" s="6" t="s">
        <v>15</v>
      </c>
      <c r="I129" s="5">
        <v>0</v>
      </c>
    </row>
    <row r="130" spans="1:9" x14ac:dyDescent="0.25">
      <c r="A130" s="5" t="s">
        <v>349</v>
      </c>
      <c r="B130" s="6" t="s">
        <v>350</v>
      </c>
      <c r="C130" s="5">
        <v>1975</v>
      </c>
      <c r="D130" s="7" t="s">
        <v>44</v>
      </c>
      <c r="E130" s="6" t="s">
        <v>19</v>
      </c>
      <c r="F130" s="6" t="s">
        <v>147</v>
      </c>
      <c r="G130" s="6"/>
      <c r="H130" s="6" t="s">
        <v>37</v>
      </c>
      <c r="I130" s="5">
        <v>0</v>
      </c>
    </row>
    <row r="131" spans="1:9" x14ac:dyDescent="0.25">
      <c r="A131" s="5" t="s">
        <v>351</v>
      </c>
      <c r="B131" s="6" t="s">
        <v>352</v>
      </c>
      <c r="C131" s="5">
        <v>2008</v>
      </c>
      <c r="D131" s="7" t="s">
        <v>11</v>
      </c>
      <c r="E131" s="6" t="s">
        <v>191</v>
      </c>
      <c r="F131" s="6" t="s">
        <v>192</v>
      </c>
      <c r="G131" s="6" t="s">
        <v>193</v>
      </c>
      <c r="H131" s="6" t="s">
        <v>15</v>
      </c>
      <c r="I131" s="5">
        <v>1</v>
      </c>
    </row>
    <row r="132" spans="1:9" x14ac:dyDescent="0.25">
      <c r="A132" s="5" t="s">
        <v>353</v>
      </c>
      <c r="B132" s="6" t="s">
        <v>354</v>
      </c>
      <c r="C132" s="5">
        <v>2008</v>
      </c>
      <c r="D132" s="7" t="s">
        <v>84</v>
      </c>
      <c r="E132" s="6" t="s">
        <v>57</v>
      </c>
      <c r="F132" s="6" t="s">
        <v>66</v>
      </c>
      <c r="G132" s="6" t="s">
        <v>67</v>
      </c>
      <c r="H132" s="6" t="s">
        <v>15</v>
      </c>
      <c r="I132" s="5">
        <v>1</v>
      </c>
    </row>
    <row r="133" spans="1:9" x14ac:dyDescent="0.25">
      <c r="A133" s="5" t="s">
        <v>355</v>
      </c>
      <c r="B133" s="6" t="s">
        <v>356</v>
      </c>
      <c r="C133" s="5">
        <v>1985</v>
      </c>
      <c r="D133" s="7" t="s">
        <v>49</v>
      </c>
      <c r="E133" s="6" t="s">
        <v>19</v>
      </c>
      <c r="F133" s="6" t="s">
        <v>33</v>
      </c>
      <c r="G133" s="6" t="s">
        <v>159</v>
      </c>
      <c r="H133" s="6" t="s">
        <v>15</v>
      </c>
      <c r="I133" s="5">
        <v>0</v>
      </c>
    </row>
    <row r="134" spans="1:9" x14ac:dyDescent="0.25">
      <c r="A134" s="5" t="s">
        <v>357</v>
      </c>
      <c r="B134" s="6" t="s">
        <v>358</v>
      </c>
      <c r="C134" s="5">
        <v>1962</v>
      </c>
      <c r="D134" s="7" t="s">
        <v>44</v>
      </c>
      <c r="E134" s="6" t="s">
        <v>19</v>
      </c>
      <c r="F134" s="6" t="s">
        <v>40</v>
      </c>
      <c r="G134" s="6" t="s">
        <v>58</v>
      </c>
      <c r="H134" s="6" t="s">
        <v>15</v>
      </c>
      <c r="I134" s="5">
        <v>0</v>
      </c>
    </row>
    <row r="135" spans="1:9" x14ac:dyDescent="0.25">
      <c r="A135" s="5" t="s">
        <v>359</v>
      </c>
      <c r="B135" s="6" t="s">
        <v>360</v>
      </c>
      <c r="C135" s="5">
        <v>1995</v>
      </c>
      <c r="D135" s="7" t="s">
        <v>24</v>
      </c>
      <c r="E135" s="6" t="s">
        <v>19</v>
      </c>
      <c r="F135" s="6" t="s">
        <v>25</v>
      </c>
      <c r="G135" s="6" t="s">
        <v>26</v>
      </c>
      <c r="H135" s="6" t="s">
        <v>37</v>
      </c>
      <c r="I135" s="5">
        <v>0</v>
      </c>
    </row>
    <row r="136" spans="1:9" x14ac:dyDescent="0.25">
      <c r="A136" s="5" t="s">
        <v>361</v>
      </c>
      <c r="B136" s="6" t="s">
        <v>362</v>
      </c>
      <c r="C136" s="5">
        <v>2006</v>
      </c>
      <c r="D136" s="7" t="s">
        <v>84</v>
      </c>
      <c r="E136" s="6" t="s">
        <v>19</v>
      </c>
      <c r="F136" s="6" t="s">
        <v>33</v>
      </c>
      <c r="G136" s="6" t="s">
        <v>159</v>
      </c>
      <c r="H136" s="6" t="s">
        <v>37</v>
      </c>
      <c r="I136" s="5">
        <v>0</v>
      </c>
    </row>
    <row r="137" spans="1:9" x14ac:dyDescent="0.25">
      <c r="A137" s="5" t="s">
        <v>363</v>
      </c>
      <c r="B137" s="6" t="s">
        <v>364</v>
      </c>
      <c r="C137" s="5">
        <v>2004</v>
      </c>
      <c r="D137" s="7" t="s">
        <v>84</v>
      </c>
      <c r="E137" s="6" t="s">
        <v>19</v>
      </c>
      <c r="F137" s="6" t="s">
        <v>20</v>
      </c>
      <c r="G137" s="6" t="s">
        <v>54</v>
      </c>
      <c r="H137" s="6" t="s">
        <v>15</v>
      </c>
      <c r="I137" s="5">
        <v>0</v>
      </c>
    </row>
    <row r="138" spans="1:9" x14ac:dyDescent="0.25">
      <c r="A138" s="5" t="s">
        <v>365</v>
      </c>
      <c r="B138" s="6" t="s">
        <v>366</v>
      </c>
      <c r="C138" s="5">
        <v>2002</v>
      </c>
      <c r="D138" s="7" t="s">
        <v>53</v>
      </c>
      <c r="E138" s="6" t="s">
        <v>19</v>
      </c>
      <c r="F138" s="6" t="s">
        <v>20</v>
      </c>
      <c r="G138" s="6" t="s">
        <v>54</v>
      </c>
      <c r="H138" s="6" t="s">
        <v>15</v>
      </c>
      <c r="I138" s="5">
        <v>0</v>
      </c>
    </row>
    <row r="139" spans="1:9" x14ac:dyDescent="0.25">
      <c r="A139" s="5" t="s">
        <v>367</v>
      </c>
      <c r="B139" s="6" t="s">
        <v>368</v>
      </c>
      <c r="C139" s="5">
        <v>1990</v>
      </c>
      <c r="D139" s="7" t="s">
        <v>32</v>
      </c>
      <c r="E139" s="6" t="s">
        <v>19</v>
      </c>
      <c r="F139" s="6" t="s">
        <v>141</v>
      </c>
      <c r="G139" s="6" t="s">
        <v>369</v>
      </c>
      <c r="H139" s="6" t="s">
        <v>15</v>
      </c>
      <c r="I139" s="5">
        <v>0</v>
      </c>
    </row>
    <row r="140" spans="1:9" x14ac:dyDescent="0.25">
      <c r="A140" s="5" t="s">
        <v>370</v>
      </c>
      <c r="B140" s="6" t="s">
        <v>371</v>
      </c>
      <c r="C140" s="5">
        <v>1990</v>
      </c>
      <c r="D140" s="7" t="s">
        <v>32</v>
      </c>
      <c r="E140" s="6" t="s">
        <v>19</v>
      </c>
      <c r="F140" s="6" t="s">
        <v>141</v>
      </c>
      <c r="G140" s="6" t="s">
        <v>142</v>
      </c>
      <c r="H140" s="6" t="s">
        <v>15</v>
      </c>
      <c r="I140" s="5">
        <v>0</v>
      </c>
    </row>
    <row r="141" spans="1:9" x14ac:dyDescent="0.25">
      <c r="A141" s="5" t="s">
        <v>372</v>
      </c>
      <c r="B141" s="6" t="s">
        <v>373</v>
      </c>
      <c r="C141" s="5">
        <v>2002</v>
      </c>
      <c r="D141" s="7" t="s">
        <v>44</v>
      </c>
      <c r="E141" s="6" t="s">
        <v>61</v>
      </c>
      <c r="F141" s="6" t="s">
        <v>62</v>
      </c>
      <c r="G141" s="6" t="s">
        <v>63</v>
      </c>
      <c r="H141" s="6" t="s">
        <v>15</v>
      </c>
      <c r="I141" s="5">
        <v>1</v>
      </c>
    </row>
    <row r="142" spans="1:9" x14ac:dyDescent="0.25">
      <c r="A142" s="5" t="s">
        <v>374</v>
      </c>
      <c r="B142" s="6" t="s">
        <v>375</v>
      </c>
      <c r="C142" s="5">
        <v>1984</v>
      </c>
      <c r="D142" s="7" t="s">
        <v>44</v>
      </c>
      <c r="E142" s="6" t="s">
        <v>19</v>
      </c>
      <c r="F142" s="6" t="s">
        <v>45</v>
      </c>
      <c r="G142" s="6" t="s">
        <v>46</v>
      </c>
      <c r="H142" s="6" t="s">
        <v>37</v>
      </c>
      <c r="I142" s="5">
        <v>0</v>
      </c>
    </row>
    <row r="143" spans="1:9" x14ac:dyDescent="0.25">
      <c r="A143" s="5" t="s">
        <v>376</v>
      </c>
      <c r="B143" s="6" t="s">
        <v>377</v>
      </c>
      <c r="C143" s="5">
        <v>1993</v>
      </c>
      <c r="D143" s="7" t="s">
        <v>49</v>
      </c>
      <c r="E143" s="6" t="s">
        <v>19</v>
      </c>
      <c r="F143" s="6" t="s">
        <v>33</v>
      </c>
      <c r="G143" s="6" t="s">
        <v>34</v>
      </c>
      <c r="H143" s="6" t="s">
        <v>37</v>
      </c>
      <c r="I143" s="5">
        <v>0</v>
      </c>
    </row>
    <row r="144" spans="1:9" x14ac:dyDescent="0.25">
      <c r="A144" s="5" t="s">
        <v>378</v>
      </c>
      <c r="B144" s="6" t="s">
        <v>379</v>
      </c>
      <c r="C144" s="5">
        <v>2002</v>
      </c>
      <c r="D144" s="7" t="s">
        <v>49</v>
      </c>
      <c r="E144" s="6" t="s">
        <v>79</v>
      </c>
      <c r="F144" s="6" t="s">
        <v>380</v>
      </c>
      <c r="G144" s="6" t="s">
        <v>381</v>
      </c>
      <c r="H144" s="6" t="s">
        <v>15</v>
      </c>
      <c r="I144" s="5">
        <v>1</v>
      </c>
    </row>
    <row r="145" spans="1:9" x14ac:dyDescent="0.25">
      <c r="A145" s="5" t="s">
        <v>382</v>
      </c>
      <c r="B145" s="6" t="s">
        <v>383</v>
      </c>
      <c r="C145" s="5">
        <v>1987</v>
      </c>
      <c r="D145" s="7" t="s">
        <v>44</v>
      </c>
      <c r="E145" s="6" t="s">
        <v>19</v>
      </c>
      <c r="F145" s="6" t="s">
        <v>25</v>
      </c>
      <c r="G145" s="6" t="s">
        <v>87</v>
      </c>
      <c r="H145" s="6" t="s">
        <v>37</v>
      </c>
      <c r="I145" s="5">
        <v>0</v>
      </c>
    </row>
    <row r="146" spans="1:9" x14ac:dyDescent="0.25">
      <c r="A146" s="5" t="s">
        <v>384</v>
      </c>
      <c r="B146" s="6" t="s">
        <v>385</v>
      </c>
      <c r="C146" s="5">
        <v>2004</v>
      </c>
      <c r="D146" s="7" t="s">
        <v>44</v>
      </c>
      <c r="E146" s="6" t="s">
        <v>19</v>
      </c>
      <c r="F146" s="6" t="s">
        <v>20</v>
      </c>
      <c r="G146" s="6" t="s">
        <v>54</v>
      </c>
      <c r="H146" s="6" t="s">
        <v>15</v>
      </c>
      <c r="I146" s="5">
        <v>0</v>
      </c>
    </row>
    <row r="147" spans="1:9" x14ac:dyDescent="0.25">
      <c r="A147" s="5" t="s">
        <v>386</v>
      </c>
      <c r="B147" s="6" t="s">
        <v>387</v>
      </c>
      <c r="C147" s="5">
        <v>1988</v>
      </c>
      <c r="D147" s="7" t="s">
        <v>24</v>
      </c>
      <c r="E147" s="6" t="s">
        <v>19</v>
      </c>
      <c r="F147" s="6" t="s">
        <v>25</v>
      </c>
      <c r="G147" s="6" t="s">
        <v>87</v>
      </c>
      <c r="H147" s="6" t="s">
        <v>15</v>
      </c>
      <c r="I147" s="5">
        <v>0</v>
      </c>
    </row>
    <row r="148" spans="1:9" x14ac:dyDescent="0.25">
      <c r="A148" s="5" t="s">
        <v>388</v>
      </c>
      <c r="B148" s="6" t="s">
        <v>389</v>
      </c>
      <c r="C148" s="5">
        <v>2004</v>
      </c>
      <c r="D148" s="7" t="s">
        <v>11</v>
      </c>
      <c r="E148" s="6" t="s">
        <v>19</v>
      </c>
      <c r="F148" s="6" t="s">
        <v>33</v>
      </c>
      <c r="G148" s="6" t="s">
        <v>152</v>
      </c>
      <c r="H148" s="6" t="s">
        <v>15</v>
      </c>
      <c r="I148" s="5">
        <v>0</v>
      </c>
    </row>
    <row r="149" spans="1:9" x14ac:dyDescent="0.25">
      <c r="A149" s="5" t="s">
        <v>390</v>
      </c>
      <c r="B149" s="6" t="s">
        <v>391</v>
      </c>
      <c r="C149" s="5">
        <v>1983</v>
      </c>
      <c r="D149" s="7" t="s">
        <v>32</v>
      </c>
      <c r="E149" s="6" t="s">
        <v>19</v>
      </c>
      <c r="F149" s="6" t="s">
        <v>392</v>
      </c>
      <c r="G149" s="6"/>
      <c r="H149" s="6" t="s">
        <v>15</v>
      </c>
      <c r="I149" s="5">
        <v>0</v>
      </c>
    </row>
    <row r="150" spans="1:9" x14ac:dyDescent="0.25">
      <c r="A150" s="5" t="s">
        <v>393</v>
      </c>
      <c r="B150" s="6" t="s">
        <v>394</v>
      </c>
      <c r="C150" s="5">
        <v>1994</v>
      </c>
      <c r="D150" s="7" t="s">
        <v>32</v>
      </c>
      <c r="E150" s="6" t="s">
        <v>19</v>
      </c>
      <c r="F150" s="6" t="s">
        <v>141</v>
      </c>
      <c r="G150" s="6" t="s">
        <v>268</v>
      </c>
      <c r="H150" s="6" t="s">
        <v>15</v>
      </c>
      <c r="I150" s="5">
        <v>0</v>
      </c>
    </row>
    <row r="151" spans="1:9" x14ac:dyDescent="0.25">
      <c r="A151" s="5" t="s">
        <v>395</v>
      </c>
      <c r="B151" s="6" t="s">
        <v>396</v>
      </c>
      <c r="C151" s="5">
        <v>2003</v>
      </c>
      <c r="D151" s="7" t="s">
        <v>49</v>
      </c>
      <c r="E151" s="6" t="s">
        <v>79</v>
      </c>
      <c r="F151" s="6" t="s">
        <v>397</v>
      </c>
      <c r="G151" s="6" t="s">
        <v>262</v>
      </c>
      <c r="H151" s="6" t="s">
        <v>15</v>
      </c>
      <c r="I151" s="5">
        <v>1</v>
      </c>
    </row>
    <row r="152" spans="1:9" x14ac:dyDescent="0.25">
      <c r="A152" s="5" t="s">
        <v>398</v>
      </c>
      <c r="B152" s="6" t="s">
        <v>399</v>
      </c>
      <c r="C152" s="5">
        <v>1996</v>
      </c>
      <c r="D152" s="7" t="s">
        <v>32</v>
      </c>
      <c r="E152" s="6" t="s">
        <v>72</v>
      </c>
      <c r="F152" s="6" t="s">
        <v>400</v>
      </c>
      <c r="G152" s="6" t="s">
        <v>401</v>
      </c>
      <c r="H152" s="6" t="s">
        <v>15</v>
      </c>
      <c r="I152" s="5">
        <v>1</v>
      </c>
    </row>
    <row r="153" spans="1:9" x14ac:dyDescent="0.25">
      <c r="A153" s="5" t="s">
        <v>402</v>
      </c>
      <c r="B153" s="6" t="s">
        <v>403</v>
      </c>
      <c r="C153" s="5">
        <v>1978</v>
      </c>
      <c r="D153" s="7" t="s">
        <v>44</v>
      </c>
      <c r="E153" s="6" t="s">
        <v>19</v>
      </c>
      <c r="F153" s="6" t="s">
        <v>40</v>
      </c>
      <c r="G153" s="6" t="s">
        <v>41</v>
      </c>
      <c r="H153" s="6" t="s">
        <v>15</v>
      </c>
      <c r="I153" s="5">
        <v>0</v>
      </c>
    </row>
    <row r="154" spans="1:9" x14ac:dyDescent="0.25">
      <c r="A154" s="8" t="s">
        <v>404</v>
      </c>
      <c r="B154" s="9" t="s">
        <v>405</v>
      </c>
      <c r="C154" s="8">
        <v>1989</v>
      </c>
      <c r="D154" s="10" t="s">
        <v>44</v>
      </c>
      <c r="E154" s="9" t="s">
        <v>57</v>
      </c>
      <c r="F154" s="9" t="s">
        <v>66</v>
      </c>
      <c r="G154" s="9" t="s">
        <v>67</v>
      </c>
      <c r="H154" s="9" t="s">
        <v>15</v>
      </c>
      <c r="I154" s="8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4" t="s">
        <v>1104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25">
      <c r="A5" s="25" t="s">
        <v>1105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8.75" x14ac:dyDescent="0.25">
      <c r="A6" s="21" t="s">
        <v>837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60" x14ac:dyDescent="0.25">
      <c r="A7" s="31" t="s">
        <v>836</v>
      </c>
      <c r="B7" s="31" t="s">
        <v>1</v>
      </c>
      <c r="C7" s="31" t="s">
        <v>2</v>
      </c>
      <c r="D7" s="31" t="s">
        <v>421</v>
      </c>
      <c r="E7" s="31" t="s">
        <v>422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1106</v>
      </c>
      <c r="K7" s="31" t="s">
        <v>1107</v>
      </c>
      <c r="L7" s="31" t="s">
        <v>1108</v>
      </c>
    </row>
    <row r="8" spans="1:12" ht="30" x14ac:dyDescent="0.25">
      <c r="A8" s="32">
        <v>1</v>
      </c>
      <c r="B8" s="33" t="s">
        <v>394</v>
      </c>
      <c r="C8" s="32">
        <v>1994</v>
      </c>
      <c r="D8" s="32">
        <v>1994</v>
      </c>
      <c r="E8" s="32">
        <v>1994</v>
      </c>
      <c r="F8" s="33" t="s">
        <v>32</v>
      </c>
      <c r="G8" s="33" t="s">
        <v>19</v>
      </c>
      <c r="H8" s="33" t="s">
        <v>141</v>
      </c>
      <c r="I8" s="33" t="s">
        <v>268</v>
      </c>
      <c r="J8" s="32">
        <v>1</v>
      </c>
      <c r="K8" s="32">
        <v>1</v>
      </c>
      <c r="L8" s="32">
        <f t="shared" ref="L8:L39" si="0">J8+K8</f>
        <v>2</v>
      </c>
    </row>
    <row r="9" spans="1:12" ht="45" x14ac:dyDescent="0.25">
      <c r="A9" s="5">
        <v>2</v>
      </c>
      <c r="B9" s="17" t="s">
        <v>218</v>
      </c>
      <c r="C9" s="5">
        <v>2002</v>
      </c>
      <c r="D9" s="5">
        <v>2002</v>
      </c>
      <c r="E9" s="5">
        <v>2002</v>
      </c>
      <c r="F9" s="17">
        <v>1</v>
      </c>
      <c r="G9" s="17" t="s">
        <v>19</v>
      </c>
      <c r="H9" s="17" t="s">
        <v>20</v>
      </c>
      <c r="I9" s="17" t="s">
        <v>50</v>
      </c>
      <c r="J9" s="5">
        <v>3</v>
      </c>
      <c r="K9" s="5">
        <v>2</v>
      </c>
      <c r="L9" s="5">
        <f t="shared" si="0"/>
        <v>5</v>
      </c>
    </row>
    <row r="10" spans="1:12" ht="30" x14ac:dyDescent="0.25">
      <c r="A10" s="5">
        <v>3</v>
      </c>
      <c r="B10" s="17" t="s">
        <v>140</v>
      </c>
      <c r="C10" s="5">
        <v>1997</v>
      </c>
      <c r="D10" s="5">
        <v>1997</v>
      </c>
      <c r="E10" s="5">
        <v>1997</v>
      </c>
      <c r="F10" s="17" t="s">
        <v>32</v>
      </c>
      <c r="G10" s="17" t="s">
        <v>19</v>
      </c>
      <c r="H10" s="17" t="s">
        <v>141</v>
      </c>
      <c r="I10" s="17" t="s">
        <v>142</v>
      </c>
      <c r="J10" s="5">
        <v>2</v>
      </c>
      <c r="K10" s="5">
        <v>3</v>
      </c>
      <c r="L10" s="5">
        <f t="shared" si="0"/>
        <v>5</v>
      </c>
    </row>
    <row r="11" spans="1:12" ht="45" x14ac:dyDescent="0.25">
      <c r="A11" s="5">
        <v>4</v>
      </c>
      <c r="B11" s="17" t="s">
        <v>91</v>
      </c>
      <c r="C11" s="5">
        <v>1986</v>
      </c>
      <c r="D11" s="5">
        <v>1986</v>
      </c>
      <c r="E11" s="5">
        <v>1986</v>
      </c>
      <c r="F11" s="17" t="s">
        <v>49</v>
      </c>
      <c r="G11" s="17" t="s">
        <v>19</v>
      </c>
      <c r="H11" s="17" t="s">
        <v>25</v>
      </c>
      <c r="I11" s="17" t="s">
        <v>92</v>
      </c>
      <c r="J11" s="5">
        <v>6</v>
      </c>
      <c r="K11" s="5">
        <v>6</v>
      </c>
      <c r="L11" s="5">
        <f t="shared" si="0"/>
        <v>12</v>
      </c>
    </row>
    <row r="12" spans="1:12" ht="45" x14ac:dyDescent="0.25">
      <c r="A12" s="5">
        <v>5</v>
      </c>
      <c r="B12" s="17" t="s">
        <v>105</v>
      </c>
      <c r="C12" s="5">
        <v>1973</v>
      </c>
      <c r="D12" s="5">
        <v>1973</v>
      </c>
      <c r="E12" s="5">
        <v>1973</v>
      </c>
      <c r="F12" s="17" t="s">
        <v>32</v>
      </c>
      <c r="G12" s="17" t="s">
        <v>19</v>
      </c>
      <c r="H12" s="17" t="s">
        <v>25</v>
      </c>
      <c r="I12" s="17" t="s">
        <v>87</v>
      </c>
      <c r="J12" s="5">
        <v>4</v>
      </c>
      <c r="K12" s="5">
        <v>8</v>
      </c>
      <c r="L12" s="5">
        <f t="shared" si="0"/>
        <v>12</v>
      </c>
    </row>
    <row r="13" spans="1:12" ht="45" x14ac:dyDescent="0.25">
      <c r="A13" s="5">
        <v>6</v>
      </c>
      <c r="B13" s="17" t="s">
        <v>48</v>
      </c>
      <c r="C13" s="5">
        <v>2002</v>
      </c>
      <c r="D13" s="5">
        <v>2002</v>
      </c>
      <c r="E13" s="5">
        <v>2002</v>
      </c>
      <c r="F13" s="17" t="s">
        <v>49</v>
      </c>
      <c r="G13" s="17" t="s">
        <v>19</v>
      </c>
      <c r="H13" s="17" t="s">
        <v>20</v>
      </c>
      <c r="I13" s="17" t="s">
        <v>50</v>
      </c>
      <c r="J13" s="5">
        <v>8</v>
      </c>
      <c r="K13" s="5">
        <v>5</v>
      </c>
      <c r="L13" s="5">
        <f t="shared" si="0"/>
        <v>13</v>
      </c>
    </row>
    <row r="14" spans="1:12" ht="45" x14ac:dyDescent="0.25">
      <c r="A14" s="5">
        <v>7</v>
      </c>
      <c r="B14" s="17" t="s">
        <v>144</v>
      </c>
      <c r="C14" s="5">
        <v>2002</v>
      </c>
      <c r="D14" s="5">
        <v>2002</v>
      </c>
      <c r="E14" s="5">
        <v>2002</v>
      </c>
      <c r="F14" s="17">
        <v>1</v>
      </c>
      <c r="G14" s="17" t="s">
        <v>19</v>
      </c>
      <c r="H14" s="17" t="s">
        <v>20</v>
      </c>
      <c r="I14" s="17" t="s">
        <v>50</v>
      </c>
      <c r="J14" s="5">
        <v>7</v>
      </c>
      <c r="K14" s="5">
        <v>7</v>
      </c>
      <c r="L14" s="5">
        <f t="shared" si="0"/>
        <v>14</v>
      </c>
    </row>
    <row r="15" spans="1:12" ht="30" x14ac:dyDescent="0.25">
      <c r="A15" s="5">
        <v>8</v>
      </c>
      <c r="B15" s="17" t="s">
        <v>356</v>
      </c>
      <c r="C15" s="5">
        <v>1985</v>
      </c>
      <c r="D15" s="5">
        <v>1985</v>
      </c>
      <c r="E15" s="5">
        <v>1985</v>
      </c>
      <c r="F15" s="17" t="s">
        <v>49</v>
      </c>
      <c r="G15" s="17" t="s">
        <v>19</v>
      </c>
      <c r="H15" s="17" t="s">
        <v>33</v>
      </c>
      <c r="I15" s="17" t="s">
        <v>159</v>
      </c>
      <c r="J15" s="5">
        <v>11</v>
      </c>
      <c r="K15" s="5">
        <v>4</v>
      </c>
      <c r="L15" s="5">
        <f t="shared" si="0"/>
        <v>15</v>
      </c>
    </row>
    <row r="16" spans="1:12" ht="60" x14ac:dyDescent="0.25">
      <c r="A16" s="5">
        <v>9</v>
      </c>
      <c r="B16" s="17" t="s">
        <v>385</v>
      </c>
      <c r="C16" s="5">
        <v>2004</v>
      </c>
      <c r="D16" s="5">
        <v>2004</v>
      </c>
      <c r="E16" s="5">
        <v>2004</v>
      </c>
      <c r="F16" s="17">
        <v>1</v>
      </c>
      <c r="G16" s="17" t="s">
        <v>19</v>
      </c>
      <c r="H16" s="17" t="s">
        <v>20</v>
      </c>
      <c r="I16" s="17" t="s">
        <v>54</v>
      </c>
      <c r="J16" s="5">
        <v>9</v>
      </c>
      <c r="K16" s="5">
        <v>9</v>
      </c>
      <c r="L16" s="5">
        <f t="shared" si="0"/>
        <v>18</v>
      </c>
    </row>
    <row r="17" spans="1:12" ht="30" x14ac:dyDescent="0.25">
      <c r="A17" s="5">
        <v>10</v>
      </c>
      <c r="B17" s="17" t="s">
        <v>282</v>
      </c>
      <c r="C17" s="5">
        <v>1978</v>
      </c>
      <c r="D17" s="5">
        <v>1978</v>
      </c>
      <c r="E17" s="5">
        <v>1978</v>
      </c>
      <c r="F17" s="17">
        <v>1</v>
      </c>
      <c r="G17" s="17" t="s">
        <v>19</v>
      </c>
      <c r="H17" s="17"/>
      <c r="I17" s="17" t="s">
        <v>58</v>
      </c>
      <c r="J17" s="5">
        <v>12</v>
      </c>
      <c r="K17" s="5">
        <v>10</v>
      </c>
      <c r="L17" s="5">
        <f t="shared" si="0"/>
        <v>22</v>
      </c>
    </row>
    <row r="18" spans="1:12" ht="75" x14ac:dyDescent="0.25">
      <c r="A18" s="5">
        <v>11</v>
      </c>
      <c r="B18" s="17" t="s">
        <v>198</v>
      </c>
      <c r="C18" s="5">
        <v>2000</v>
      </c>
      <c r="D18" s="5">
        <v>2000</v>
      </c>
      <c r="E18" s="5">
        <v>2000</v>
      </c>
      <c r="F18" s="17" t="s">
        <v>49</v>
      </c>
      <c r="G18" s="17" t="s">
        <v>199</v>
      </c>
      <c r="H18" s="17" t="s">
        <v>200</v>
      </c>
      <c r="I18" s="17" t="s">
        <v>201</v>
      </c>
      <c r="J18" s="5">
        <v>10</v>
      </c>
      <c r="K18" s="5">
        <v>12</v>
      </c>
      <c r="L18" s="5">
        <f t="shared" si="0"/>
        <v>22</v>
      </c>
    </row>
    <row r="19" spans="1:12" ht="45" x14ac:dyDescent="0.25">
      <c r="A19" s="5">
        <v>12</v>
      </c>
      <c r="B19" s="17" t="s">
        <v>227</v>
      </c>
      <c r="C19" s="5">
        <v>1973</v>
      </c>
      <c r="D19" s="5">
        <v>1973</v>
      </c>
      <c r="E19" s="5">
        <v>1973</v>
      </c>
      <c r="F19" s="17" t="s">
        <v>49</v>
      </c>
      <c r="G19" s="17" t="s">
        <v>19</v>
      </c>
      <c r="H19" s="17" t="s">
        <v>25</v>
      </c>
      <c r="I19" s="17" t="s">
        <v>87</v>
      </c>
      <c r="J19" s="5">
        <v>14</v>
      </c>
      <c r="K19" s="5">
        <v>11</v>
      </c>
      <c r="L19" s="5">
        <f t="shared" si="0"/>
        <v>25</v>
      </c>
    </row>
    <row r="20" spans="1:12" x14ac:dyDescent="0.25">
      <c r="A20" s="5">
        <v>13</v>
      </c>
      <c r="B20" s="17" t="s">
        <v>127</v>
      </c>
      <c r="C20" s="5">
        <v>1976</v>
      </c>
      <c r="D20" s="5">
        <v>1976</v>
      </c>
      <c r="E20" s="5">
        <v>1976</v>
      </c>
      <c r="F20" s="17">
        <v>1</v>
      </c>
      <c r="G20" s="17" t="s">
        <v>19</v>
      </c>
      <c r="H20" s="17" t="s">
        <v>29</v>
      </c>
      <c r="I20" s="17" t="s">
        <v>125</v>
      </c>
      <c r="J20" s="5">
        <v>13</v>
      </c>
      <c r="K20" s="5">
        <v>13</v>
      </c>
      <c r="L20" s="5">
        <f t="shared" si="0"/>
        <v>26</v>
      </c>
    </row>
    <row r="21" spans="1:12" ht="30" x14ac:dyDescent="0.25">
      <c r="A21" s="5">
        <v>14</v>
      </c>
      <c r="B21" s="17" t="s">
        <v>358</v>
      </c>
      <c r="C21" s="5">
        <v>1962</v>
      </c>
      <c r="D21" s="5">
        <v>1962</v>
      </c>
      <c r="E21" s="5">
        <v>1962</v>
      </c>
      <c r="F21" s="17">
        <v>1</v>
      </c>
      <c r="G21" s="17" t="s">
        <v>19</v>
      </c>
      <c r="H21" s="17" t="s">
        <v>40</v>
      </c>
      <c r="I21" s="17" t="s">
        <v>58</v>
      </c>
      <c r="J21" s="5">
        <v>15</v>
      </c>
      <c r="K21" s="5">
        <v>15</v>
      </c>
      <c r="L21" s="5">
        <f t="shared" si="0"/>
        <v>30</v>
      </c>
    </row>
    <row r="22" spans="1:12" ht="30" x14ac:dyDescent="0.25">
      <c r="A22" s="5">
        <v>15</v>
      </c>
      <c r="B22" s="17" t="s">
        <v>403</v>
      </c>
      <c r="C22" s="5">
        <v>1978</v>
      </c>
      <c r="D22" s="5">
        <v>1978</v>
      </c>
      <c r="E22" s="5">
        <v>1978</v>
      </c>
      <c r="F22" s="17">
        <v>1</v>
      </c>
      <c r="G22" s="17" t="s">
        <v>19</v>
      </c>
      <c r="H22" s="17" t="s">
        <v>40</v>
      </c>
      <c r="I22" s="17" t="s">
        <v>41</v>
      </c>
      <c r="J22" s="5">
        <v>19</v>
      </c>
      <c r="K22" s="5">
        <v>14</v>
      </c>
      <c r="L22" s="5">
        <f t="shared" si="0"/>
        <v>33</v>
      </c>
    </row>
    <row r="23" spans="1:12" ht="60" x14ac:dyDescent="0.25">
      <c r="A23" s="5">
        <v>16</v>
      </c>
      <c r="B23" s="17" t="s">
        <v>303</v>
      </c>
      <c r="C23" s="5">
        <v>2000</v>
      </c>
      <c r="D23" s="5">
        <v>2000</v>
      </c>
      <c r="E23" s="5">
        <v>2000</v>
      </c>
      <c r="F23" s="17" t="s">
        <v>49</v>
      </c>
      <c r="G23" s="17" t="s">
        <v>19</v>
      </c>
      <c r="H23" s="17" t="s">
        <v>304</v>
      </c>
      <c r="I23" s="17" t="s">
        <v>305</v>
      </c>
      <c r="J23" s="5">
        <v>5</v>
      </c>
      <c r="K23" s="5">
        <v>28</v>
      </c>
      <c r="L23" s="5">
        <f t="shared" si="0"/>
        <v>33</v>
      </c>
    </row>
    <row r="24" spans="1:12" x14ac:dyDescent="0.25">
      <c r="A24" s="5">
        <v>17</v>
      </c>
      <c r="B24" s="17" t="s">
        <v>348</v>
      </c>
      <c r="C24" s="5">
        <v>1976</v>
      </c>
      <c r="D24" s="5">
        <v>1976</v>
      </c>
      <c r="E24" s="5">
        <v>1976</v>
      </c>
      <c r="F24" s="17">
        <v>1</v>
      </c>
      <c r="G24" s="17" t="s">
        <v>19</v>
      </c>
      <c r="H24" s="17" t="s">
        <v>147</v>
      </c>
      <c r="I24" s="17"/>
      <c r="J24" s="5">
        <v>18</v>
      </c>
      <c r="K24" s="5">
        <v>16</v>
      </c>
      <c r="L24" s="5">
        <f t="shared" si="0"/>
        <v>34</v>
      </c>
    </row>
    <row r="25" spans="1:12" ht="45" x14ac:dyDescent="0.25">
      <c r="A25" s="5">
        <v>18</v>
      </c>
      <c r="B25" s="17" t="s">
        <v>277</v>
      </c>
      <c r="C25" s="5">
        <v>1988</v>
      </c>
      <c r="D25" s="5">
        <v>1988</v>
      </c>
      <c r="E25" s="5">
        <v>1988</v>
      </c>
      <c r="F25" s="17">
        <v>3</v>
      </c>
      <c r="G25" s="17" t="s">
        <v>19</v>
      </c>
      <c r="H25" s="17" t="s">
        <v>278</v>
      </c>
      <c r="I25" s="17" t="s">
        <v>87</v>
      </c>
      <c r="J25" s="5">
        <v>17</v>
      </c>
      <c r="K25" s="5">
        <v>17</v>
      </c>
      <c r="L25" s="5">
        <f t="shared" si="0"/>
        <v>34</v>
      </c>
    </row>
    <row r="26" spans="1:12" ht="30" x14ac:dyDescent="0.25">
      <c r="A26" s="5">
        <v>19</v>
      </c>
      <c r="B26" s="17" t="s">
        <v>311</v>
      </c>
      <c r="C26" s="5">
        <v>1968</v>
      </c>
      <c r="D26" s="5">
        <v>1968</v>
      </c>
      <c r="E26" s="5">
        <v>1968</v>
      </c>
      <c r="F26" s="17" t="s">
        <v>32</v>
      </c>
      <c r="G26" s="17" t="s">
        <v>19</v>
      </c>
      <c r="H26" s="17" t="s">
        <v>29</v>
      </c>
      <c r="I26" s="17" t="s">
        <v>58</v>
      </c>
      <c r="J26" s="5">
        <v>20</v>
      </c>
      <c r="K26" s="5">
        <v>18</v>
      </c>
      <c r="L26" s="5">
        <f t="shared" si="0"/>
        <v>38</v>
      </c>
    </row>
    <row r="27" spans="1:12" x14ac:dyDescent="0.25">
      <c r="A27" s="5">
        <v>20</v>
      </c>
      <c r="B27" s="17" t="s">
        <v>266</v>
      </c>
      <c r="C27" s="5">
        <v>1955</v>
      </c>
      <c r="D27" s="5">
        <v>1955</v>
      </c>
      <c r="E27" s="5">
        <v>1955</v>
      </c>
      <c r="F27" s="17">
        <v>1</v>
      </c>
      <c r="G27" s="17" t="s">
        <v>19</v>
      </c>
      <c r="H27" s="17" t="s">
        <v>267</v>
      </c>
      <c r="I27" s="17" t="s">
        <v>268</v>
      </c>
      <c r="J27" s="5">
        <v>16</v>
      </c>
      <c r="K27" s="5">
        <v>24</v>
      </c>
      <c r="L27" s="5">
        <f t="shared" si="0"/>
        <v>40</v>
      </c>
    </row>
    <row r="28" spans="1:12" ht="45" x14ac:dyDescent="0.25">
      <c r="A28" s="5">
        <v>21</v>
      </c>
      <c r="B28" s="17" t="s">
        <v>258</v>
      </c>
      <c r="C28" s="5">
        <v>1958</v>
      </c>
      <c r="D28" s="5">
        <v>1958</v>
      </c>
      <c r="E28" s="5">
        <v>1958</v>
      </c>
      <c r="F28" s="17">
        <v>1</v>
      </c>
      <c r="G28" s="17" t="s">
        <v>19</v>
      </c>
      <c r="H28" s="17" t="s">
        <v>45</v>
      </c>
      <c r="I28" s="17" t="s">
        <v>46</v>
      </c>
      <c r="J28" s="5">
        <v>24</v>
      </c>
      <c r="K28" s="5">
        <v>19</v>
      </c>
      <c r="L28" s="5">
        <f t="shared" si="0"/>
        <v>43</v>
      </c>
    </row>
    <row r="29" spans="1:12" ht="45" x14ac:dyDescent="0.25">
      <c r="A29" s="5">
        <v>22</v>
      </c>
      <c r="B29" s="17" t="s">
        <v>208</v>
      </c>
      <c r="C29" s="5">
        <v>1969</v>
      </c>
      <c r="D29" s="5">
        <v>1969</v>
      </c>
      <c r="E29" s="5">
        <v>1969</v>
      </c>
      <c r="F29" s="17">
        <v>1</v>
      </c>
      <c r="G29" s="17" t="s">
        <v>19</v>
      </c>
      <c r="H29" s="17" t="s">
        <v>45</v>
      </c>
      <c r="I29" s="17" t="s">
        <v>46</v>
      </c>
      <c r="J29" s="5">
        <v>21</v>
      </c>
      <c r="K29" s="5">
        <v>23</v>
      </c>
      <c r="L29" s="5">
        <f t="shared" si="0"/>
        <v>44</v>
      </c>
    </row>
    <row r="30" spans="1:12" ht="45" x14ac:dyDescent="0.25">
      <c r="A30" s="5">
        <v>23</v>
      </c>
      <c r="B30" s="17" t="s">
        <v>23</v>
      </c>
      <c r="C30" s="5">
        <v>1980</v>
      </c>
      <c r="D30" s="5">
        <v>1980</v>
      </c>
      <c r="E30" s="5">
        <v>1980</v>
      </c>
      <c r="F30" s="17" t="s">
        <v>24</v>
      </c>
      <c r="G30" s="17" t="s">
        <v>19</v>
      </c>
      <c r="H30" s="17" t="s">
        <v>25</v>
      </c>
      <c r="I30" s="17" t="s">
        <v>26</v>
      </c>
      <c r="J30" s="5">
        <v>25</v>
      </c>
      <c r="K30" s="5">
        <v>20</v>
      </c>
      <c r="L30" s="5">
        <f t="shared" si="0"/>
        <v>45</v>
      </c>
    </row>
    <row r="31" spans="1:12" ht="30" x14ac:dyDescent="0.25">
      <c r="A31" s="5">
        <v>24</v>
      </c>
      <c r="B31" s="17" t="s">
        <v>163</v>
      </c>
      <c r="C31" s="5">
        <v>1969</v>
      </c>
      <c r="D31" s="5">
        <v>1969</v>
      </c>
      <c r="E31" s="5">
        <v>1969</v>
      </c>
      <c r="F31" s="17" t="s">
        <v>49</v>
      </c>
      <c r="G31" s="17" t="s">
        <v>19</v>
      </c>
      <c r="H31" s="17" t="s">
        <v>40</v>
      </c>
      <c r="I31" s="17" t="s">
        <v>58</v>
      </c>
      <c r="J31" s="5">
        <v>28</v>
      </c>
      <c r="K31" s="5">
        <v>21</v>
      </c>
      <c r="L31" s="5">
        <f t="shared" si="0"/>
        <v>49</v>
      </c>
    </row>
    <row r="32" spans="1:12" ht="60" x14ac:dyDescent="0.25">
      <c r="A32" s="5">
        <v>25</v>
      </c>
      <c r="B32" s="17" t="s">
        <v>69</v>
      </c>
      <c r="C32" s="5">
        <v>2005</v>
      </c>
      <c r="D32" s="5">
        <v>2005</v>
      </c>
      <c r="E32" s="5">
        <v>2005</v>
      </c>
      <c r="F32" s="17">
        <v>2</v>
      </c>
      <c r="G32" s="17" t="s">
        <v>19</v>
      </c>
      <c r="H32" s="17" t="s">
        <v>20</v>
      </c>
      <c r="I32" s="17" t="s">
        <v>54</v>
      </c>
      <c r="J32" s="5">
        <v>27</v>
      </c>
      <c r="K32" s="5">
        <v>22</v>
      </c>
      <c r="L32" s="5">
        <f t="shared" si="0"/>
        <v>49</v>
      </c>
    </row>
    <row r="33" spans="1:12" x14ac:dyDescent="0.25">
      <c r="A33" s="5">
        <v>26</v>
      </c>
      <c r="B33" s="17" t="s">
        <v>340</v>
      </c>
      <c r="C33" s="5">
        <v>1981</v>
      </c>
      <c r="D33" s="5">
        <v>1981</v>
      </c>
      <c r="E33" s="5">
        <v>1981</v>
      </c>
      <c r="F33" s="17">
        <v>2</v>
      </c>
      <c r="G33" s="17" t="s">
        <v>19</v>
      </c>
      <c r="H33" s="17" t="s">
        <v>29</v>
      </c>
      <c r="I33" s="17" t="s">
        <v>125</v>
      </c>
      <c r="J33" s="5">
        <v>22</v>
      </c>
      <c r="K33" s="5">
        <v>29</v>
      </c>
      <c r="L33" s="5">
        <f t="shared" si="0"/>
        <v>51</v>
      </c>
    </row>
    <row r="34" spans="1:12" x14ac:dyDescent="0.25">
      <c r="A34" s="5">
        <v>27</v>
      </c>
      <c r="B34" s="17" t="s">
        <v>124</v>
      </c>
      <c r="C34" s="5">
        <v>2003</v>
      </c>
      <c r="D34" s="5">
        <v>2003</v>
      </c>
      <c r="E34" s="5">
        <v>2003</v>
      </c>
      <c r="F34" s="17">
        <v>3</v>
      </c>
      <c r="G34" s="17" t="s">
        <v>19</v>
      </c>
      <c r="H34" s="17" t="s">
        <v>29</v>
      </c>
      <c r="I34" s="17" t="s">
        <v>125</v>
      </c>
      <c r="J34" s="5">
        <v>26</v>
      </c>
      <c r="K34" s="5">
        <v>26</v>
      </c>
      <c r="L34" s="5">
        <f t="shared" si="0"/>
        <v>52</v>
      </c>
    </row>
    <row r="35" spans="1:12" ht="60" x14ac:dyDescent="0.25">
      <c r="A35" s="5">
        <v>28</v>
      </c>
      <c r="B35" s="17" t="s">
        <v>98</v>
      </c>
      <c r="C35" s="5">
        <v>1980</v>
      </c>
      <c r="D35" s="5">
        <v>1980</v>
      </c>
      <c r="E35" s="5">
        <v>1980</v>
      </c>
      <c r="F35" s="17">
        <v>1</v>
      </c>
      <c r="G35" s="17" t="s">
        <v>19</v>
      </c>
      <c r="H35" s="17" t="s">
        <v>25</v>
      </c>
      <c r="I35" s="17" t="s">
        <v>99</v>
      </c>
      <c r="J35" s="5">
        <v>23</v>
      </c>
      <c r="K35" s="5">
        <v>29</v>
      </c>
      <c r="L35" s="5">
        <f t="shared" si="0"/>
        <v>52</v>
      </c>
    </row>
    <row r="36" spans="1:12" x14ac:dyDescent="0.25">
      <c r="A36" s="5">
        <v>29</v>
      </c>
      <c r="B36" s="17" t="s">
        <v>389</v>
      </c>
      <c r="C36" s="5">
        <v>2004</v>
      </c>
      <c r="D36" s="5">
        <v>2004</v>
      </c>
      <c r="E36" s="5">
        <v>2004</v>
      </c>
      <c r="F36" s="17">
        <v>2</v>
      </c>
      <c r="G36" s="17" t="s">
        <v>19</v>
      </c>
      <c r="H36" s="17" t="s">
        <v>33</v>
      </c>
      <c r="I36" s="17" t="s">
        <v>152</v>
      </c>
      <c r="J36" s="5">
        <v>30</v>
      </c>
      <c r="K36" s="5">
        <v>25</v>
      </c>
      <c r="L36" s="5">
        <f t="shared" si="0"/>
        <v>55</v>
      </c>
    </row>
    <row r="37" spans="1:12" x14ac:dyDescent="0.25">
      <c r="A37" s="5">
        <v>30</v>
      </c>
      <c r="B37" s="17" t="s">
        <v>151</v>
      </c>
      <c r="C37" s="5">
        <v>2006</v>
      </c>
      <c r="D37" s="5">
        <v>2006</v>
      </c>
      <c r="E37" s="5">
        <v>2006</v>
      </c>
      <c r="F37" s="17">
        <v>3</v>
      </c>
      <c r="G37" s="17" t="s">
        <v>19</v>
      </c>
      <c r="H37" s="17" t="s">
        <v>33</v>
      </c>
      <c r="I37" s="17" t="s">
        <v>152</v>
      </c>
      <c r="J37" s="5">
        <v>31</v>
      </c>
      <c r="K37" s="5">
        <v>27</v>
      </c>
      <c r="L37" s="5">
        <f t="shared" si="0"/>
        <v>58</v>
      </c>
    </row>
    <row r="38" spans="1:12" x14ac:dyDescent="0.25">
      <c r="A38" s="5">
        <v>31</v>
      </c>
      <c r="B38" s="17" t="s">
        <v>174</v>
      </c>
      <c r="C38" s="5">
        <v>1957</v>
      </c>
      <c r="D38" s="5">
        <v>1957</v>
      </c>
      <c r="E38" s="5">
        <v>1957</v>
      </c>
      <c r="F38" s="17" t="s">
        <v>32</v>
      </c>
      <c r="G38" s="17" t="s">
        <v>19</v>
      </c>
      <c r="H38" s="17"/>
      <c r="I38" s="17"/>
      <c r="J38" s="5">
        <v>29</v>
      </c>
      <c r="K38" s="5">
        <v>29</v>
      </c>
      <c r="L38" s="5">
        <f t="shared" si="0"/>
        <v>58</v>
      </c>
    </row>
    <row r="39" spans="1:12" ht="45" x14ac:dyDescent="0.25">
      <c r="A39" s="5"/>
      <c r="B39" s="17" t="s">
        <v>256</v>
      </c>
      <c r="C39" s="5">
        <v>1973</v>
      </c>
      <c r="D39" s="5">
        <v>1973</v>
      </c>
      <c r="E39" s="5">
        <v>1973</v>
      </c>
      <c r="F39" s="17">
        <v>3</v>
      </c>
      <c r="G39" s="17" t="s">
        <v>19</v>
      </c>
      <c r="H39" s="17" t="s">
        <v>25</v>
      </c>
      <c r="I39" s="17" t="s">
        <v>87</v>
      </c>
      <c r="J39" s="5">
        <v>32</v>
      </c>
      <c r="K39" s="5"/>
      <c r="L39" s="5">
        <f t="shared" si="0"/>
        <v>32</v>
      </c>
    </row>
    <row r="40" spans="1:12" ht="45" x14ac:dyDescent="0.25">
      <c r="A40" s="5"/>
      <c r="B40" s="17" t="s">
        <v>346</v>
      </c>
      <c r="C40" s="5">
        <v>1972</v>
      </c>
      <c r="D40" s="5">
        <v>1972</v>
      </c>
      <c r="E40" s="5">
        <v>1972</v>
      </c>
      <c r="F40" s="17">
        <v>3</v>
      </c>
      <c r="G40" s="17" t="s">
        <v>19</v>
      </c>
      <c r="H40" s="17" t="s">
        <v>25</v>
      </c>
      <c r="I40" s="17" t="s">
        <v>87</v>
      </c>
      <c r="J40" s="5">
        <v>33</v>
      </c>
      <c r="K40" s="5"/>
      <c r="L40" s="5">
        <f t="shared" ref="L40:L71" si="1">J40+K40</f>
        <v>33</v>
      </c>
    </row>
    <row r="41" spans="1:12" ht="60" x14ac:dyDescent="0.25">
      <c r="A41" s="5"/>
      <c r="B41" s="17" t="s">
        <v>366</v>
      </c>
      <c r="C41" s="5">
        <v>2002</v>
      </c>
      <c r="D41" s="5">
        <v>2002</v>
      </c>
      <c r="E41" s="5">
        <v>2002</v>
      </c>
      <c r="F41" s="17" t="s">
        <v>53</v>
      </c>
      <c r="G41" s="17" t="s">
        <v>19</v>
      </c>
      <c r="H41" s="17" t="s">
        <v>20</v>
      </c>
      <c r="I41" s="17" t="s">
        <v>54</v>
      </c>
      <c r="J41" s="5">
        <v>34</v>
      </c>
      <c r="K41" s="5"/>
      <c r="L41" s="5">
        <f t="shared" si="1"/>
        <v>34</v>
      </c>
    </row>
    <row r="42" spans="1:12" ht="45" x14ac:dyDescent="0.25">
      <c r="A42" s="5"/>
      <c r="B42" s="17" t="s">
        <v>387</v>
      </c>
      <c r="C42" s="5">
        <v>1988</v>
      </c>
      <c r="D42" s="5">
        <v>1988</v>
      </c>
      <c r="E42" s="5">
        <v>1988</v>
      </c>
      <c r="F42" s="17" t="s">
        <v>24</v>
      </c>
      <c r="G42" s="17" t="s">
        <v>19</v>
      </c>
      <c r="H42" s="17" t="s">
        <v>25</v>
      </c>
      <c r="I42" s="17" t="s">
        <v>87</v>
      </c>
      <c r="J42" s="5">
        <v>35</v>
      </c>
      <c r="K42" s="5"/>
      <c r="L42" s="5">
        <f t="shared" si="1"/>
        <v>35</v>
      </c>
    </row>
    <row r="43" spans="1:12" ht="60" x14ac:dyDescent="0.25">
      <c r="A43" s="5"/>
      <c r="B43" s="17" t="s">
        <v>364</v>
      </c>
      <c r="C43" s="5">
        <v>2004</v>
      </c>
      <c r="D43" s="5">
        <v>2004</v>
      </c>
      <c r="E43" s="5">
        <v>2004</v>
      </c>
      <c r="F43" s="17">
        <v>3</v>
      </c>
      <c r="G43" s="17" t="s">
        <v>19</v>
      </c>
      <c r="H43" s="17" t="s">
        <v>20</v>
      </c>
      <c r="I43" s="17" t="s">
        <v>54</v>
      </c>
      <c r="J43" s="5">
        <v>36</v>
      </c>
      <c r="K43" s="5"/>
      <c r="L43" s="5">
        <f t="shared" si="1"/>
        <v>36</v>
      </c>
    </row>
    <row r="44" spans="1:12" ht="60" x14ac:dyDescent="0.25">
      <c r="A44" s="5"/>
      <c r="B44" s="17" t="s">
        <v>170</v>
      </c>
      <c r="C44" s="5">
        <v>2007</v>
      </c>
      <c r="D44" s="5">
        <v>2007</v>
      </c>
      <c r="E44" s="5">
        <v>2007</v>
      </c>
      <c r="F44" s="17" t="s">
        <v>53</v>
      </c>
      <c r="G44" s="17" t="s">
        <v>19</v>
      </c>
      <c r="H44" s="17" t="s">
        <v>20</v>
      </c>
      <c r="I44" s="17" t="s">
        <v>54</v>
      </c>
      <c r="J44" s="5">
        <v>37</v>
      </c>
      <c r="K44" s="5"/>
      <c r="L44" s="5">
        <f t="shared" si="1"/>
        <v>37</v>
      </c>
    </row>
    <row r="45" spans="1:12" ht="60" x14ac:dyDescent="0.25">
      <c r="A45" s="5"/>
      <c r="B45" s="17" t="s">
        <v>137</v>
      </c>
      <c r="C45" s="5">
        <v>2007</v>
      </c>
      <c r="D45" s="5">
        <v>2007</v>
      </c>
      <c r="E45" s="5">
        <v>2007</v>
      </c>
      <c r="F45" s="17" t="s">
        <v>53</v>
      </c>
      <c r="G45" s="17" t="s">
        <v>19</v>
      </c>
      <c r="H45" s="17" t="s">
        <v>20</v>
      </c>
      <c r="I45" s="17" t="s">
        <v>138</v>
      </c>
      <c r="J45" s="5">
        <v>38</v>
      </c>
      <c r="K45" s="5"/>
      <c r="L45" s="5">
        <f t="shared" si="1"/>
        <v>38</v>
      </c>
    </row>
    <row r="46" spans="1:12" ht="60" x14ac:dyDescent="0.25">
      <c r="A46" s="5"/>
      <c r="B46" s="17" t="s">
        <v>17</v>
      </c>
      <c r="C46" s="5">
        <v>2006</v>
      </c>
      <c r="D46" s="5">
        <v>2006</v>
      </c>
      <c r="E46" s="5">
        <v>2006</v>
      </c>
      <c r="F46" s="17" t="s">
        <v>18</v>
      </c>
      <c r="G46" s="17" t="s">
        <v>19</v>
      </c>
      <c r="H46" s="17" t="s">
        <v>20</v>
      </c>
      <c r="I46" s="17" t="s">
        <v>21</v>
      </c>
      <c r="J46" s="5">
        <v>39</v>
      </c>
      <c r="K46" s="5"/>
      <c r="L46" s="5">
        <f t="shared" si="1"/>
        <v>39</v>
      </c>
    </row>
    <row r="47" spans="1:12" ht="60" x14ac:dyDescent="0.25">
      <c r="A47" s="5"/>
      <c r="B47" s="17" t="s">
        <v>240</v>
      </c>
      <c r="C47" s="5">
        <v>2004</v>
      </c>
      <c r="D47" s="5">
        <v>2004</v>
      </c>
      <c r="E47" s="5">
        <v>2004</v>
      </c>
      <c r="F47" s="17">
        <v>3</v>
      </c>
      <c r="G47" s="17" t="s">
        <v>19</v>
      </c>
      <c r="H47" s="17" t="s">
        <v>20</v>
      </c>
      <c r="I47" s="17" t="s">
        <v>54</v>
      </c>
      <c r="J47" s="5">
        <v>40</v>
      </c>
      <c r="K47" s="5"/>
      <c r="L47" s="5">
        <f t="shared" si="1"/>
        <v>40</v>
      </c>
    </row>
    <row r="48" spans="1:12" ht="60" x14ac:dyDescent="0.25">
      <c r="A48" s="5"/>
      <c r="B48" s="17" t="s">
        <v>107</v>
      </c>
      <c r="C48" s="5">
        <v>2006</v>
      </c>
      <c r="D48" s="5">
        <v>2006</v>
      </c>
      <c r="E48" s="5">
        <v>2006</v>
      </c>
      <c r="F48" s="17" t="s">
        <v>53</v>
      </c>
      <c r="G48" s="17" t="s">
        <v>19</v>
      </c>
      <c r="H48" s="17" t="s">
        <v>20</v>
      </c>
      <c r="I48" s="17" t="s">
        <v>54</v>
      </c>
      <c r="J48" s="5">
        <v>41</v>
      </c>
      <c r="K48" s="5"/>
      <c r="L48" s="5">
        <f t="shared" si="1"/>
        <v>41</v>
      </c>
    </row>
    <row r="49" spans="1:12" ht="45" x14ac:dyDescent="0.25">
      <c r="A49" s="5"/>
      <c r="B49" s="17" t="s">
        <v>167</v>
      </c>
      <c r="C49" s="5">
        <v>2004</v>
      </c>
      <c r="D49" s="5">
        <v>2004</v>
      </c>
      <c r="E49" s="5">
        <v>2004</v>
      </c>
      <c r="F49" s="17" t="s">
        <v>24</v>
      </c>
      <c r="G49" s="17" t="s">
        <v>19</v>
      </c>
      <c r="H49" s="17"/>
      <c r="I49" s="17" t="s">
        <v>168</v>
      </c>
      <c r="J49" s="5">
        <v>42</v>
      </c>
      <c r="K49" s="5"/>
      <c r="L49" s="5">
        <f t="shared" si="1"/>
        <v>42</v>
      </c>
    </row>
    <row r="50" spans="1:12" x14ac:dyDescent="0.25">
      <c r="A50" s="5"/>
      <c r="B50" s="17" t="s">
        <v>129</v>
      </c>
      <c r="C50" s="5">
        <v>1959</v>
      </c>
      <c r="D50" s="5">
        <v>1959</v>
      </c>
      <c r="E50" s="5">
        <v>1959</v>
      </c>
      <c r="F50" s="17">
        <v>3</v>
      </c>
      <c r="G50" s="17" t="s">
        <v>19</v>
      </c>
      <c r="H50" s="17" t="s">
        <v>29</v>
      </c>
      <c r="I50" s="17" t="s">
        <v>125</v>
      </c>
      <c r="J50" s="5">
        <v>43</v>
      </c>
      <c r="K50" s="5"/>
      <c r="L50" s="5">
        <f t="shared" si="1"/>
        <v>43</v>
      </c>
    </row>
    <row r="51" spans="1:12" ht="60" x14ac:dyDescent="0.25">
      <c r="A51" s="5"/>
      <c r="B51" s="17" t="s">
        <v>334</v>
      </c>
      <c r="C51" s="5">
        <v>2007</v>
      </c>
      <c r="D51" s="5">
        <v>2007</v>
      </c>
      <c r="E51" s="5">
        <v>2007</v>
      </c>
      <c r="F51" s="17" t="s">
        <v>53</v>
      </c>
      <c r="G51" s="17" t="s">
        <v>19</v>
      </c>
      <c r="H51" s="17" t="s">
        <v>20</v>
      </c>
      <c r="I51" s="17" t="s">
        <v>54</v>
      </c>
      <c r="J51" s="5">
        <v>44</v>
      </c>
      <c r="K51" s="5"/>
      <c r="L51" s="5">
        <f t="shared" si="1"/>
        <v>44</v>
      </c>
    </row>
    <row r="52" spans="1:12" x14ac:dyDescent="0.25">
      <c r="A52" s="5"/>
      <c r="B52" s="17" t="s">
        <v>322</v>
      </c>
      <c r="C52" s="5">
        <v>2008</v>
      </c>
      <c r="D52" s="5">
        <v>2008</v>
      </c>
      <c r="E52" s="5">
        <v>2008</v>
      </c>
      <c r="F52" s="17" t="s">
        <v>18</v>
      </c>
      <c r="G52" s="17" t="s">
        <v>19</v>
      </c>
      <c r="H52" s="17" t="s">
        <v>33</v>
      </c>
      <c r="I52" s="17" t="s">
        <v>152</v>
      </c>
      <c r="J52" s="5">
        <v>45</v>
      </c>
      <c r="K52" s="5"/>
      <c r="L52" s="5">
        <f t="shared" si="1"/>
        <v>45</v>
      </c>
    </row>
    <row r="53" spans="1:12" ht="60" x14ac:dyDescent="0.25">
      <c r="A53" s="5"/>
      <c r="B53" s="17" t="s">
        <v>117</v>
      </c>
      <c r="C53" s="5">
        <v>2004</v>
      </c>
      <c r="D53" s="5">
        <v>2004</v>
      </c>
      <c r="E53" s="5">
        <v>2004</v>
      </c>
      <c r="F53" s="17" t="s">
        <v>18</v>
      </c>
      <c r="G53" s="17" t="s">
        <v>19</v>
      </c>
      <c r="H53" s="17" t="s">
        <v>20</v>
      </c>
      <c r="I53" s="17" t="s">
        <v>118</v>
      </c>
      <c r="J53" s="5">
        <v>46</v>
      </c>
      <c r="K53" s="5"/>
      <c r="L53" s="5">
        <f t="shared" si="1"/>
        <v>46</v>
      </c>
    </row>
    <row r="54" spans="1:12" ht="60" x14ac:dyDescent="0.25">
      <c r="A54" s="5"/>
      <c r="B54" s="17" t="s">
        <v>94</v>
      </c>
      <c r="C54" s="5">
        <v>2008</v>
      </c>
      <c r="D54" s="5">
        <v>2008</v>
      </c>
      <c r="E54" s="5">
        <v>2008</v>
      </c>
      <c r="F54" s="17" t="s">
        <v>53</v>
      </c>
      <c r="G54" s="17" t="s">
        <v>19</v>
      </c>
      <c r="H54" s="17" t="s">
        <v>20</v>
      </c>
      <c r="I54" s="17" t="s">
        <v>54</v>
      </c>
      <c r="J54" s="5">
        <v>47</v>
      </c>
      <c r="K54" s="5"/>
      <c r="L54" s="5">
        <f t="shared" si="1"/>
        <v>47</v>
      </c>
    </row>
    <row r="55" spans="1:12" ht="75" x14ac:dyDescent="0.25">
      <c r="A55" s="5"/>
      <c r="B55" s="17" t="s">
        <v>233</v>
      </c>
      <c r="C55" s="5">
        <v>2008</v>
      </c>
      <c r="D55" s="5">
        <v>2008</v>
      </c>
      <c r="E55" s="5">
        <v>2008</v>
      </c>
      <c r="F55" s="17" t="s">
        <v>211</v>
      </c>
      <c r="G55" s="17" t="s">
        <v>19</v>
      </c>
      <c r="H55" s="17" t="s">
        <v>20</v>
      </c>
      <c r="I55" s="17" t="s">
        <v>234</v>
      </c>
      <c r="J55" s="5">
        <v>48</v>
      </c>
      <c r="K55" s="5"/>
      <c r="L55" s="5">
        <f t="shared" si="1"/>
        <v>48</v>
      </c>
    </row>
    <row r="56" spans="1:12" ht="60" x14ac:dyDescent="0.25">
      <c r="A56" s="5"/>
      <c r="B56" s="17" t="s">
        <v>214</v>
      </c>
      <c r="C56" s="5">
        <v>2008</v>
      </c>
      <c r="D56" s="5">
        <v>2008</v>
      </c>
      <c r="E56" s="5">
        <v>2008</v>
      </c>
      <c r="F56" s="17" t="s">
        <v>211</v>
      </c>
      <c r="G56" s="17" t="s">
        <v>19</v>
      </c>
      <c r="H56" s="17" t="s">
        <v>20</v>
      </c>
      <c r="I56" s="17" t="s">
        <v>21</v>
      </c>
      <c r="J56" s="5">
        <v>49</v>
      </c>
      <c r="K56" s="5"/>
      <c r="L56" s="5">
        <f t="shared" si="1"/>
        <v>49</v>
      </c>
    </row>
    <row r="57" spans="1:12" ht="60" x14ac:dyDescent="0.25">
      <c r="A57" s="5"/>
      <c r="B57" s="17" t="s">
        <v>165</v>
      </c>
      <c r="C57" s="5">
        <v>2007</v>
      </c>
      <c r="D57" s="5">
        <v>2007</v>
      </c>
      <c r="E57" s="5">
        <v>2007</v>
      </c>
      <c r="F57" s="17" t="s">
        <v>18</v>
      </c>
      <c r="G57" s="17" t="s">
        <v>19</v>
      </c>
      <c r="H57" s="17" t="s">
        <v>20</v>
      </c>
      <c r="I57" s="17" t="s">
        <v>54</v>
      </c>
      <c r="J57" s="5">
        <v>50</v>
      </c>
      <c r="K57" s="5"/>
      <c r="L57" s="5">
        <f t="shared" si="1"/>
        <v>50</v>
      </c>
    </row>
    <row r="58" spans="1:12" ht="45" x14ac:dyDescent="0.25">
      <c r="A58" s="5"/>
      <c r="B58" s="17" t="s">
        <v>149</v>
      </c>
      <c r="C58" s="5">
        <v>1990</v>
      </c>
      <c r="D58" s="5">
        <v>1990</v>
      </c>
      <c r="E58" s="5">
        <v>1990</v>
      </c>
      <c r="F58" s="17" t="s">
        <v>49</v>
      </c>
      <c r="G58" s="17" t="s">
        <v>19</v>
      </c>
      <c r="H58" s="17" t="s">
        <v>25</v>
      </c>
      <c r="I58" s="17" t="s">
        <v>58</v>
      </c>
      <c r="J58" s="5">
        <v>10000</v>
      </c>
      <c r="K58" s="5"/>
      <c r="L58" s="5">
        <f t="shared" si="1"/>
        <v>10000</v>
      </c>
    </row>
    <row r="59" spans="1:12" ht="45" x14ac:dyDescent="0.25">
      <c r="A59" s="5"/>
      <c r="B59" s="17" t="s">
        <v>43</v>
      </c>
      <c r="C59" s="5">
        <v>1986</v>
      </c>
      <c r="D59" s="5">
        <v>1986</v>
      </c>
      <c r="E59" s="5">
        <v>1986</v>
      </c>
      <c r="F59" s="17">
        <v>1</v>
      </c>
      <c r="G59" s="17" t="s">
        <v>19</v>
      </c>
      <c r="H59" s="17" t="s">
        <v>45</v>
      </c>
      <c r="I59" s="17" t="s">
        <v>46</v>
      </c>
      <c r="J59" s="5">
        <v>10000</v>
      </c>
      <c r="K59" s="5"/>
      <c r="L59" s="5">
        <f t="shared" si="1"/>
        <v>10000</v>
      </c>
    </row>
    <row r="60" spans="1:12" ht="45" x14ac:dyDescent="0.25">
      <c r="A60" s="5"/>
      <c r="B60" s="17" t="s">
        <v>391</v>
      </c>
      <c r="C60" s="5">
        <v>1983</v>
      </c>
      <c r="D60" s="5">
        <v>1983</v>
      </c>
      <c r="E60" s="5">
        <v>1983</v>
      </c>
      <c r="F60" s="17" t="s">
        <v>32</v>
      </c>
      <c r="G60" s="17" t="s">
        <v>19</v>
      </c>
      <c r="H60" s="17" t="s">
        <v>392</v>
      </c>
      <c r="I60" s="17"/>
      <c r="J60" s="5">
        <v>10000</v>
      </c>
      <c r="K60" s="5"/>
      <c r="L60" s="5">
        <f t="shared" si="1"/>
        <v>10000</v>
      </c>
    </row>
    <row r="61" spans="1:12" ht="60" x14ac:dyDescent="0.25">
      <c r="A61" s="5"/>
      <c r="B61" s="17" t="s">
        <v>210</v>
      </c>
      <c r="C61" s="5">
        <v>2008</v>
      </c>
      <c r="D61" s="5">
        <v>2008</v>
      </c>
      <c r="E61" s="5">
        <v>2008</v>
      </c>
      <c r="F61" s="17" t="s">
        <v>211</v>
      </c>
      <c r="G61" s="17" t="s">
        <v>19</v>
      </c>
      <c r="H61" s="17" t="s">
        <v>20</v>
      </c>
      <c r="I61" s="17" t="s">
        <v>212</v>
      </c>
      <c r="J61" s="5">
        <v>10000</v>
      </c>
      <c r="K61" s="5"/>
      <c r="L61" s="5">
        <f t="shared" si="1"/>
        <v>10000</v>
      </c>
    </row>
    <row r="62" spans="1:12" ht="60" x14ac:dyDescent="0.25">
      <c r="A62" s="5"/>
      <c r="B62" s="17" t="s">
        <v>96</v>
      </c>
      <c r="C62" s="5">
        <v>2005</v>
      </c>
      <c r="D62" s="5">
        <v>2005</v>
      </c>
      <c r="E62" s="5">
        <v>2005</v>
      </c>
      <c r="F62" s="17">
        <v>3</v>
      </c>
      <c r="G62" s="17" t="s">
        <v>19</v>
      </c>
      <c r="H62" s="17" t="s">
        <v>20</v>
      </c>
      <c r="I62" s="17" t="s">
        <v>54</v>
      </c>
      <c r="J62" s="5">
        <v>10000</v>
      </c>
      <c r="K62" s="5"/>
      <c r="L62" s="5">
        <f t="shared" si="1"/>
        <v>10000</v>
      </c>
    </row>
    <row r="63" spans="1:12" ht="60" x14ac:dyDescent="0.25">
      <c r="A63" s="5"/>
      <c r="B63" s="17" t="s">
        <v>317</v>
      </c>
      <c r="C63" s="5">
        <v>2002</v>
      </c>
      <c r="D63" s="5">
        <v>2002</v>
      </c>
      <c r="E63" s="5">
        <v>2002</v>
      </c>
      <c r="F63" s="17" t="s">
        <v>18</v>
      </c>
      <c r="G63" s="17" t="s">
        <v>19</v>
      </c>
      <c r="H63" s="17" t="s">
        <v>318</v>
      </c>
      <c r="I63" s="17" t="s">
        <v>54</v>
      </c>
      <c r="J63" s="5">
        <v>10000</v>
      </c>
      <c r="K63" s="5"/>
      <c r="L63" s="5">
        <f t="shared" si="1"/>
        <v>10000</v>
      </c>
    </row>
    <row r="64" spans="1:12" x14ac:dyDescent="0.25">
      <c r="A64" s="5"/>
      <c r="B64" s="17" t="s">
        <v>28</v>
      </c>
      <c r="C64" s="5">
        <v>1971</v>
      </c>
      <c r="D64" s="5">
        <v>1971</v>
      </c>
      <c r="E64" s="5">
        <v>1971</v>
      </c>
      <c r="F64" s="17">
        <v>2</v>
      </c>
      <c r="G64" s="17" t="s">
        <v>19</v>
      </c>
      <c r="H64" s="17" t="s">
        <v>29</v>
      </c>
      <c r="I64" s="17"/>
      <c r="J64" s="5">
        <v>10000</v>
      </c>
      <c r="K64" s="5"/>
      <c r="L64" s="5">
        <f t="shared" si="1"/>
        <v>10000</v>
      </c>
    </row>
    <row r="65" spans="1:12" ht="45" x14ac:dyDescent="0.25">
      <c r="A65" s="5"/>
      <c r="B65" s="17" t="s">
        <v>103</v>
      </c>
      <c r="C65" s="5">
        <v>1991</v>
      </c>
      <c r="D65" s="5">
        <v>1991</v>
      </c>
      <c r="E65" s="5">
        <v>1991</v>
      </c>
      <c r="F65" s="17" t="s">
        <v>24</v>
      </c>
      <c r="G65" s="17" t="s">
        <v>19</v>
      </c>
      <c r="H65" s="17" t="s">
        <v>25</v>
      </c>
      <c r="I65" s="17" t="s">
        <v>87</v>
      </c>
      <c r="J65" s="5">
        <v>10000</v>
      </c>
      <c r="K65" s="5"/>
      <c r="L65" s="5">
        <f t="shared" si="1"/>
        <v>10000</v>
      </c>
    </row>
    <row r="66" spans="1:12" ht="45" x14ac:dyDescent="0.25">
      <c r="A66" s="5"/>
      <c r="B66" s="17" t="s">
        <v>244</v>
      </c>
      <c r="C66" s="5">
        <v>1981</v>
      </c>
      <c r="D66" s="5">
        <v>1981</v>
      </c>
      <c r="E66" s="5">
        <v>1981</v>
      </c>
      <c r="F66" s="17">
        <v>2</v>
      </c>
      <c r="G66" s="17" t="s">
        <v>19</v>
      </c>
      <c r="H66" s="17" t="s">
        <v>25</v>
      </c>
      <c r="I66" s="17" t="s">
        <v>87</v>
      </c>
      <c r="J66" s="5">
        <v>10000</v>
      </c>
      <c r="K66" s="5"/>
      <c r="L66" s="5">
        <f t="shared" si="1"/>
        <v>10000</v>
      </c>
    </row>
    <row r="67" spans="1:12" ht="30" x14ac:dyDescent="0.25">
      <c r="A67" s="5"/>
      <c r="B67" s="17" t="s">
        <v>309</v>
      </c>
      <c r="C67" s="5">
        <v>1959</v>
      </c>
      <c r="D67" s="5">
        <v>1959</v>
      </c>
      <c r="E67" s="5">
        <v>1959</v>
      </c>
      <c r="F67" s="17">
        <v>1</v>
      </c>
      <c r="G67" s="17" t="s">
        <v>19</v>
      </c>
      <c r="H67" s="17" t="s">
        <v>267</v>
      </c>
      <c r="I67" s="17" t="s">
        <v>58</v>
      </c>
      <c r="J67" s="5">
        <v>10000</v>
      </c>
      <c r="K67" s="5"/>
      <c r="L67" s="5">
        <f t="shared" si="1"/>
        <v>10000</v>
      </c>
    </row>
    <row r="68" spans="1:12" ht="45" x14ac:dyDescent="0.25">
      <c r="A68" s="5"/>
      <c r="B68" s="17" t="s">
        <v>161</v>
      </c>
      <c r="C68" s="5">
        <v>1982</v>
      </c>
      <c r="D68" s="5">
        <v>1982</v>
      </c>
      <c r="E68" s="5">
        <v>1982</v>
      </c>
      <c r="F68" s="17">
        <v>1</v>
      </c>
      <c r="G68" s="17" t="s">
        <v>19</v>
      </c>
      <c r="H68" s="17" t="s">
        <v>45</v>
      </c>
      <c r="I68" s="17" t="s">
        <v>46</v>
      </c>
      <c r="J68" s="5">
        <v>10000</v>
      </c>
      <c r="K68" s="5"/>
      <c r="L68" s="5">
        <f t="shared" si="1"/>
        <v>10000</v>
      </c>
    </row>
    <row r="69" spans="1:12" ht="18.75" x14ac:dyDescent="0.25">
      <c r="A69" s="52" t="s">
        <v>846</v>
      </c>
      <c r="B69" s="52"/>
      <c r="C69" s="52"/>
      <c r="D69" s="52"/>
      <c r="E69" s="52"/>
      <c r="F69" s="52"/>
      <c r="G69" s="52"/>
      <c r="H69" s="52"/>
      <c r="I69" s="52"/>
      <c r="J69" s="52"/>
    </row>
    <row r="70" spans="1:12" ht="60" x14ac:dyDescent="0.25">
      <c r="A70" s="31" t="s">
        <v>836</v>
      </c>
      <c r="B70" s="31" t="s">
        <v>1</v>
      </c>
      <c r="C70" s="31" t="s">
        <v>2</v>
      </c>
      <c r="D70" s="31" t="s">
        <v>421</v>
      </c>
      <c r="E70" s="31" t="s">
        <v>422</v>
      </c>
      <c r="F70" s="31" t="s">
        <v>3</v>
      </c>
      <c r="G70" s="31" t="s">
        <v>4</v>
      </c>
      <c r="H70" s="31" t="s">
        <v>5</v>
      </c>
      <c r="I70" s="31" t="s">
        <v>6</v>
      </c>
      <c r="J70" s="31" t="s">
        <v>1106</v>
      </c>
      <c r="K70" s="31" t="s">
        <v>1107</v>
      </c>
      <c r="L70" s="31" t="s">
        <v>1108</v>
      </c>
    </row>
    <row r="71" spans="1:12" ht="30" x14ac:dyDescent="0.25">
      <c r="A71" s="32">
        <v>1</v>
      </c>
      <c r="B71" s="33" t="s">
        <v>847</v>
      </c>
      <c r="C71" s="53" t="s">
        <v>848</v>
      </c>
      <c r="D71" s="32">
        <v>1990</v>
      </c>
      <c r="E71" s="32">
        <v>1990</v>
      </c>
      <c r="F71" s="33" t="s">
        <v>849</v>
      </c>
      <c r="G71" s="33" t="s">
        <v>19</v>
      </c>
      <c r="H71" s="33" t="s">
        <v>141</v>
      </c>
      <c r="I71" s="33" t="s">
        <v>615</v>
      </c>
      <c r="J71" s="32">
        <v>1</v>
      </c>
      <c r="K71" s="32">
        <v>1</v>
      </c>
      <c r="L71" s="32">
        <f t="shared" ref="L71:L84" si="2">J71+K71</f>
        <v>2</v>
      </c>
    </row>
    <row r="72" spans="1:12" ht="90" x14ac:dyDescent="0.25">
      <c r="A72" s="5">
        <v>2</v>
      </c>
      <c r="B72" s="17" t="s">
        <v>850</v>
      </c>
      <c r="C72" s="54" t="s">
        <v>851</v>
      </c>
      <c r="D72" s="5">
        <v>2000</v>
      </c>
      <c r="E72" s="5">
        <v>1991</v>
      </c>
      <c r="F72" s="17" t="s">
        <v>852</v>
      </c>
      <c r="G72" s="17" t="s">
        <v>584</v>
      </c>
      <c r="H72" s="17" t="s">
        <v>585</v>
      </c>
      <c r="I72" s="17" t="s">
        <v>586</v>
      </c>
      <c r="J72" s="5">
        <v>2</v>
      </c>
      <c r="K72" s="5">
        <v>2</v>
      </c>
      <c r="L72" s="5">
        <f t="shared" si="2"/>
        <v>4</v>
      </c>
    </row>
    <row r="73" spans="1:12" ht="30" x14ac:dyDescent="0.25">
      <c r="A73" s="5">
        <v>3</v>
      </c>
      <c r="B73" s="17" t="s">
        <v>853</v>
      </c>
      <c r="C73" s="54" t="s">
        <v>854</v>
      </c>
      <c r="D73" s="5">
        <v>2000</v>
      </c>
      <c r="E73" s="5">
        <v>1995</v>
      </c>
      <c r="F73" s="17" t="s">
        <v>855</v>
      </c>
      <c r="G73" s="17" t="s">
        <v>19</v>
      </c>
      <c r="H73" s="17" t="s">
        <v>33</v>
      </c>
      <c r="I73" s="17" t="s">
        <v>562</v>
      </c>
      <c r="J73" s="5">
        <v>3</v>
      </c>
      <c r="K73" s="5">
        <v>3</v>
      </c>
      <c r="L73" s="5">
        <f t="shared" si="2"/>
        <v>6</v>
      </c>
    </row>
    <row r="74" spans="1:12" ht="30" x14ac:dyDescent="0.25">
      <c r="A74" s="5">
        <v>4</v>
      </c>
      <c r="B74" s="17" t="s">
        <v>862</v>
      </c>
      <c r="C74" s="54" t="s">
        <v>863</v>
      </c>
      <c r="D74" s="5">
        <v>1995</v>
      </c>
      <c r="E74" s="5">
        <v>1994</v>
      </c>
      <c r="F74" s="17" t="s">
        <v>849</v>
      </c>
      <c r="G74" s="17" t="s">
        <v>19</v>
      </c>
      <c r="H74" s="17" t="s">
        <v>33</v>
      </c>
      <c r="I74" s="17" t="s">
        <v>34</v>
      </c>
      <c r="J74" s="5">
        <v>4</v>
      </c>
      <c r="K74" s="5">
        <v>4</v>
      </c>
      <c r="L74" s="5">
        <f t="shared" si="2"/>
        <v>8</v>
      </c>
    </row>
    <row r="75" spans="1:12" ht="30" x14ac:dyDescent="0.25">
      <c r="A75" s="5">
        <v>5</v>
      </c>
      <c r="B75" s="17" t="s">
        <v>870</v>
      </c>
      <c r="C75" s="54" t="s">
        <v>871</v>
      </c>
      <c r="D75" s="5">
        <v>2004</v>
      </c>
      <c r="E75" s="5">
        <v>2004</v>
      </c>
      <c r="F75" s="17" t="s">
        <v>872</v>
      </c>
      <c r="G75" s="17" t="s">
        <v>19</v>
      </c>
      <c r="H75" s="17" t="s">
        <v>33</v>
      </c>
      <c r="I75" s="17" t="s">
        <v>152</v>
      </c>
      <c r="J75" s="5">
        <v>7</v>
      </c>
      <c r="K75" s="5">
        <v>5</v>
      </c>
      <c r="L75" s="5">
        <f t="shared" si="2"/>
        <v>12</v>
      </c>
    </row>
    <row r="76" spans="1:12" ht="60" x14ac:dyDescent="0.25">
      <c r="A76" s="5">
        <v>6</v>
      </c>
      <c r="B76" s="17" t="s">
        <v>867</v>
      </c>
      <c r="C76" s="54" t="s">
        <v>868</v>
      </c>
      <c r="D76" s="5">
        <v>2005</v>
      </c>
      <c r="E76" s="5">
        <v>2004</v>
      </c>
      <c r="F76" s="17" t="s">
        <v>869</v>
      </c>
      <c r="G76" s="17" t="s">
        <v>19</v>
      </c>
      <c r="H76" s="17" t="s">
        <v>20</v>
      </c>
      <c r="I76" s="17" t="s">
        <v>54</v>
      </c>
      <c r="J76" s="5">
        <v>6</v>
      </c>
      <c r="K76" s="5">
        <v>6</v>
      </c>
      <c r="L76" s="5">
        <f t="shared" si="2"/>
        <v>12</v>
      </c>
    </row>
    <row r="77" spans="1:12" ht="45" x14ac:dyDescent="0.25">
      <c r="A77" s="5">
        <v>7</v>
      </c>
      <c r="B77" s="17" t="s">
        <v>864</v>
      </c>
      <c r="C77" s="54" t="s">
        <v>865</v>
      </c>
      <c r="D77" s="5">
        <v>1988</v>
      </c>
      <c r="E77" s="5">
        <v>1986</v>
      </c>
      <c r="F77" s="17" t="s">
        <v>866</v>
      </c>
      <c r="G77" s="17" t="s">
        <v>19</v>
      </c>
      <c r="H77" s="17" t="s">
        <v>25</v>
      </c>
      <c r="I77" s="17" t="s">
        <v>87</v>
      </c>
      <c r="J77" s="5">
        <v>5</v>
      </c>
      <c r="K77" s="5">
        <v>7</v>
      </c>
      <c r="L77" s="5">
        <f t="shared" si="2"/>
        <v>12</v>
      </c>
    </row>
    <row r="78" spans="1:12" ht="75" x14ac:dyDescent="0.25">
      <c r="A78" s="5"/>
      <c r="B78" s="17" t="s">
        <v>877</v>
      </c>
      <c r="C78" s="54" t="s">
        <v>878</v>
      </c>
      <c r="D78" s="5">
        <v>2007</v>
      </c>
      <c r="E78" s="5">
        <v>2007</v>
      </c>
      <c r="F78" s="17" t="s">
        <v>879</v>
      </c>
      <c r="G78" s="17" t="s">
        <v>19</v>
      </c>
      <c r="H78" s="17" t="s">
        <v>20</v>
      </c>
      <c r="I78" s="17" t="s">
        <v>579</v>
      </c>
      <c r="J78" s="5">
        <v>8</v>
      </c>
      <c r="K78" s="5"/>
      <c r="L78" s="5">
        <f t="shared" si="2"/>
        <v>8</v>
      </c>
    </row>
    <row r="79" spans="1:12" ht="60" x14ac:dyDescent="0.25">
      <c r="A79" s="5"/>
      <c r="B79" s="17" t="s">
        <v>880</v>
      </c>
      <c r="C79" s="54" t="s">
        <v>881</v>
      </c>
      <c r="D79" s="5">
        <v>2007</v>
      </c>
      <c r="E79" s="5">
        <v>2006</v>
      </c>
      <c r="F79" s="17" t="s">
        <v>879</v>
      </c>
      <c r="G79" s="17" t="s">
        <v>19</v>
      </c>
      <c r="H79" s="17" t="s">
        <v>20</v>
      </c>
      <c r="I79" s="17" t="s">
        <v>54</v>
      </c>
      <c r="J79" s="5">
        <v>9</v>
      </c>
      <c r="K79" s="5"/>
      <c r="L79" s="5">
        <f t="shared" si="2"/>
        <v>9</v>
      </c>
    </row>
    <row r="80" spans="1:12" ht="60" x14ac:dyDescent="0.25">
      <c r="A80" s="5"/>
      <c r="B80" s="17" t="s">
        <v>882</v>
      </c>
      <c r="C80" s="54" t="s">
        <v>871</v>
      </c>
      <c r="D80" s="5">
        <v>2004</v>
      </c>
      <c r="E80" s="5">
        <v>2004</v>
      </c>
      <c r="F80" s="17" t="s">
        <v>883</v>
      </c>
      <c r="G80" s="17" t="s">
        <v>19</v>
      </c>
      <c r="H80" s="17" t="s">
        <v>20</v>
      </c>
      <c r="I80" s="17" t="s">
        <v>54</v>
      </c>
      <c r="J80" s="5">
        <v>10</v>
      </c>
      <c r="K80" s="5"/>
      <c r="L80" s="5">
        <f t="shared" si="2"/>
        <v>10</v>
      </c>
    </row>
    <row r="81" spans="1:12" ht="30" x14ac:dyDescent="0.25">
      <c r="A81" s="5"/>
      <c r="B81" s="17" t="s">
        <v>884</v>
      </c>
      <c r="C81" s="54" t="s">
        <v>885</v>
      </c>
      <c r="D81" s="5">
        <v>2006</v>
      </c>
      <c r="E81" s="5">
        <v>2005</v>
      </c>
      <c r="F81" s="17" t="s">
        <v>879</v>
      </c>
      <c r="G81" s="17" t="s">
        <v>19</v>
      </c>
      <c r="H81" s="17" t="s">
        <v>33</v>
      </c>
      <c r="I81" s="17" t="s">
        <v>152</v>
      </c>
      <c r="J81" s="5">
        <v>11</v>
      </c>
      <c r="K81" s="5"/>
      <c r="L81" s="5">
        <f t="shared" si="2"/>
        <v>11</v>
      </c>
    </row>
    <row r="82" spans="1:12" ht="60" x14ac:dyDescent="0.25">
      <c r="A82" s="5"/>
      <c r="B82" s="17" t="s">
        <v>886</v>
      </c>
      <c r="C82" s="54" t="s">
        <v>887</v>
      </c>
      <c r="D82" s="5">
        <v>2008</v>
      </c>
      <c r="E82" s="5">
        <v>2007</v>
      </c>
      <c r="F82" s="17" t="s">
        <v>888</v>
      </c>
      <c r="G82" s="17" t="s">
        <v>19</v>
      </c>
      <c r="H82" s="17" t="s">
        <v>20</v>
      </c>
      <c r="I82" s="17" t="s">
        <v>54</v>
      </c>
      <c r="J82" s="5">
        <v>12</v>
      </c>
      <c r="K82" s="5"/>
      <c r="L82" s="5">
        <f t="shared" si="2"/>
        <v>12</v>
      </c>
    </row>
    <row r="83" spans="1:12" ht="90" x14ac:dyDescent="0.25">
      <c r="A83" s="5"/>
      <c r="B83" s="17" t="s">
        <v>889</v>
      </c>
      <c r="C83" s="54" t="s">
        <v>890</v>
      </c>
      <c r="D83" s="5">
        <v>2008</v>
      </c>
      <c r="E83" s="5">
        <v>2008</v>
      </c>
      <c r="F83" s="17" t="s">
        <v>891</v>
      </c>
      <c r="G83" s="17" t="s">
        <v>19</v>
      </c>
      <c r="H83" s="17" t="s">
        <v>20</v>
      </c>
      <c r="I83" s="17" t="s">
        <v>591</v>
      </c>
      <c r="J83" s="5">
        <v>13</v>
      </c>
      <c r="K83" s="5"/>
      <c r="L83" s="5">
        <f t="shared" si="2"/>
        <v>13</v>
      </c>
    </row>
    <row r="84" spans="1:12" ht="60" x14ac:dyDescent="0.25">
      <c r="A84" s="5"/>
      <c r="B84" s="17" t="s">
        <v>892</v>
      </c>
      <c r="C84" s="54" t="s">
        <v>893</v>
      </c>
      <c r="D84" s="5">
        <v>2002</v>
      </c>
      <c r="E84" s="5">
        <v>2002</v>
      </c>
      <c r="F84" s="17" t="s">
        <v>894</v>
      </c>
      <c r="G84" s="17" t="s">
        <v>19</v>
      </c>
      <c r="H84" s="17" t="s">
        <v>20</v>
      </c>
      <c r="I84" s="17" t="s">
        <v>54</v>
      </c>
      <c r="J84" s="5">
        <v>10000</v>
      </c>
      <c r="K84" s="5"/>
      <c r="L84" s="5">
        <f t="shared" si="2"/>
        <v>10000</v>
      </c>
    </row>
    <row r="85" spans="1:12" ht="18.75" x14ac:dyDescent="0.25">
      <c r="A85" s="52" t="s">
        <v>895</v>
      </c>
      <c r="B85" s="52"/>
      <c r="C85" s="52"/>
      <c r="D85" s="52"/>
      <c r="E85" s="52"/>
      <c r="F85" s="52"/>
      <c r="G85" s="52"/>
      <c r="H85" s="52"/>
      <c r="I85" s="52"/>
      <c r="J85" s="52"/>
    </row>
    <row r="86" spans="1:12" ht="60" x14ac:dyDescent="0.25">
      <c r="A86" s="31" t="s">
        <v>836</v>
      </c>
      <c r="B86" s="31" t="s">
        <v>1</v>
      </c>
      <c r="C86" s="31" t="s">
        <v>2</v>
      </c>
      <c r="D86" s="31" t="s">
        <v>421</v>
      </c>
      <c r="E86" s="31" t="s">
        <v>422</v>
      </c>
      <c r="F86" s="31" t="s">
        <v>3</v>
      </c>
      <c r="G86" s="31" t="s">
        <v>4</v>
      </c>
      <c r="H86" s="31" t="s">
        <v>5</v>
      </c>
      <c r="I86" s="31" t="s">
        <v>6</v>
      </c>
      <c r="J86" s="31" t="s">
        <v>1106</v>
      </c>
      <c r="K86" s="31" t="s">
        <v>1107</v>
      </c>
      <c r="L86" s="31" t="s">
        <v>1108</v>
      </c>
    </row>
    <row r="87" spans="1:12" ht="45" x14ac:dyDescent="0.25">
      <c r="A87" s="32">
        <v>1</v>
      </c>
      <c r="B87" s="33" t="s">
        <v>203</v>
      </c>
      <c r="C87" s="32">
        <v>1999</v>
      </c>
      <c r="D87" s="32">
        <v>1999</v>
      </c>
      <c r="E87" s="32">
        <v>1999</v>
      </c>
      <c r="F87" s="33" t="s">
        <v>32</v>
      </c>
      <c r="G87" s="33" t="s">
        <v>19</v>
      </c>
      <c r="H87" s="33" t="s">
        <v>141</v>
      </c>
      <c r="I87" s="33" t="s">
        <v>204</v>
      </c>
      <c r="J87" s="32">
        <v>1</v>
      </c>
      <c r="K87" s="32">
        <v>1</v>
      </c>
      <c r="L87" s="32">
        <f t="shared" ref="L87:L113" si="3">J87+K87</f>
        <v>2</v>
      </c>
    </row>
    <row r="88" spans="1:12" ht="75" x14ac:dyDescent="0.25">
      <c r="A88" s="5">
        <v>2</v>
      </c>
      <c r="B88" s="17" t="s">
        <v>284</v>
      </c>
      <c r="C88" s="5">
        <v>2001</v>
      </c>
      <c r="D88" s="5">
        <v>2001</v>
      </c>
      <c r="E88" s="5">
        <v>2001</v>
      </c>
      <c r="F88" s="17" t="s">
        <v>32</v>
      </c>
      <c r="G88" s="17" t="s">
        <v>19</v>
      </c>
      <c r="H88" s="17" t="s">
        <v>285</v>
      </c>
      <c r="I88" s="17" t="s">
        <v>286</v>
      </c>
      <c r="J88" s="5">
        <v>2</v>
      </c>
      <c r="K88" s="5">
        <v>2</v>
      </c>
      <c r="L88" s="5">
        <f t="shared" si="3"/>
        <v>4</v>
      </c>
    </row>
    <row r="89" spans="1:12" ht="30" x14ac:dyDescent="0.25">
      <c r="A89" s="5">
        <v>3</v>
      </c>
      <c r="B89" s="17" t="s">
        <v>313</v>
      </c>
      <c r="C89" s="5">
        <v>1974</v>
      </c>
      <c r="D89" s="5">
        <v>1974</v>
      </c>
      <c r="E89" s="5">
        <v>1974</v>
      </c>
      <c r="F89" s="17" t="s">
        <v>49</v>
      </c>
      <c r="G89" s="17" t="s">
        <v>19</v>
      </c>
      <c r="H89" s="17" t="s">
        <v>29</v>
      </c>
      <c r="I89" s="17" t="s">
        <v>58</v>
      </c>
      <c r="J89" s="5">
        <v>3</v>
      </c>
      <c r="K89" s="5">
        <v>3</v>
      </c>
      <c r="L89" s="5">
        <f t="shared" si="3"/>
        <v>6</v>
      </c>
    </row>
    <row r="90" spans="1:12" ht="45" x14ac:dyDescent="0.25">
      <c r="A90" s="5">
        <v>4</v>
      </c>
      <c r="B90" s="17" t="s">
        <v>375</v>
      </c>
      <c r="C90" s="5">
        <v>1984</v>
      </c>
      <c r="D90" s="5">
        <v>1984</v>
      </c>
      <c r="E90" s="5">
        <v>1984</v>
      </c>
      <c r="F90" s="17">
        <v>1</v>
      </c>
      <c r="G90" s="17" t="s">
        <v>19</v>
      </c>
      <c r="H90" s="17" t="s">
        <v>45</v>
      </c>
      <c r="I90" s="17" t="s">
        <v>46</v>
      </c>
      <c r="J90" s="5">
        <v>4</v>
      </c>
      <c r="K90" s="5">
        <v>4</v>
      </c>
      <c r="L90" s="5">
        <f t="shared" si="3"/>
        <v>8</v>
      </c>
    </row>
    <row r="91" spans="1:12" ht="45" x14ac:dyDescent="0.25">
      <c r="A91" s="5">
        <v>5</v>
      </c>
      <c r="B91" s="17" t="s">
        <v>383</v>
      </c>
      <c r="C91" s="5">
        <v>1987</v>
      </c>
      <c r="D91" s="5">
        <v>1987</v>
      </c>
      <c r="E91" s="5">
        <v>1987</v>
      </c>
      <c r="F91" s="17">
        <v>1</v>
      </c>
      <c r="G91" s="17" t="s">
        <v>19</v>
      </c>
      <c r="H91" s="17" t="s">
        <v>25</v>
      </c>
      <c r="I91" s="17" t="s">
        <v>87</v>
      </c>
      <c r="J91" s="5">
        <v>5</v>
      </c>
      <c r="K91" s="5">
        <v>5</v>
      </c>
      <c r="L91" s="5">
        <f t="shared" si="3"/>
        <v>10</v>
      </c>
    </row>
    <row r="92" spans="1:12" ht="45" x14ac:dyDescent="0.25">
      <c r="A92" s="5">
        <v>6</v>
      </c>
      <c r="B92" s="17" t="s">
        <v>195</v>
      </c>
      <c r="C92" s="5">
        <v>1997</v>
      </c>
      <c r="D92" s="5">
        <v>1997</v>
      </c>
      <c r="E92" s="5">
        <v>1997</v>
      </c>
      <c r="F92" s="17">
        <v>1</v>
      </c>
      <c r="G92" s="17" t="s">
        <v>19</v>
      </c>
      <c r="H92" s="17" t="s">
        <v>33</v>
      </c>
      <c r="I92" s="17" t="s">
        <v>196</v>
      </c>
      <c r="J92" s="5">
        <v>7</v>
      </c>
      <c r="K92" s="5">
        <v>6</v>
      </c>
      <c r="L92" s="5">
        <f t="shared" si="3"/>
        <v>13</v>
      </c>
    </row>
    <row r="93" spans="1:12" ht="75" x14ac:dyDescent="0.25">
      <c r="A93" s="5">
        <v>7</v>
      </c>
      <c r="B93" s="17" t="s">
        <v>292</v>
      </c>
      <c r="C93" s="5">
        <v>2005</v>
      </c>
      <c r="D93" s="5">
        <v>2005</v>
      </c>
      <c r="E93" s="5">
        <v>2005</v>
      </c>
      <c r="F93" s="17">
        <v>1</v>
      </c>
      <c r="G93" s="17" t="s">
        <v>19</v>
      </c>
      <c r="H93" s="17" t="s">
        <v>285</v>
      </c>
      <c r="I93" s="17" t="s">
        <v>293</v>
      </c>
      <c r="J93" s="5">
        <v>6</v>
      </c>
      <c r="K93" s="5">
        <v>7</v>
      </c>
      <c r="L93" s="5">
        <f t="shared" si="3"/>
        <v>13</v>
      </c>
    </row>
    <row r="94" spans="1:12" ht="30" x14ac:dyDescent="0.25">
      <c r="A94" s="5">
        <v>8</v>
      </c>
      <c r="B94" s="17" t="s">
        <v>229</v>
      </c>
      <c r="C94" s="5">
        <v>1978</v>
      </c>
      <c r="D94" s="5">
        <v>1978</v>
      </c>
      <c r="E94" s="5">
        <v>1978</v>
      </c>
      <c r="F94" s="17" t="s">
        <v>49</v>
      </c>
      <c r="G94" s="17" t="s">
        <v>19</v>
      </c>
      <c r="H94" s="17" t="s">
        <v>40</v>
      </c>
      <c r="I94" s="17" t="s">
        <v>41</v>
      </c>
      <c r="J94" s="5">
        <v>8</v>
      </c>
      <c r="K94" s="5">
        <v>9</v>
      </c>
      <c r="L94" s="5">
        <f t="shared" si="3"/>
        <v>17</v>
      </c>
    </row>
    <row r="95" spans="1:12" x14ac:dyDescent="0.25">
      <c r="A95" s="5">
        <v>9</v>
      </c>
      <c r="B95" s="17" t="s">
        <v>377</v>
      </c>
      <c r="C95" s="5">
        <v>1993</v>
      </c>
      <c r="D95" s="5">
        <v>1993</v>
      </c>
      <c r="E95" s="5">
        <v>1993</v>
      </c>
      <c r="F95" s="17" t="s">
        <v>49</v>
      </c>
      <c r="G95" s="17" t="s">
        <v>19</v>
      </c>
      <c r="H95" s="17" t="s">
        <v>33</v>
      </c>
      <c r="I95" s="17" t="s">
        <v>34</v>
      </c>
      <c r="J95" s="5">
        <v>11</v>
      </c>
      <c r="K95" s="5">
        <v>8</v>
      </c>
      <c r="L95" s="5">
        <f t="shared" si="3"/>
        <v>19</v>
      </c>
    </row>
    <row r="96" spans="1:12" ht="30" x14ac:dyDescent="0.25">
      <c r="A96" s="5">
        <v>10</v>
      </c>
      <c r="B96" s="17" t="s">
        <v>362</v>
      </c>
      <c r="C96" s="5">
        <v>2006</v>
      </c>
      <c r="D96" s="5">
        <v>2006</v>
      </c>
      <c r="E96" s="5">
        <v>2006</v>
      </c>
      <c r="F96" s="17">
        <v>3</v>
      </c>
      <c r="G96" s="17" t="s">
        <v>19</v>
      </c>
      <c r="H96" s="17" t="s">
        <v>33</v>
      </c>
      <c r="I96" s="17" t="s">
        <v>159</v>
      </c>
      <c r="J96" s="5">
        <v>9</v>
      </c>
      <c r="K96" s="5">
        <v>11</v>
      </c>
      <c r="L96" s="5">
        <f t="shared" si="3"/>
        <v>20</v>
      </c>
    </row>
    <row r="97" spans="1:12" x14ac:dyDescent="0.25">
      <c r="A97" s="5">
        <v>11</v>
      </c>
      <c r="B97" s="17" t="s">
        <v>350</v>
      </c>
      <c r="C97" s="5">
        <v>1975</v>
      </c>
      <c r="D97" s="5">
        <v>1975</v>
      </c>
      <c r="E97" s="5">
        <v>1975</v>
      </c>
      <c r="F97" s="17">
        <v>1</v>
      </c>
      <c r="G97" s="17" t="s">
        <v>19</v>
      </c>
      <c r="H97" s="17" t="s">
        <v>147</v>
      </c>
      <c r="I97" s="17"/>
      <c r="J97" s="5">
        <v>12</v>
      </c>
      <c r="K97" s="5">
        <v>10</v>
      </c>
      <c r="L97" s="5">
        <f t="shared" si="3"/>
        <v>22</v>
      </c>
    </row>
    <row r="98" spans="1:12" ht="45" x14ac:dyDescent="0.25">
      <c r="A98" s="5">
        <v>12</v>
      </c>
      <c r="B98" s="17" t="s">
        <v>206</v>
      </c>
      <c r="C98" s="5">
        <v>1984</v>
      </c>
      <c r="D98" s="5">
        <v>1984</v>
      </c>
      <c r="E98" s="5">
        <v>1984</v>
      </c>
      <c r="F98" s="17">
        <v>1</v>
      </c>
      <c r="G98" s="17" t="s">
        <v>19</v>
      </c>
      <c r="H98" s="17" t="s">
        <v>25</v>
      </c>
      <c r="I98" s="17" t="s">
        <v>26</v>
      </c>
      <c r="J98" s="5">
        <v>10</v>
      </c>
      <c r="K98" s="5">
        <v>14</v>
      </c>
      <c r="L98" s="5">
        <f t="shared" si="3"/>
        <v>24</v>
      </c>
    </row>
    <row r="99" spans="1:12" ht="60" x14ac:dyDescent="0.25">
      <c r="A99" s="5">
        <v>13</v>
      </c>
      <c r="B99" s="17" t="s">
        <v>83</v>
      </c>
      <c r="C99" s="5">
        <v>2003</v>
      </c>
      <c r="D99" s="5">
        <v>2003</v>
      </c>
      <c r="E99" s="5">
        <v>2003</v>
      </c>
      <c r="F99" s="17">
        <v>3</v>
      </c>
      <c r="G99" s="17" t="s">
        <v>19</v>
      </c>
      <c r="H99" s="17" t="s">
        <v>20</v>
      </c>
      <c r="I99" s="17" t="s">
        <v>54</v>
      </c>
      <c r="J99" s="5">
        <v>13</v>
      </c>
      <c r="K99" s="5">
        <v>12</v>
      </c>
      <c r="L99" s="5">
        <f t="shared" si="3"/>
        <v>25</v>
      </c>
    </row>
    <row r="100" spans="1:12" ht="45" x14ac:dyDescent="0.25">
      <c r="A100" s="5">
        <v>14</v>
      </c>
      <c r="B100" s="17" t="s">
        <v>181</v>
      </c>
      <c r="C100" s="5">
        <v>2005</v>
      </c>
      <c r="D100" s="5">
        <v>2005</v>
      </c>
      <c r="E100" s="5">
        <v>2005</v>
      </c>
      <c r="F100" s="17">
        <v>2</v>
      </c>
      <c r="G100" s="17" t="s">
        <v>19</v>
      </c>
      <c r="H100" s="17" t="s">
        <v>33</v>
      </c>
      <c r="I100" s="17" t="s">
        <v>182</v>
      </c>
      <c r="J100" s="5">
        <v>14</v>
      </c>
      <c r="K100" s="5">
        <v>13</v>
      </c>
      <c r="L100" s="5">
        <f t="shared" si="3"/>
        <v>27</v>
      </c>
    </row>
    <row r="101" spans="1:12" ht="45" x14ac:dyDescent="0.25">
      <c r="A101" s="5"/>
      <c r="B101" s="17" t="s">
        <v>184</v>
      </c>
      <c r="C101" s="5">
        <v>2006</v>
      </c>
      <c r="D101" s="5">
        <v>2006</v>
      </c>
      <c r="E101" s="5">
        <v>2006</v>
      </c>
      <c r="F101" s="17">
        <v>3</v>
      </c>
      <c r="G101" s="17" t="s">
        <v>19</v>
      </c>
      <c r="H101" s="17" t="s">
        <v>33</v>
      </c>
      <c r="I101" s="17" t="s">
        <v>182</v>
      </c>
      <c r="J101" s="5">
        <v>15</v>
      </c>
      <c r="K101" s="5"/>
      <c r="L101" s="5">
        <f t="shared" si="3"/>
        <v>15</v>
      </c>
    </row>
    <row r="102" spans="1:12" ht="30" x14ac:dyDescent="0.25">
      <c r="A102" s="5"/>
      <c r="B102" s="17" t="s">
        <v>270</v>
      </c>
      <c r="C102" s="5">
        <v>1998</v>
      </c>
      <c r="D102" s="5">
        <v>1998</v>
      </c>
      <c r="E102" s="5">
        <v>1998</v>
      </c>
      <c r="F102" s="17">
        <v>1</v>
      </c>
      <c r="G102" s="17" t="s">
        <v>19</v>
      </c>
      <c r="H102" s="17" t="s">
        <v>33</v>
      </c>
      <c r="I102" s="17" t="s">
        <v>159</v>
      </c>
      <c r="J102" s="5">
        <v>16</v>
      </c>
      <c r="K102" s="5"/>
      <c r="L102" s="5">
        <f t="shared" si="3"/>
        <v>16</v>
      </c>
    </row>
    <row r="103" spans="1:12" ht="60" x14ac:dyDescent="0.25">
      <c r="A103" s="5"/>
      <c r="B103" s="17" t="s">
        <v>52</v>
      </c>
      <c r="C103" s="5">
        <v>2007</v>
      </c>
      <c r="D103" s="5">
        <v>2007</v>
      </c>
      <c r="E103" s="5">
        <v>2007</v>
      </c>
      <c r="F103" s="17" t="s">
        <v>53</v>
      </c>
      <c r="G103" s="17" t="s">
        <v>19</v>
      </c>
      <c r="H103" s="17" t="s">
        <v>20</v>
      </c>
      <c r="I103" s="17" t="s">
        <v>54</v>
      </c>
      <c r="J103" s="5">
        <v>17</v>
      </c>
      <c r="K103" s="5"/>
      <c r="L103" s="5">
        <f t="shared" si="3"/>
        <v>17</v>
      </c>
    </row>
    <row r="104" spans="1:12" ht="45" x14ac:dyDescent="0.25">
      <c r="A104" s="5"/>
      <c r="B104" s="17" t="s">
        <v>131</v>
      </c>
      <c r="C104" s="5">
        <v>1997</v>
      </c>
      <c r="D104" s="5">
        <v>1997</v>
      </c>
      <c r="E104" s="5">
        <v>1997</v>
      </c>
      <c r="F104" s="17" t="s">
        <v>49</v>
      </c>
      <c r="G104" s="17" t="s">
        <v>19</v>
      </c>
      <c r="H104" s="17" t="s">
        <v>20</v>
      </c>
      <c r="I104" s="17" t="s">
        <v>132</v>
      </c>
      <c r="J104" s="5">
        <v>18</v>
      </c>
      <c r="K104" s="5"/>
      <c r="L104" s="5">
        <f t="shared" si="3"/>
        <v>18</v>
      </c>
    </row>
    <row r="105" spans="1:12" ht="45" x14ac:dyDescent="0.25">
      <c r="A105" s="5"/>
      <c r="B105" s="17" t="s">
        <v>246</v>
      </c>
      <c r="C105" s="5">
        <v>2007</v>
      </c>
      <c r="D105" s="5">
        <v>2007</v>
      </c>
      <c r="E105" s="5">
        <v>2007</v>
      </c>
      <c r="F105" s="17">
        <v>3</v>
      </c>
      <c r="G105" s="17" t="s">
        <v>19</v>
      </c>
      <c r="H105" s="17" t="s">
        <v>20</v>
      </c>
      <c r="I105" s="17" t="s">
        <v>247</v>
      </c>
      <c r="J105" s="5">
        <v>19</v>
      </c>
      <c r="K105" s="5"/>
      <c r="L105" s="5">
        <f t="shared" si="3"/>
        <v>19</v>
      </c>
    </row>
    <row r="106" spans="1:12" ht="45" x14ac:dyDescent="0.25">
      <c r="A106" s="5"/>
      <c r="B106" s="17" t="s">
        <v>360</v>
      </c>
      <c r="C106" s="5">
        <v>1995</v>
      </c>
      <c r="D106" s="5">
        <v>1995</v>
      </c>
      <c r="E106" s="5">
        <v>1995</v>
      </c>
      <c r="F106" s="17" t="s">
        <v>24</v>
      </c>
      <c r="G106" s="17" t="s">
        <v>19</v>
      </c>
      <c r="H106" s="17" t="s">
        <v>25</v>
      </c>
      <c r="I106" s="17" t="s">
        <v>26</v>
      </c>
      <c r="J106" s="5">
        <v>20</v>
      </c>
      <c r="K106" s="5"/>
      <c r="L106" s="5">
        <f t="shared" si="3"/>
        <v>20</v>
      </c>
    </row>
    <row r="107" spans="1:12" ht="30" x14ac:dyDescent="0.25">
      <c r="A107" s="5"/>
      <c r="B107" s="17" t="s">
        <v>146</v>
      </c>
      <c r="C107" s="5">
        <v>1992</v>
      </c>
      <c r="D107" s="5">
        <v>1992</v>
      </c>
      <c r="E107" s="5">
        <v>1992</v>
      </c>
      <c r="F107" s="17" t="s">
        <v>24</v>
      </c>
      <c r="G107" s="17" t="s">
        <v>19</v>
      </c>
      <c r="H107" s="17" t="s">
        <v>147</v>
      </c>
      <c r="I107" s="17" t="s">
        <v>58</v>
      </c>
      <c r="J107" s="5">
        <v>21</v>
      </c>
      <c r="K107" s="5"/>
      <c r="L107" s="5">
        <f t="shared" si="3"/>
        <v>21</v>
      </c>
    </row>
    <row r="108" spans="1:12" ht="30" x14ac:dyDescent="0.25">
      <c r="A108" s="5"/>
      <c r="B108" s="17" t="s">
        <v>158</v>
      </c>
      <c r="C108" s="5">
        <v>2007</v>
      </c>
      <c r="D108" s="5">
        <v>2007</v>
      </c>
      <c r="E108" s="5">
        <v>2007</v>
      </c>
      <c r="F108" s="17" t="s">
        <v>24</v>
      </c>
      <c r="G108" s="17" t="s">
        <v>19</v>
      </c>
      <c r="H108" s="17" t="s">
        <v>33</v>
      </c>
      <c r="I108" s="17" t="s">
        <v>159</v>
      </c>
      <c r="J108" s="5">
        <v>22</v>
      </c>
      <c r="K108" s="5"/>
      <c r="L108" s="5">
        <f t="shared" si="3"/>
        <v>22</v>
      </c>
    </row>
    <row r="109" spans="1:12" ht="60" x14ac:dyDescent="0.25">
      <c r="A109" s="5"/>
      <c r="B109" s="17" t="s">
        <v>299</v>
      </c>
      <c r="C109" s="5">
        <v>2005</v>
      </c>
      <c r="D109" s="5">
        <v>2005</v>
      </c>
      <c r="E109" s="5">
        <v>2005</v>
      </c>
      <c r="F109" s="17" t="s">
        <v>211</v>
      </c>
      <c r="G109" s="17" t="s">
        <v>19</v>
      </c>
      <c r="H109" s="17" t="s">
        <v>20</v>
      </c>
      <c r="I109" s="17" t="s">
        <v>212</v>
      </c>
      <c r="J109" s="5">
        <v>23</v>
      </c>
      <c r="K109" s="5"/>
      <c r="L109" s="5">
        <f t="shared" si="3"/>
        <v>23</v>
      </c>
    </row>
    <row r="110" spans="1:12" ht="45" x14ac:dyDescent="0.25">
      <c r="A110" s="5"/>
      <c r="B110" s="17" t="s">
        <v>216</v>
      </c>
      <c r="C110" s="5">
        <v>1978</v>
      </c>
      <c r="D110" s="5">
        <v>1978</v>
      </c>
      <c r="E110" s="5">
        <v>1978</v>
      </c>
      <c r="F110" s="17" t="s">
        <v>24</v>
      </c>
      <c r="G110" s="17" t="s">
        <v>19</v>
      </c>
      <c r="H110" s="17" t="s">
        <v>25</v>
      </c>
      <c r="I110" s="17" t="s">
        <v>87</v>
      </c>
      <c r="J110" s="5">
        <v>24</v>
      </c>
      <c r="K110" s="5"/>
      <c r="L110" s="5">
        <f t="shared" si="3"/>
        <v>24</v>
      </c>
    </row>
    <row r="111" spans="1:12" ht="60" x14ac:dyDescent="0.25">
      <c r="A111" s="5"/>
      <c r="B111" s="17" t="s">
        <v>297</v>
      </c>
      <c r="C111" s="5">
        <v>2007</v>
      </c>
      <c r="D111" s="5">
        <v>2007</v>
      </c>
      <c r="E111" s="5">
        <v>2007</v>
      </c>
      <c r="F111" s="17" t="s">
        <v>211</v>
      </c>
      <c r="G111" s="17" t="s">
        <v>19</v>
      </c>
      <c r="H111" s="17" t="s">
        <v>20</v>
      </c>
      <c r="I111" s="17" t="s">
        <v>212</v>
      </c>
      <c r="J111" s="5">
        <v>25</v>
      </c>
      <c r="K111" s="5"/>
      <c r="L111" s="5">
        <f t="shared" si="3"/>
        <v>25</v>
      </c>
    </row>
    <row r="112" spans="1:12" ht="60" x14ac:dyDescent="0.25">
      <c r="A112" s="5"/>
      <c r="B112" s="17" t="s">
        <v>101</v>
      </c>
      <c r="C112" s="5">
        <v>1978</v>
      </c>
      <c r="D112" s="5">
        <v>1978</v>
      </c>
      <c r="E112" s="5">
        <v>1978</v>
      </c>
      <c r="F112" s="17">
        <v>1</v>
      </c>
      <c r="G112" s="17" t="s">
        <v>19</v>
      </c>
      <c r="H112" s="17" t="s">
        <v>25</v>
      </c>
      <c r="I112" s="17" t="s">
        <v>99</v>
      </c>
      <c r="J112" s="5">
        <v>10000</v>
      </c>
      <c r="K112" s="5"/>
      <c r="L112" s="5">
        <f t="shared" si="3"/>
        <v>10000</v>
      </c>
    </row>
    <row r="113" spans="1:12" ht="45" x14ac:dyDescent="0.25">
      <c r="A113" s="5"/>
      <c r="B113" s="17" t="s">
        <v>320</v>
      </c>
      <c r="C113" s="5">
        <v>1971</v>
      </c>
      <c r="D113" s="5">
        <v>1971</v>
      </c>
      <c r="E113" s="5">
        <v>1971</v>
      </c>
      <c r="F113" s="17" t="s">
        <v>32</v>
      </c>
      <c r="G113" s="17" t="s">
        <v>19</v>
      </c>
      <c r="H113" s="17" t="s">
        <v>45</v>
      </c>
      <c r="I113" s="17" t="s">
        <v>46</v>
      </c>
      <c r="J113" s="5">
        <v>10000</v>
      </c>
      <c r="K113" s="5"/>
      <c r="L113" s="5">
        <f t="shared" si="3"/>
        <v>10000</v>
      </c>
    </row>
    <row r="114" spans="1:12" ht="18.75" x14ac:dyDescent="0.25">
      <c r="A114" s="52" t="s">
        <v>896</v>
      </c>
      <c r="B114" s="52"/>
      <c r="C114" s="52"/>
      <c r="D114" s="52"/>
      <c r="E114" s="52"/>
      <c r="F114" s="52"/>
      <c r="G114" s="52"/>
      <c r="H114" s="52"/>
      <c r="I114" s="52"/>
      <c r="J114" s="52"/>
    </row>
    <row r="115" spans="1:12" ht="60" x14ac:dyDescent="0.25">
      <c r="A115" s="31" t="s">
        <v>836</v>
      </c>
      <c r="B115" s="31" t="s">
        <v>1</v>
      </c>
      <c r="C115" s="31" t="s">
        <v>2</v>
      </c>
      <c r="D115" s="31" t="s">
        <v>421</v>
      </c>
      <c r="E115" s="31" t="s">
        <v>422</v>
      </c>
      <c r="F115" s="31" t="s">
        <v>3</v>
      </c>
      <c r="G115" s="31" t="s">
        <v>4</v>
      </c>
      <c r="H115" s="31" t="s">
        <v>5</v>
      </c>
      <c r="I115" s="31" t="s">
        <v>6</v>
      </c>
      <c r="J115" s="31" t="s">
        <v>1106</v>
      </c>
      <c r="K115" s="31" t="s">
        <v>1107</v>
      </c>
      <c r="L115" s="31" t="s">
        <v>1108</v>
      </c>
    </row>
    <row r="116" spans="1:12" x14ac:dyDescent="0.25">
      <c r="A116" s="32">
        <v>1</v>
      </c>
      <c r="B116" s="33" t="s">
        <v>344</v>
      </c>
      <c r="C116" s="32">
        <v>1991</v>
      </c>
      <c r="D116" s="32">
        <v>1991</v>
      </c>
      <c r="E116" s="32">
        <v>1991</v>
      </c>
      <c r="F116" s="33" t="s">
        <v>32</v>
      </c>
      <c r="G116" s="33" t="s">
        <v>19</v>
      </c>
      <c r="H116" s="33" t="s">
        <v>33</v>
      </c>
      <c r="I116" s="33" t="s">
        <v>34</v>
      </c>
      <c r="J116" s="32">
        <v>2</v>
      </c>
      <c r="K116" s="32">
        <v>1</v>
      </c>
      <c r="L116" s="32">
        <f t="shared" ref="L116:L141" si="4">J116+K116</f>
        <v>3</v>
      </c>
    </row>
    <row r="117" spans="1:12" ht="75" x14ac:dyDescent="0.25">
      <c r="A117" s="5">
        <v>2</v>
      </c>
      <c r="B117" s="17" t="s">
        <v>198</v>
      </c>
      <c r="C117" s="5">
        <v>2000</v>
      </c>
      <c r="D117" s="5">
        <v>2000</v>
      </c>
      <c r="E117" s="5">
        <v>2000</v>
      </c>
      <c r="F117" s="17" t="s">
        <v>49</v>
      </c>
      <c r="G117" s="17" t="s">
        <v>199</v>
      </c>
      <c r="H117" s="17" t="s">
        <v>200</v>
      </c>
      <c r="I117" s="17" t="s">
        <v>201</v>
      </c>
      <c r="J117" s="5">
        <v>1</v>
      </c>
      <c r="K117" s="5">
        <v>2</v>
      </c>
      <c r="L117" s="5">
        <f t="shared" si="4"/>
        <v>3</v>
      </c>
    </row>
    <row r="118" spans="1:12" x14ac:dyDescent="0.25">
      <c r="A118" s="5">
        <v>3</v>
      </c>
      <c r="B118" s="17" t="s">
        <v>76</v>
      </c>
      <c r="C118" s="5">
        <v>1995</v>
      </c>
      <c r="D118" s="5">
        <v>1995</v>
      </c>
      <c r="E118" s="5">
        <v>1995</v>
      </c>
      <c r="F118" s="17" t="s">
        <v>32</v>
      </c>
      <c r="G118" s="17" t="s">
        <v>19</v>
      </c>
      <c r="H118" s="17" t="s">
        <v>33</v>
      </c>
      <c r="I118" s="17" t="s">
        <v>34</v>
      </c>
      <c r="J118" s="5">
        <v>3</v>
      </c>
      <c r="K118" s="5">
        <v>3</v>
      </c>
      <c r="L118" s="5">
        <f t="shared" si="4"/>
        <v>6</v>
      </c>
    </row>
    <row r="119" spans="1:12" ht="30" x14ac:dyDescent="0.25">
      <c r="A119" s="5">
        <v>4</v>
      </c>
      <c r="B119" s="17" t="s">
        <v>134</v>
      </c>
      <c r="C119" s="5">
        <v>2000</v>
      </c>
      <c r="D119" s="5">
        <v>2000</v>
      </c>
      <c r="E119" s="5">
        <v>2000</v>
      </c>
      <c r="F119" s="17" t="s">
        <v>49</v>
      </c>
      <c r="G119" s="17" t="s">
        <v>19</v>
      </c>
      <c r="H119" s="17" t="s">
        <v>33</v>
      </c>
      <c r="I119" s="17" t="s">
        <v>135</v>
      </c>
      <c r="J119" s="5">
        <v>4</v>
      </c>
      <c r="K119" s="5">
        <v>4</v>
      </c>
      <c r="L119" s="5">
        <f t="shared" si="4"/>
        <v>8</v>
      </c>
    </row>
    <row r="120" spans="1:12" ht="75" x14ac:dyDescent="0.25">
      <c r="A120" s="5">
        <v>5</v>
      </c>
      <c r="B120" s="17" t="s">
        <v>301</v>
      </c>
      <c r="C120" s="5">
        <v>2000</v>
      </c>
      <c r="D120" s="5">
        <v>2000</v>
      </c>
      <c r="E120" s="5">
        <v>2000</v>
      </c>
      <c r="F120" s="17" t="s">
        <v>49</v>
      </c>
      <c r="G120" s="17" t="s">
        <v>199</v>
      </c>
      <c r="H120" s="17" t="s">
        <v>200</v>
      </c>
      <c r="I120" s="17" t="s">
        <v>201</v>
      </c>
      <c r="J120" s="5">
        <v>5</v>
      </c>
      <c r="K120" s="5">
        <v>5</v>
      </c>
      <c r="L120" s="5">
        <f t="shared" si="4"/>
        <v>10</v>
      </c>
    </row>
    <row r="121" spans="1:12" x14ac:dyDescent="0.25">
      <c r="A121" s="5">
        <v>6</v>
      </c>
      <c r="B121" s="17" t="s">
        <v>275</v>
      </c>
      <c r="C121" s="5">
        <v>2004</v>
      </c>
      <c r="D121" s="5">
        <v>2004</v>
      </c>
      <c r="E121" s="5">
        <v>2004</v>
      </c>
      <c r="F121" s="17">
        <v>2</v>
      </c>
      <c r="G121" s="17" t="s">
        <v>19</v>
      </c>
      <c r="H121" s="17" t="s">
        <v>33</v>
      </c>
      <c r="I121" s="17" t="s">
        <v>152</v>
      </c>
      <c r="J121" s="5">
        <v>6</v>
      </c>
      <c r="K121" s="5">
        <v>6</v>
      </c>
      <c r="L121" s="5">
        <f t="shared" si="4"/>
        <v>12</v>
      </c>
    </row>
    <row r="122" spans="1:12" ht="45" x14ac:dyDescent="0.25">
      <c r="A122" s="5">
        <v>7</v>
      </c>
      <c r="B122" s="17" t="s">
        <v>86</v>
      </c>
      <c r="C122" s="5">
        <v>1988</v>
      </c>
      <c r="D122" s="5">
        <v>1988</v>
      </c>
      <c r="E122" s="5">
        <v>1988</v>
      </c>
      <c r="F122" s="17">
        <v>2</v>
      </c>
      <c r="G122" s="17" t="s">
        <v>19</v>
      </c>
      <c r="H122" s="17" t="s">
        <v>25</v>
      </c>
      <c r="I122" s="17" t="s">
        <v>87</v>
      </c>
      <c r="J122" s="5">
        <v>8</v>
      </c>
      <c r="K122" s="5">
        <v>7</v>
      </c>
      <c r="L122" s="5">
        <f t="shared" si="4"/>
        <v>15</v>
      </c>
    </row>
    <row r="123" spans="1:12" ht="45" x14ac:dyDescent="0.25">
      <c r="A123" s="5">
        <v>8</v>
      </c>
      <c r="B123" s="17" t="s">
        <v>342</v>
      </c>
      <c r="C123" s="5">
        <v>1973</v>
      </c>
      <c r="D123" s="5">
        <v>1973</v>
      </c>
      <c r="E123" s="5">
        <v>1973</v>
      </c>
      <c r="F123" s="17" t="s">
        <v>32</v>
      </c>
      <c r="G123" s="17" t="s">
        <v>19</v>
      </c>
      <c r="H123" s="17" t="s">
        <v>25</v>
      </c>
      <c r="I123" s="17" t="s">
        <v>87</v>
      </c>
      <c r="J123" s="5">
        <v>7</v>
      </c>
      <c r="K123" s="5">
        <v>8</v>
      </c>
      <c r="L123" s="5">
        <f t="shared" si="4"/>
        <v>15</v>
      </c>
    </row>
    <row r="124" spans="1:12" ht="45" x14ac:dyDescent="0.25">
      <c r="A124" s="5">
        <v>9</v>
      </c>
      <c r="B124" s="17" t="s">
        <v>91</v>
      </c>
      <c r="C124" s="5">
        <v>1986</v>
      </c>
      <c r="D124" s="5">
        <v>1986</v>
      </c>
      <c r="E124" s="5">
        <v>1986</v>
      </c>
      <c r="F124" s="17" t="s">
        <v>49</v>
      </c>
      <c r="G124" s="17" t="s">
        <v>19</v>
      </c>
      <c r="H124" s="17" t="s">
        <v>25</v>
      </c>
      <c r="I124" s="17" t="s">
        <v>92</v>
      </c>
      <c r="J124" s="5">
        <v>10</v>
      </c>
      <c r="K124" s="5">
        <v>9</v>
      </c>
      <c r="L124" s="5">
        <f t="shared" si="4"/>
        <v>19</v>
      </c>
    </row>
    <row r="125" spans="1:12" ht="60" x14ac:dyDescent="0.25">
      <c r="A125" s="5">
        <v>10</v>
      </c>
      <c r="B125" s="17" t="s">
        <v>385</v>
      </c>
      <c r="C125" s="5">
        <v>2004</v>
      </c>
      <c r="D125" s="5">
        <v>2004</v>
      </c>
      <c r="E125" s="5">
        <v>2004</v>
      </c>
      <c r="F125" s="17">
        <v>1</v>
      </c>
      <c r="G125" s="17" t="s">
        <v>19</v>
      </c>
      <c r="H125" s="17" t="s">
        <v>20</v>
      </c>
      <c r="I125" s="17" t="s">
        <v>54</v>
      </c>
      <c r="J125" s="5">
        <v>9</v>
      </c>
      <c r="K125" s="5">
        <v>10</v>
      </c>
      <c r="L125" s="5">
        <f t="shared" si="4"/>
        <v>19</v>
      </c>
    </row>
    <row r="126" spans="1:12" ht="30" x14ac:dyDescent="0.25">
      <c r="A126" s="5">
        <v>11</v>
      </c>
      <c r="B126" s="17" t="s">
        <v>282</v>
      </c>
      <c r="C126" s="5">
        <v>1978</v>
      </c>
      <c r="D126" s="5">
        <v>1978</v>
      </c>
      <c r="E126" s="5">
        <v>1978</v>
      </c>
      <c r="F126" s="17">
        <v>1</v>
      </c>
      <c r="G126" s="17" t="s">
        <v>19</v>
      </c>
      <c r="H126" s="17"/>
      <c r="I126" s="17" t="s">
        <v>58</v>
      </c>
      <c r="J126" s="5">
        <v>11</v>
      </c>
      <c r="K126" s="5">
        <v>11</v>
      </c>
      <c r="L126" s="5">
        <f t="shared" si="4"/>
        <v>22</v>
      </c>
    </row>
    <row r="127" spans="1:12" x14ac:dyDescent="0.25">
      <c r="A127" s="5">
        <v>12</v>
      </c>
      <c r="B127" s="17" t="s">
        <v>389</v>
      </c>
      <c r="C127" s="5">
        <v>2004</v>
      </c>
      <c r="D127" s="5">
        <v>2004</v>
      </c>
      <c r="E127" s="5">
        <v>2004</v>
      </c>
      <c r="F127" s="17">
        <v>2</v>
      </c>
      <c r="G127" s="17" t="s">
        <v>19</v>
      </c>
      <c r="H127" s="17" t="s">
        <v>33</v>
      </c>
      <c r="I127" s="17" t="s">
        <v>152</v>
      </c>
      <c r="J127" s="5">
        <v>12</v>
      </c>
      <c r="K127" s="5">
        <v>12</v>
      </c>
      <c r="L127" s="5">
        <f t="shared" si="4"/>
        <v>24</v>
      </c>
    </row>
    <row r="128" spans="1:12" x14ac:dyDescent="0.25">
      <c r="A128" s="5">
        <v>13</v>
      </c>
      <c r="B128" s="17" t="s">
        <v>336</v>
      </c>
      <c r="C128" s="5">
        <v>2005</v>
      </c>
      <c r="D128" s="5">
        <v>2005</v>
      </c>
      <c r="E128" s="5">
        <v>2005</v>
      </c>
      <c r="F128" s="17" t="s">
        <v>53</v>
      </c>
      <c r="G128" s="17" t="s">
        <v>19</v>
      </c>
      <c r="H128" s="17" t="s">
        <v>33</v>
      </c>
      <c r="I128" s="17" t="s">
        <v>152</v>
      </c>
      <c r="J128" s="5">
        <v>13</v>
      </c>
      <c r="K128" s="5">
        <v>13</v>
      </c>
      <c r="L128" s="5">
        <f t="shared" si="4"/>
        <v>26</v>
      </c>
    </row>
    <row r="129" spans="1:12" ht="60" x14ac:dyDescent="0.25">
      <c r="A129" s="5"/>
      <c r="B129" s="17" t="s">
        <v>366</v>
      </c>
      <c r="C129" s="5">
        <v>2002</v>
      </c>
      <c r="D129" s="5">
        <v>2002</v>
      </c>
      <c r="E129" s="5">
        <v>2002</v>
      </c>
      <c r="F129" s="17" t="s">
        <v>53</v>
      </c>
      <c r="G129" s="17" t="s">
        <v>19</v>
      </c>
      <c r="H129" s="17" t="s">
        <v>20</v>
      </c>
      <c r="I129" s="17" t="s">
        <v>54</v>
      </c>
      <c r="J129" s="5">
        <v>14</v>
      </c>
      <c r="K129" s="5"/>
      <c r="L129" s="5">
        <f t="shared" si="4"/>
        <v>14</v>
      </c>
    </row>
    <row r="130" spans="1:12" ht="60" x14ac:dyDescent="0.25">
      <c r="A130" s="5"/>
      <c r="B130" s="17" t="s">
        <v>137</v>
      </c>
      <c r="C130" s="5">
        <v>2007</v>
      </c>
      <c r="D130" s="5">
        <v>2007</v>
      </c>
      <c r="E130" s="5">
        <v>2007</v>
      </c>
      <c r="F130" s="17" t="s">
        <v>53</v>
      </c>
      <c r="G130" s="17" t="s">
        <v>19</v>
      </c>
      <c r="H130" s="17" t="s">
        <v>20</v>
      </c>
      <c r="I130" s="17" t="s">
        <v>138</v>
      </c>
      <c r="J130" s="5">
        <v>15</v>
      </c>
      <c r="K130" s="5"/>
      <c r="L130" s="5">
        <f t="shared" si="4"/>
        <v>15</v>
      </c>
    </row>
    <row r="131" spans="1:12" ht="60" x14ac:dyDescent="0.25">
      <c r="A131" s="5"/>
      <c r="B131" s="17" t="s">
        <v>107</v>
      </c>
      <c r="C131" s="5">
        <v>2006</v>
      </c>
      <c r="D131" s="5">
        <v>2006</v>
      </c>
      <c r="E131" s="5">
        <v>2006</v>
      </c>
      <c r="F131" s="17" t="s">
        <v>53</v>
      </c>
      <c r="G131" s="17" t="s">
        <v>19</v>
      </c>
      <c r="H131" s="17" t="s">
        <v>20</v>
      </c>
      <c r="I131" s="17" t="s">
        <v>54</v>
      </c>
      <c r="J131" s="5">
        <v>16</v>
      </c>
      <c r="K131" s="5"/>
      <c r="L131" s="5">
        <f t="shared" si="4"/>
        <v>16</v>
      </c>
    </row>
    <row r="132" spans="1:12" ht="60" x14ac:dyDescent="0.25">
      <c r="A132" s="5"/>
      <c r="B132" s="17" t="s">
        <v>334</v>
      </c>
      <c r="C132" s="5">
        <v>2007</v>
      </c>
      <c r="D132" s="5">
        <v>2007</v>
      </c>
      <c r="E132" s="5">
        <v>2007</v>
      </c>
      <c r="F132" s="17" t="s">
        <v>53</v>
      </c>
      <c r="G132" s="17" t="s">
        <v>19</v>
      </c>
      <c r="H132" s="17" t="s">
        <v>20</v>
      </c>
      <c r="I132" s="17" t="s">
        <v>54</v>
      </c>
      <c r="J132" s="5">
        <v>17</v>
      </c>
      <c r="K132" s="5"/>
      <c r="L132" s="5">
        <f t="shared" si="4"/>
        <v>17</v>
      </c>
    </row>
    <row r="133" spans="1:12" ht="60" x14ac:dyDescent="0.25">
      <c r="A133" s="5"/>
      <c r="B133" s="17" t="s">
        <v>364</v>
      </c>
      <c r="C133" s="5">
        <v>2004</v>
      </c>
      <c r="D133" s="5">
        <v>2004</v>
      </c>
      <c r="E133" s="5">
        <v>2004</v>
      </c>
      <c r="F133" s="17">
        <v>3</v>
      </c>
      <c r="G133" s="17" t="s">
        <v>19</v>
      </c>
      <c r="H133" s="17" t="s">
        <v>20</v>
      </c>
      <c r="I133" s="17" t="s">
        <v>54</v>
      </c>
      <c r="J133" s="5">
        <v>18</v>
      </c>
      <c r="K133" s="5"/>
      <c r="L133" s="5">
        <f t="shared" si="4"/>
        <v>18</v>
      </c>
    </row>
    <row r="134" spans="1:12" ht="60" x14ac:dyDescent="0.25">
      <c r="A134" s="5"/>
      <c r="B134" s="17" t="s">
        <v>94</v>
      </c>
      <c r="C134" s="5">
        <v>2008</v>
      </c>
      <c r="D134" s="5">
        <v>2008</v>
      </c>
      <c r="E134" s="5">
        <v>2008</v>
      </c>
      <c r="F134" s="17" t="s">
        <v>53</v>
      </c>
      <c r="G134" s="17" t="s">
        <v>19</v>
      </c>
      <c r="H134" s="17" t="s">
        <v>20</v>
      </c>
      <c r="I134" s="17" t="s">
        <v>54</v>
      </c>
      <c r="J134" s="5">
        <v>19</v>
      </c>
      <c r="K134" s="5"/>
      <c r="L134" s="5">
        <f t="shared" si="4"/>
        <v>19</v>
      </c>
    </row>
    <row r="135" spans="1:12" ht="60" x14ac:dyDescent="0.25">
      <c r="A135" s="5"/>
      <c r="B135" s="17" t="s">
        <v>240</v>
      </c>
      <c r="C135" s="5">
        <v>2004</v>
      </c>
      <c r="D135" s="5">
        <v>2004</v>
      </c>
      <c r="E135" s="5">
        <v>2004</v>
      </c>
      <c r="F135" s="17">
        <v>3</v>
      </c>
      <c r="G135" s="17" t="s">
        <v>19</v>
      </c>
      <c r="H135" s="17" t="s">
        <v>20</v>
      </c>
      <c r="I135" s="17" t="s">
        <v>54</v>
      </c>
      <c r="J135" s="5">
        <v>20</v>
      </c>
      <c r="K135" s="5"/>
      <c r="L135" s="5">
        <f t="shared" si="4"/>
        <v>20</v>
      </c>
    </row>
    <row r="136" spans="1:12" x14ac:dyDescent="0.25">
      <c r="A136" s="5"/>
      <c r="B136" s="17" t="s">
        <v>338</v>
      </c>
      <c r="C136" s="5">
        <v>2006</v>
      </c>
      <c r="D136" s="5">
        <v>2006</v>
      </c>
      <c r="E136" s="5">
        <v>2006</v>
      </c>
      <c r="F136" s="17" t="s">
        <v>53</v>
      </c>
      <c r="G136" s="17" t="s">
        <v>19</v>
      </c>
      <c r="H136" s="17" t="s">
        <v>33</v>
      </c>
      <c r="I136" s="17" t="s">
        <v>152</v>
      </c>
      <c r="J136" s="5">
        <v>21</v>
      </c>
      <c r="K136" s="5"/>
      <c r="L136" s="5">
        <f t="shared" si="4"/>
        <v>21</v>
      </c>
    </row>
    <row r="137" spans="1:12" ht="60" x14ac:dyDescent="0.25">
      <c r="A137" s="5"/>
      <c r="B137" s="17" t="s">
        <v>165</v>
      </c>
      <c r="C137" s="5">
        <v>2007</v>
      </c>
      <c r="D137" s="5">
        <v>2007</v>
      </c>
      <c r="E137" s="5">
        <v>2007</v>
      </c>
      <c r="F137" s="17" t="s">
        <v>18</v>
      </c>
      <c r="G137" s="17" t="s">
        <v>19</v>
      </c>
      <c r="H137" s="17" t="s">
        <v>20</v>
      </c>
      <c r="I137" s="17" t="s">
        <v>54</v>
      </c>
      <c r="J137" s="5">
        <v>22</v>
      </c>
      <c r="K137" s="5"/>
      <c r="L137" s="5">
        <f t="shared" si="4"/>
        <v>22</v>
      </c>
    </row>
    <row r="138" spans="1:12" ht="30" x14ac:dyDescent="0.25">
      <c r="A138" s="5"/>
      <c r="B138" s="17" t="s">
        <v>356</v>
      </c>
      <c r="C138" s="5">
        <v>1985</v>
      </c>
      <c r="D138" s="5">
        <v>1985</v>
      </c>
      <c r="E138" s="5">
        <v>1985</v>
      </c>
      <c r="F138" s="17" t="s">
        <v>49</v>
      </c>
      <c r="G138" s="17" t="s">
        <v>19</v>
      </c>
      <c r="H138" s="17" t="s">
        <v>33</v>
      </c>
      <c r="I138" s="17" t="s">
        <v>159</v>
      </c>
      <c r="J138" s="5">
        <v>10000</v>
      </c>
      <c r="K138" s="5"/>
      <c r="L138" s="5">
        <f t="shared" si="4"/>
        <v>10000</v>
      </c>
    </row>
    <row r="139" spans="1:12" ht="60" x14ac:dyDescent="0.25">
      <c r="A139" s="5"/>
      <c r="B139" s="17" t="s">
        <v>317</v>
      </c>
      <c r="C139" s="5">
        <v>2002</v>
      </c>
      <c r="D139" s="5">
        <v>2002</v>
      </c>
      <c r="E139" s="5">
        <v>2002</v>
      </c>
      <c r="F139" s="17" t="s">
        <v>18</v>
      </c>
      <c r="G139" s="17" t="s">
        <v>19</v>
      </c>
      <c r="H139" s="17" t="s">
        <v>318</v>
      </c>
      <c r="I139" s="17" t="s">
        <v>54</v>
      </c>
      <c r="J139" s="5">
        <v>10000</v>
      </c>
      <c r="K139" s="5"/>
      <c r="L139" s="5">
        <f t="shared" si="4"/>
        <v>10000</v>
      </c>
    </row>
    <row r="140" spans="1:12" ht="30" x14ac:dyDescent="0.25">
      <c r="A140" s="5"/>
      <c r="B140" s="17" t="s">
        <v>368</v>
      </c>
      <c r="C140" s="5">
        <v>1990</v>
      </c>
      <c r="D140" s="5">
        <v>1990</v>
      </c>
      <c r="E140" s="5">
        <v>1990</v>
      </c>
      <c r="F140" s="17" t="s">
        <v>32</v>
      </c>
      <c r="G140" s="17" t="s">
        <v>19</v>
      </c>
      <c r="H140" s="17" t="s">
        <v>141</v>
      </c>
      <c r="I140" s="17" t="s">
        <v>369</v>
      </c>
      <c r="J140" s="5">
        <v>10000</v>
      </c>
      <c r="K140" s="5"/>
      <c r="L140" s="5">
        <f t="shared" si="4"/>
        <v>10000</v>
      </c>
    </row>
    <row r="141" spans="1:12" ht="30" x14ac:dyDescent="0.25">
      <c r="A141" s="5"/>
      <c r="B141" s="17" t="s">
        <v>371</v>
      </c>
      <c r="C141" s="5">
        <v>1990</v>
      </c>
      <c r="D141" s="5">
        <v>1990</v>
      </c>
      <c r="E141" s="5">
        <v>1990</v>
      </c>
      <c r="F141" s="17" t="s">
        <v>32</v>
      </c>
      <c r="G141" s="17" t="s">
        <v>19</v>
      </c>
      <c r="H141" s="17" t="s">
        <v>141</v>
      </c>
      <c r="I141" s="17" t="s">
        <v>142</v>
      </c>
      <c r="J141" s="5">
        <v>10000</v>
      </c>
      <c r="K141" s="5"/>
      <c r="L141" s="5">
        <f t="shared" si="4"/>
        <v>10000</v>
      </c>
    </row>
    <row r="142" spans="1:12" ht="18.75" x14ac:dyDescent="0.25">
      <c r="A142" s="52" t="s">
        <v>897</v>
      </c>
      <c r="B142" s="52"/>
      <c r="C142" s="52"/>
      <c r="D142" s="52"/>
      <c r="E142" s="52"/>
      <c r="F142" s="52"/>
      <c r="G142" s="52"/>
      <c r="H142" s="52"/>
      <c r="I142" s="52"/>
      <c r="J142" s="52"/>
    </row>
    <row r="143" spans="1:12" ht="60" x14ac:dyDescent="0.25">
      <c r="A143" s="31" t="s">
        <v>836</v>
      </c>
      <c r="B143" s="31" t="s">
        <v>1</v>
      </c>
      <c r="C143" s="31" t="s">
        <v>2</v>
      </c>
      <c r="D143" s="31" t="s">
        <v>421</v>
      </c>
      <c r="E143" s="31" t="s">
        <v>422</v>
      </c>
      <c r="F143" s="31" t="s">
        <v>3</v>
      </c>
      <c r="G143" s="31" t="s">
        <v>4</v>
      </c>
      <c r="H143" s="31" t="s">
        <v>5</v>
      </c>
      <c r="I143" s="31" t="s">
        <v>6</v>
      </c>
      <c r="J143" s="31" t="s">
        <v>1106</v>
      </c>
      <c r="K143" s="31" t="s">
        <v>1107</v>
      </c>
      <c r="L143" s="31" t="s">
        <v>1108</v>
      </c>
    </row>
    <row r="144" spans="1:12" ht="45" x14ac:dyDescent="0.25">
      <c r="A144" s="32">
        <v>1</v>
      </c>
      <c r="B144" s="33" t="s">
        <v>203</v>
      </c>
      <c r="C144" s="32">
        <v>1999</v>
      </c>
      <c r="D144" s="32">
        <v>1999</v>
      </c>
      <c r="E144" s="32">
        <v>1999</v>
      </c>
      <c r="F144" s="33" t="s">
        <v>32</v>
      </c>
      <c r="G144" s="33" t="s">
        <v>19</v>
      </c>
      <c r="H144" s="33" t="s">
        <v>141</v>
      </c>
      <c r="I144" s="33" t="s">
        <v>204</v>
      </c>
      <c r="J144" s="32">
        <v>1</v>
      </c>
      <c r="K144" s="32">
        <v>1</v>
      </c>
      <c r="L144" s="32">
        <f t="shared" ref="L144:L158" si="5">J144+K144</f>
        <v>2</v>
      </c>
    </row>
    <row r="145" spans="1:12" ht="75" x14ac:dyDescent="0.25">
      <c r="A145" s="5">
        <v>2</v>
      </c>
      <c r="B145" s="17" t="s">
        <v>284</v>
      </c>
      <c r="C145" s="5">
        <v>2001</v>
      </c>
      <c r="D145" s="5">
        <v>2001</v>
      </c>
      <c r="E145" s="5">
        <v>2001</v>
      </c>
      <c r="F145" s="17" t="s">
        <v>32</v>
      </c>
      <c r="G145" s="17" t="s">
        <v>19</v>
      </c>
      <c r="H145" s="17" t="s">
        <v>285</v>
      </c>
      <c r="I145" s="17" t="s">
        <v>286</v>
      </c>
      <c r="J145" s="5">
        <v>2</v>
      </c>
      <c r="K145" s="5">
        <v>2</v>
      </c>
      <c r="L145" s="5">
        <f t="shared" si="5"/>
        <v>4</v>
      </c>
    </row>
    <row r="146" spans="1:12" ht="45" x14ac:dyDescent="0.25">
      <c r="A146" s="5">
        <v>3</v>
      </c>
      <c r="B146" s="17" t="s">
        <v>195</v>
      </c>
      <c r="C146" s="5">
        <v>1997</v>
      </c>
      <c r="D146" s="5">
        <v>1997</v>
      </c>
      <c r="E146" s="5">
        <v>1997</v>
      </c>
      <c r="F146" s="17">
        <v>1</v>
      </c>
      <c r="G146" s="17" t="s">
        <v>19</v>
      </c>
      <c r="H146" s="17" t="s">
        <v>33</v>
      </c>
      <c r="I146" s="17" t="s">
        <v>196</v>
      </c>
      <c r="J146" s="5">
        <v>3</v>
      </c>
      <c r="K146" s="5">
        <v>3</v>
      </c>
      <c r="L146" s="5">
        <f t="shared" si="5"/>
        <v>6</v>
      </c>
    </row>
    <row r="147" spans="1:12" ht="45" x14ac:dyDescent="0.25">
      <c r="A147" s="5">
        <v>4</v>
      </c>
      <c r="B147" s="17" t="s">
        <v>131</v>
      </c>
      <c r="C147" s="5">
        <v>1997</v>
      </c>
      <c r="D147" s="5">
        <v>1997</v>
      </c>
      <c r="E147" s="5">
        <v>1997</v>
      </c>
      <c r="F147" s="17" t="s">
        <v>49</v>
      </c>
      <c r="G147" s="17" t="s">
        <v>19</v>
      </c>
      <c r="H147" s="17" t="s">
        <v>20</v>
      </c>
      <c r="I147" s="17" t="s">
        <v>132</v>
      </c>
      <c r="J147" s="5">
        <v>5</v>
      </c>
      <c r="K147" s="5">
        <v>4</v>
      </c>
      <c r="L147" s="5">
        <f t="shared" si="5"/>
        <v>9</v>
      </c>
    </row>
    <row r="148" spans="1:12" ht="75" x14ac:dyDescent="0.25">
      <c r="A148" s="5">
        <v>5</v>
      </c>
      <c r="B148" s="17" t="s">
        <v>292</v>
      </c>
      <c r="C148" s="5">
        <v>2005</v>
      </c>
      <c r="D148" s="5">
        <v>2005</v>
      </c>
      <c r="E148" s="5">
        <v>2005</v>
      </c>
      <c r="F148" s="17">
        <v>1</v>
      </c>
      <c r="G148" s="17" t="s">
        <v>19</v>
      </c>
      <c r="H148" s="17" t="s">
        <v>285</v>
      </c>
      <c r="I148" s="17" t="s">
        <v>293</v>
      </c>
      <c r="J148" s="5">
        <v>4</v>
      </c>
      <c r="K148" s="5">
        <v>5</v>
      </c>
      <c r="L148" s="5">
        <f t="shared" si="5"/>
        <v>9</v>
      </c>
    </row>
    <row r="149" spans="1:12" ht="45" x14ac:dyDescent="0.25">
      <c r="A149" s="5">
        <v>6</v>
      </c>
      <c r="B149" s="17" t="s">
        <v>184</v>
      </c>
      <c r="C149" s="5">
        <v>2006</v>
      </c>
      <c r="D149" s="5">
        <v>2006</v>
      </c>
      <c r="E149" s="5">
        <v>2006</v>
      </c>
      <c r="F149" s="17">
        <v>3</v>
      </c>
      <c r="G149" s="17" t="s">
        <v>19</v>
      </c>
      <c r="H149" s="17" t="s">
        <v>33</v>
      </c>
      <c r="I149" s="17" t="s">
        <v>182</v>
      </c>
      <c r="J149" s="5">
        <v>7</v>
      </c>
      <c r="K149" s="5">
        <v>6</v>
      </c>
      <c r="L149" s="5">
        <f t="shared" si="5"/>
        <v>13</v>
      </c>
    </row>
    <row r="150" spans="1:12" ht="30" x14ac:dyDescent="0.25">
      <c r="A150" s="5">
        <v>7</v>
      </c>
      <c r="B150" s="17" t="s">
        <v>362</v>
      </c>
      <c r="C150" s="5">
        <v>2006</v>
      </c>
      <c r="D150" s="5">
        <v>2006</v>
      </c>
      <c r="E150" s="5">
        <v>2006</v>
      </c>
      <c r="F150" s="17">
        <v>3</v>
      </c>
      <c r="G150" s="17" t="s">
        <v>19</v>
      </c>
      <c r="H150" s="17" t="s">
        <v>33</v>
      </c>
      <c r="I150" s="17" t="s">
        <v>159</v>
      </c>
      <c r="J150" s="5">
        <v>6</v>
      </c>
      <c r="K150" s="5">
        <v>7</v>
      </c>
      <c r="L150" s="5">
        <f t="shared" si="5"/>
        <v>13</v>
      </c>
    </row>
    <row r="151" spans="1:12" ht="60" x14ac:dyDescent="0.25">
      <c r="A151" s="5">
        <v>8</v>
      </c>
      <c r="B151" s="17" t="s">
        <v>52</v>
      </c>
      <c r="C151" s="5">
        <v>2007</v>
      </c>
      <c r="D151" s="5">
        <v>2007</v>
      </c>
      <c r="E151" s="5">
        <v>2007</v>
      </c>
      <c r="F151" s="17" t="s">
        <v>53</v>
      </c>
      <c r="G151" s="17" t="s">
        <v>19</v>
      </c>
      <c r="H151" s="17" t="s">
        <v>20</v>
      </c>
      <c r="I151" s="17" t="s">
        <v>54</v>
      </c>
      <c r="J151" s="5">
        <v>8</v>
      </c>
      <c r="K151" s="5">
        <v>8</v>
      </c>
      <c r="L151" s="5">
        <f t="shared" si="5"/>
        <v>16</v>
      </c>
    </row>
    <row r="152" spans="1:12" ht="45" x14ac:dyDescent="0.25">
      <c r="A152" s="5"/>
      <c r="B152" s="17" t="s">
        <v>181</v>
      </c>
      <c r="C152" s="5">
        <v>2005</v>
      </c>
      <c r="D152" s="5">
        <v>2005</v>
      </c>
      <c r="E152" s="5">
        <v>2005</v>
      </c>
      <c r="F152" s="17">
        <v>2</v>
      </c>
      <c r="G152" s="17" t="s">
        <v>19</v>
      </c>
      <c r="H152" s="17" t="s">
        <v>33</v>
      </c>
      <c r="I152" s="17" t="s">
        <v>182</v>
      </c>
      <c r="J152" s="5">
        <v>9</v>
      </c>
      <c r="K152" s="5"/>
      <c r="L152" s="5">
        <f t="shared" si="5"/>
        <v>9</v>
      </c>
    </row>
    <row r="153" spans="1:12" ht="45" x14ac:dyDescent="0.25">
      <c r="A153" s="5"/>
      <c r="B153" s="17" t="s">
        <v>246</v>
      </c>
      <c r="C153" s="5">
        <v>2007</v>
      </c>
      <c r="D153" s="5">
        <v>2007</v>
      </c>
      <c r="E153" s="5">
        <v>2007</v>
      </c>
      <c r="F153" s="17">
        <v>3</v>
      </c>
      <c r="G153" s="17" t="s">
        <v>19</v>
      </c>
      <c r="H153" s="17" t="s">
        <v>20</v>
      </c>
      <c r="I153" s="17" t="s">
        <v>247</v>
      </c>
      <c r="J153" s="5">
        <v>10</v>
      </c>
      <c r="K153" s="5"/>
      <c r="L153" s="5">
        <f t="shared" si="5"/>
        <v>10</v>
      </c>
    </row>
    <row r="154" spans="1:12" ht="60" x14ac:dyDescent="0.25">
      <c r="A154" s="5"/>
      <c r="B154" s="17" t="s">
        <v>83</v>
      </c>
      <c r="C154" s="5">
        <v>2003</v>
      </c>
      <c r="D154" s="5">
        <v>2003</v>
      </c>
      <c r="E154" s="5">
        <v>2003</v>
      </c>
      <c r="F154" s="17">
        <v>3</v>
      </c>
      <c r="G154" s="17" t="s">
        <v>19</v>
      </c>
      <c r="H154" s="17" t="s">
        <v>20</v>
      </c>
      <c r="I154" s="17" t="s">
        <v>54</v>
      </c>
      <c r="J154" s="5">
        <v>11</v>
      </c>
      <c r="K154" s="5"/>
      <c r="L154" s="5">
        <f t="shared" si="5"/>
        <v>11</v>
      </c>
    </row>
    <row r="155" spans="1:12" ht="30" x14ac:dyDescent="0.25">
      <c r="A155" s="5"/>
      <c r="B155" s="17" t="s">
        <v>39</v>
      </c>
      <c r="C155" s="5">
        <v>1973</v>
      </c>
      <c r="D155" s="5">
        <v>1973</v>
      </c>
      <c r="E155" s="5">
        <v>1973</v>
      </c>
      <c r="F155" s="17" t="s">
        <v>24</v>
      </c>
      <c r="G155" s="17" t="s">
        <v>19</v>
      </c>
      <c r="H155" s="17" t="s">
        <v>40</v>
      </c>
      <c r="I155" s="17" t="s">
        <v>41</v>
      </c>
      <c r="J155" s="5">
        <v>12</v>
      </c>
      <c r="K155" s="5"/>
      <c r="L155" s="5">
        <f t="shared" si="5"/>
        <v>12</v>
      </c>
    </row>
    <row r="156" spans="1:12" ht="30" x14ac:dyDescent="0.25">
      <c r="A156" s="5"/>
      <c r="B156" s="17" t="s">
        <v>158</v>
      </c>
      <c r="C156" s="5">
        <v>2007</v>
      </c>
      <c r="D156" s="5">
        <v>2007</v>
      </c>
      <c r="E156" s="5">
        <v>2007</v>
      </c>
      <c r="F156" s="17" t="s">
        <v>24</v>
      </c>
      <c r="G156" s="17" t="s">
        <v>19</v>
      </c>
      <c r="H156" s="17" t="s">
        <v>33</v>
      </c>
      <c r="I156" s="17" t="s">
        <v>159</v>
      </c>
      <c r="J156" s="5">
        <v>13</v>
      </c>
      <c r="K156" s="5"/>
      <c r="L156" s="5">
        <f t="shared" si="5"/>
        <v>13</v>
      </c>
    </row>
    <row r="157" spans="1:12" ht="60" x14ac:dyDescent="0.25">
      <c r="A157" s="5"/>
      <c r="B157" s="17" t="s">
        <v>297</v>
      </c>
      <c r="C157" s="5">
        <v>2007</v>
      </c>
      <c r="D157" s="5">
        <v>2007</v>
      </c>
      <c r="E157" s="5">
        <v>2007</v>
      </c>
      <c r="F157" s="17" t="s">
        <v>211</v>
      </c>
      <c r="G157" s="17" t="s">
        <v>19</v>
      </c>
      <c r="H157" s="17" t="s">
        <v>20</v>
      </c>
      <c r="I157" s="17" t="s">
        <v>212</v>
      </c>
      <c r="J157" s="5">
        <v>14</v>
      </c>
      <c r="K157" s="5"/>
      <c r="L157" s="5">
        <f t="shared" si="5"/>
        <v>14</v>
      </c>
    </row>
    <row r="158" spans="1:12" ht="60" x14ac:dyDescent="0.25">
      <c r="A158" s="5"/>
      <c r="B158" s="17" t="s">
        <v>299</v>
      </c>
      <c r="C158" s="5">
        <v>2005</v>
      </c>
      <c r="D158" s="5">
        <v>2005</v>
      </c>
      <c r="E158" s="5">
        <v>2005</v>
      </c>
      <c r="F158" s="17" t="s">
        <v>211</v>
      </c>
      <c r="G158" s="17" t="s">
        <v>19</v>
      </c>
      <c r="H158" s="17" t="s">
        <v>20</v>
      </c>
      <c r="I158" s="17" t="s">
        <v>212</v>
      </c>
      <c r="J158" s="5">
        <v>15</v>
      </c>
      <c r="K158" s="5"/>
      <c r="L158" s="5">
        <f t="shared" si="5"/>
        <v>15</v>
      </c>
    </row>
    <row r="159" spans="1:12" ht="18.75" x14ac:dyDescent="0.25">
      <c r="A159" s="52" t="s">
        <v>898</v>
      </c>
      <c r="B159" s="52"/>
      <c r="C159" s="52"/>
      <c r="D159" s="52"/>
      <c r="E159" s="52"/>
      <c r="F159" s="52"/>
      <c r="G159" s="52"/>
      <c r="H159" s="52"/>
      <c r="I159" s="52"/>
      <c r="J159" s="52"/>
    </row>
    <row r="160" spans="1:12" ht="60" x14ac:dyDescent="0.25">
      <c r="A160" s="31" t="s">
        <v>836</v>
      </c>
      <c r="B160" s="31" t="s">
        <v>1</v>
      </c>
      <c r="C160" s="31" t="s">
        <v>2</v>
      </c>
      <c r="D160" s="31" t="s">
        <v>421</v>
      </c>
      <c r="E160" s="31" t="s">
        <v>422</v>
      </c>
      <c r="F160" s="31" t="s">
        <v>3</v>
      </c>
      <c r="G160" s="31" t="s">
        <v>4</v>
      </c>
      <c r="H160" s="31" t="s">
        <v>5</v>
      </c>
      <c r="I160" s="31" t="s">
        <v>6</v>
      </c>
      <c r="J160" s="31" t="s">
        <v>1106</v>
      </c>
      <c r="K160" s="31" t="s">
        <v>1107</v>
      </c>
      <c r="L160" s="31" t="s">
        <v>1108</v>
      </c>
    </row>
    <row r="161" spans="1:12" ht="60" x14ac:dyDescent="0.25">
      <c r="A161" s="32">
        <v>1</v>
      </c>
      <c r="B161" s="33" t="s">
        <v>899</v>
      </c>
      <c r="C161" s="53" t="s">
        <v>900</v>
      </c>
      <c r="D161" s="32">
        <v>1999</v>
      </c>
      <c r="E161" s="32">
        <v>1991</v>
      </c>
      <c r="F161" s="33" t="s">
        <v>849</v>
      </c>
      <c r="G161" s="33" t="s">
        <v>19</v>
      </c>
      <c r="H161" s="33" t="s">
        <v>826</v>
      </c>
      <c r="I161" s="33" t="s">
        <v>827</v>
      </c>
      <c r="J161" s="32">
        <v>1</v>
      </c>
      <c r="K161" s="32">
        <v>1</v>
      </c>
      <c r="L161" s="32">
        <f t="shared" ref="L161:L174" si="6">J161+K161</f>
        <v>2</v>
      </c>
    </row>
    <row r="162" spans="1:12" ht="90" x14ac:dyDescent="0.25">
      <c r="A162" s="5">
        <v>2</v>
      </c>
      <c r="B162" s="17" t="s">
        <v>907</v>
      </c>
      <c r="C162" s="54" t="s">
        <v>908</v>
      </c>
      <c r="D162" s="5">
        <v>2000</v>
      </c>
      <c r="E162" s="5">
        <v>1997</v>
      </c>
      <c r="F162" s="17" t="s">
        <v>861</v>
      </c>
      <c r="G162" s="17" t="s">
        <v>792</v>
      </c>
      <c r="H162" s="17" t="s">
        <v>793</v>
      </c>
      <c r="I162" s="17" t="s">
        <v>794</v>
      </c>
      <c r="J162" s="5">
        <v>2</v>
      </c>
      <c r="K162" s="5">
        <v>2</v>
      </c>
      <c r="L162" s="5">
        <f t="shared" si="6"/>
        <v>4</v>
      </c>
    </row>
    <row r="163" spans="1:12" ht="90" x14ac:dyDescent="0.25">
      <c r="A163" s="5">
        <v>3</v>
      </c>
      <c r="B163" s="17" t="s">
        <v>909</v>
      </c>
      <c r="C163" s="54" t="s">
        <v>910</v>
      </c>
      <c r="D163" s="5">
        <v>2005</v>
      </c>
      <c r="E163" s="5">
        <v>2004</v>
      </c>
      <c r="F163" s="17" t="s">
        <v>911</v>
      </c>
      <c r="G163" s="17" t="s">
        <v>19</v>
      </c>
      <c r="H163" s="17" t="s">
        <v>285</v>
      </c>
      <c r="I163" s="17" t="s">
        <v>811</v>
      </c>
      <c r="J163" s="5">
        <v>3</v>
      </c>
      <c r="K163" s="5">
        <v>3</v>
      </c>
      <c r="L163" s="5">
        <f t="shared" si="6"/>
        <v>6</v>
      </c>
    </row>
    <row r="164" spans="1:12" ht="45" x14ac:dyDescent="0.25">
      <c r="A164" s="5">
        <v>4</v>
      </c>
      <c r="B164" s="17" t="s">
        <v>912</v>
      </c>
      <c r="C164" s="54" t="s">
        <v>913</v>
      </c>
      <c r="D164" s="5">
        <v>2006</v>
      </c>
      <c r="E164" s="5">
        <v>2004</v>
      </c>
      <c r="F164" s="17" t="s">
        <v>914</v>
      </c>
      <c r="G164" s="17" t="s">
        <v>19</v>
      </c>
      <c r="H164" s="17" t="s">
        <v>33</v>
      </c>
      <c r="I164" s="17" t="s">
        <v>182</v>
      </c>
      <c r="J164" s="5">
        <v>4</v>
      </c>
      <c r="K164" s="5">
        <v>4</v>
      </c>
      <c r="L164" s="5">
        <f t="shared" si="6"/>
        <v>8</v>
      </c>
    </row>
    <row r="165" spans="1:12" ht="75" x14ac:dyDescent="0.25">
      <c r="A165" s="5">
        <v>5</v>
      </c>
      <c r="B165" s="17" t="s">
        <v>918</v>
      </c>
      <c r="C165" s="54" t="s">
        <v>860</v>
      </c>
      <c r="D165" s="5">
        <v>2003</v>
      </c>
      <c r="E165" s="5">
        <v>2002</v>
      </c>
      <c r="F165" s="17" t="s">
        <v>919</v>
      </c>
      <c r="G165" s="17" t="s">
        <v>19</v>
      </c>
      <c r="H165" s="17" t="s">
        <v>20</v>
      </c>
      <c r="I165" s="17" t="s">
        <v>758</v>
      </c>
      <c r="J165" s="5">
        <v>6</v>
      </c>
      <c r="K165" s="5">
        <v>5</v>
      </c>
      <c r="L165" s="5">
        <f t="shared" si="6"/>
        <v>11</v>
      </c>
    </row>
    <row r="166" spans="1:12" ht="45" x14ac:dyDescent="0.25">
      <c r="A166" s="5">
        <v>6</v>
      </c>
      <c r="B166" s="17" t="s">
        <v>915</v>
      </c>
      <c r="C166" s="54" t="s">
        <v>916</v>
      </c>
      <c r="D166" s="5">
        <v>1988</v>
      </c>
      <c r="E166" s="5">
        <v>1988</v>
      </c>
      <c r="F166" s="17" t="s">
        <v>917</v>
      </c>
      <c r="G166" s="17" t="s">
        <v>19</v>
      </c>
      <c r="H166" s="17" t="s">
        <v>25</v>
      </c>
      <c r="I166" s="17" t="s">
        <v>87</v>
      </c>
      <c r="J166" s="5">
        <v>5</v>
      </c>
      <c r="K166" s="5">
        <v>6</v>
      </c>
      <c r="L166" s="5">
        <f t="shared" si="6"/>
        <v>11</v>
      </c>
    </row>
    <row r="167" spans="1:12" ht="45" x14ac:dyDescent="0.25">
      <c r="A167" s="5">
        <v>7</v>
      </c>
      <c r="B167" s="17" t="s">
        <v>920</v>
      </c>
      <c r="C167" s="54" t="s">
        <v>910</v>
      </c>
      <c r="D167" s="5">
        <v>2005</v>
      </c>
      <c r="E167" s="5">
        <v>2004</v>
      </c>
      <c r="F167" s="17" t="s">
        <v>872</v>
      </c>
      <c r="G167" s="17" t="s">
        <v>19</v>
      </c>
      <c r="H167" s="17" t="s">
        <v>33</v>
      </c>
      <c r="I167" s="17" t="s">
        <v>182</v>
      </c>
      <c r="J167" s="5">
        <v>7</v>
      </c>
      <c r="K167" s="5">
        <v>7</v>
      </c>
      <c r="L167" s="5">
        <f t="shared" si="6"/>
        <v>14</v>
      </c>
    </row>
    <row r="168" spans="1:12" ht="90" x14ac:dyDescent="0.25">
      <c r="A168" s="5"/>
      <c r="B168" s="17" t="s">
        <v>923</v>
      </c>
      <c r="C168" s="54" t="s">
        <v>878</v>
      </c>
      <c r="D168" s="5">
        <v>2007</v>
      </c>
      <c r="E168" s="5">
        <v>2007</v>
      </c>
      <c r="F168" s="17" t="s">
        <v>924</v>
      </c>
      <c r="G168" s="17" t="s">
        <v>19</v>
      </c>
      <c r="H168" s="17" t="s">
        <v>20</v>
      </c>
      <c r="I168" s="17" t="s">
        <v>781</v>
      </c>
      <c r="J168" s="5">
        <v>8</v>
      </c>
      <c r="K168" s="5"/>
      <c r="L168" s="5">
        <f t="shared" si="6"/>
        <v>8</v>
      </c>
    </row>
    <row r="169" spans="1:12" ht="75" x14ac:dyDescent="0.25">
      <c r="A169" s="5"/>
      <c r="B169" s="17" t="s">
        <v>925</v>
      </c>
      <c r="C169" s="54" t="s">
        <v>878</v>
      </c>
      <c r="D169" s="5">
        <v>2007</v>
      </c>
      <c r="E169" s="5">
        <v>2007</v>
      </c>
      <c r="F169" s="17" t="s">
        <v>879</v>
      </c>
      <c r="G169" s="17" t="s">
        <v>19</v>
      </c>
      <c r="H169" s="17" t="s">
        <v>20</v>
      </c>
      <c r="I169" s="17" t="s">
        <v>579</v>
      </c>
      <c r="J169" s="5">
        <v>9</v>
      </c>
      <c r="K169" s="5"/>
      <c r="L169" s="5">
        <f t="shared" si="6"/>
        <v>9</v>
      </c>
    </row>
    <row r="170" spans="1:12" ht="45" x14ac:dyDescent="0.25">
      <c r="A170" s="5"/>
      <c r="B170" s="17" t="s">
        <v>926</v>
      </c>
      <c r="C170" s="54" t="s">
        <v>927</v>
      </c>
      <c r="D170" s="5">
        <v>2006</v>
      </c>
      <c r="E170" s="5">
        <v>2005</v>
      </c>
      <c r="F170" s="17" t="s">
        <v>928</v>
      </c>
      <c r="G170" s="17" t="s">
        <v>19</v>
      </c>
      <c r="H170" s="17" t="s">
        <v>33</v>
      </c>
      <c r="I170" s="17" t="s">
        <v>182</v>
      </c>
      <c r="J170" s="5">
        <v>10</v>
      </c>
      <c r="K170" s="5"/>
      <c r="L170" s="5">
        <f t="shared" si="6"/>
        <v>10</v>
      </c>
    </row>
    <row r="171" spans="1:12" ht="60" x14ac:dyDescent="0.25">
      <c r="A171" s="5"/>
      <c r="B171" s="17" t="s">
        <v>934</v>
      </c>
      <c r="C171" s="54" t="s">
        <v>935</v>
      </c>
      <c r="D171" s="5">
        <v>2002</v>
      </c>
      <c r="E171" s="5">
        <v>1997</v>
      </c>
      <c r="F171" s="17" t="s">
        <v>936</v>
      </c>
      <c r="G171" s="17" t="s">
        <v>19</v>
      </c>
      <c r="H171" s="17" t="s">
        <v>20</v>
      </c>
      <c r="I171" s="17" t="s">
        <v>212</v>
      </c>
      <c r="J171" s="5">
        <v>11</v>
      </c>
      <c r="K171" s="5"/>
      <c r="L171" s="5">
        <f t="shared" si="6"/>
        <v>11</v>
      </c>
    </row>
    <row r="172" spans="1:12" ht="60" x14ac:dyDescent="0.25">
      <c r="A172" s="5"/>
      <c r="B172" s="17" t="s">
        <v>937</v>
      </c>
      <c r="C172" s="54" t="s">
        <v>878</v>
      </c>
      <c r="D172" s="5">
        <v>2007</v>
      </c>
      <c r="E172" s="5">
        <v>2007</v>
      </c>
      <c r="F172" s="17" t="s">
        <v>938</v>
      </c>
      <c r="G172" s="17" t="s">
        <v>19</v>
      </c>
      <c r="H172" s="17" t="s">
        <v>20</v>
      </c>
      <c r="I172" s="17" t="s">
        <v>54</v>
      </c>
      <c r="J172" s="5">
        <v>12</v>
      </c>
      <c r="K172" s="5"/>
      <c r="L172" s="5">
        <f t="shared" si="6"/>
        <v>12</v>
      </c>
    </row>
    <row r="173" spans="1:12" ht="45" x14ac:dyDescent="0.25">
      <c r="A173" s="5"/>
      <c r="B173" s="17" t="s">
        <v>939</v>
      </c>
      <c r="C173" s="54" t="s">
        <v>940</v>
      </c>
      <c r="D173" s="5">
        <v>2007</v>
      </c>
      <c r="E173" s="5">
        <v>2006</v>
      </c>
      <c r="F173" s="17" t="s">
        <v>941</v>
      </c>
      <c r="G173" s="17" t="s">
        <v>19</v>
      </c>
      <c r="H173" s="17" t="s">
        <v>33</v>
      </c>
      <c r="I173" s="17" t="s">
        <v>182</v>
      </c>
      <c r="J173" s="5">
        <v>13</v>
      </c>
      <c r="K173" s="5"/>
      <c r="L173" s="5">
        <f t="shared" si="6"/>
        <v>13</v>
      </c>
    </row>
    <row r="174" spans="1:12" ht="60" x14ac:dyDescent="0.25">
      <c r="A174" s="5"/>
      <c r="B174" s="17" t="s">
        <v>942</v>
      </c>
      <c r="C174" s="54" t="s">
        <v>943</v>
      </c>
      <c r="D174" s="5">
        <v>2005</v>
      </c>
      <c r="E174" s="5">
        <v>2005</v>
      </c>
      <c r="F174" s="17" t="s">
        <v>944</v>
      </c>
      <c r="G174" s="17" t="s">
        <v>19</v>
      </c>
      <c r="H174" s="17" t="s">
        <v>20</v>
      </c>
      <c r="I174" s="17" t="s">
        <v>212</v>
      </c>
      <c r="J174" s="5">
        <v>14</v>
      </c>
      <c r="K174" s="5"/>
      <c r="L174" s="5">
        <f t="shared" si="6"/>
        <v>14</v>
      </c>
    </row>
  </sheetData>
  <mergeCells count="12">
    <mergeCell ref="A6:J6"/>
    <mergeCell ref="A69:J69"/>
    <mergeCell ref="A85:J85"/>
    <mergeCell ref="A114:J114"/>
    <mergeCell ref="A142:J142"/>
    <mergeCell ref="A159:J159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</row>
    <row r="2" spans="1:61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</row>
    <row r="3" spans="1:61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</row>
    <row r="4" spans="1:61" ht="21" x14ac:dyDescent="0.25">
      <c r="A4" s="24" t="s">
        <v>1103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</row>
    <row r="5" spans="1:61" ht="23.25" x14ac:dyDescent="0.25">
      <c r="A5" s="25" t="s">
        <v>946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7" spans="1:61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61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838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28" t="s">
        <v>842</v>
      </c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30"/>
      <c r="BH8" s="26" t="s">
        <v>843</v>
      </c>
      <c r="BI8" s="26" t="s">
        <v>844</v>
      </c>
    </row>
    <row r="9" spans="1:61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>
        <v>22</v>
      </c>
      <c r="AF9" s="31" t="s">
        <v>839</v>
      </c>
      <c r="AG9" s="31" t="s">
        <v>840</v>
      </c>
      <c r="AH9" s="31" t="s">
        <v>841</v>
      </c>
      <c r="AI9" s="31">
        <v>1</v>
      </c>
      <c r="AJ9" s="31">
        <v>2</v>
      </c>
      <c r="AK9" s="31">
        <v>3</v>
      </c>
      <c r="AL9" s="31">
        <v>4</v>
      </c>
      <c r="AM9" s="31">
        <v>5</v>
      </c>
      <c r="AN9" s="31">
        <v>6</v>
      </c>
      <c r="AO9" s="31">
        <v>7</v>
      </c>
      <c r="AP9" s="31">
        <v>8</v>
      </c>
      <c r="AQ9" s="31">
        <v>9</v>
      </c>
      <c r="AR9" s="31">
        <v>10</v>
      </c>
      <c r="AS9" s="31">
        <v>11</v>
      </c>
      <c r="AT9" s="31">
        <v>12</v>
      </c>
      <c r="AU9" s="31">
        <v>13</v>
      </c>
      <c r="AV9" s="31">
        <v>14</v>
      </c>
      <c r="AW9" s="31">
        <v>15</v>
      </c>
      <c r="AX9" s="31">
        <v>16</v>
      </c>
      <c r="AY9" s="31">
        <v>17</v>
      </c>
      <c r="AZ9" s="31">
        <v>18</v>
      </c>
      <c r="BA9" s="31">
        <v>19</v>
      </c>
      <c r="BB9" s="31">
        <v>20</v>
      </c>
      <c r="BC9" s="31">
        <v>21</v>
      </c>
      <c r="BD9" s="31">
        <v>22</v>
      </c>
      <c r="BE9" s="31" t="s">
        <v>839</v>
      </c>
      <c r="BF9" s="31" t="s">
        <v>840</v>
      </c>
      <c r="BG9" s="31" t="s">
        <v>841</v>
      </c>
      <c r="BH9" s="27"/>
      <c r="BI9" s="27"/>
    </row>
    <row r="10" spans="1:61" ht="30" x14ac:dyDescent="0.25">
      <c r="A10" s="32">
        <v>1</v>
      </c>
      <c r="B10" s="33" t="s">
        <v>394</v>
      </c>
      <c r="C10" s="33">
        <v>1994</v>
      </c>
      <c r="D10" s="33">
        <v>1994</v>
      </c>
      <c r="E10" s="33">
        <v>1994</v>
      </c>
      <c r="F10" s="33" t="s">
        <v>32</v>
      </c>
      <c r="G10" s="33" t="s">
        <v>19</v>
      </c>
      <c r="H10" s="33" t="s">
        <v>141</v>
      </c>
      <c r="I10" s="33" t="s">
        <v>268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2</v>
      </c>
      <c r="AF10" s="34">
        <v>89.44000244140625</v>
      </c>
      <c r="AG10" s="32">
        <f t="shared" ref="AG10:AG45" si="0">SUM(J10:AE10)</f>
        <v>2</v>
      </c>
      <c r="AH10" s="34">
        <f t="shared" ref="AH10:AH45" si="1">AF10+AG10</f>
        <v>91.44000244140625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4">
        <v>88.389999389648437</v>
      </c>
      <c r="BF10" s="32">
        <f t="shared" ref="BF10:BF45" si="2">SUM(AI10:BD10)</f>
        <v>0</v>
      </c>
      <c r="BG10" s="34">
        <f t="shared" ref="BG10:BG45" si="3">BE10+BF10</f>
        <v>88.389999389648437</v>
      </c>
      <c r="BH10" s="34">
        <f t="shared" ref="BH10:BH45" si="4">MIN(BG10,AH10)</f>
        <v>88.389999389648437</v>
      </c>
      <c r="BI10" s="34">
        <f t="shared" ref="BI10:BI45" si="5">IF( AND(ISNUMBER(BH$10),ISNUMBER(BH10)),(BH10-BH$10)/BH$10*100,"")</f>
        <v>0</v>
      </c>
    </row>
    <row r="11" spans="1:61" ht="45" x14ac:dyDescent="0.25">
      <c r="A11" s="5">
        <v>2</v>
      </c>
      <c r="B11" s="17" t="s">
        <v>218</v>
      </c>
      <c r="C11" s="17">
        <v>2002</v>
      </c>
      <c r="D11" s="17">
        <v>2002</v>
      </c>
      <c r="E11" s="17">
        <v>2002</v>
      </c>
      <c r="F11" s="17">
        <v>1</v>
      </c>
      <c r="G11" s="17" t="s">
        <v>19</v>
      </c>
      <c r="H11" s="17" t="s">
        <v>20</v>
      </c>
      <c r="I11" s="17" t="s">
        <v>50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5">
        <v>91.900001525878906</v>
      </c>
      <c r="AG11" s="5">
        <f t="shared" si="0"/>
        <v>0</v>
      </c>
      <c r="AH11" s="35">
        <f t="shared" si="1"/>
        <v>91.900001525878906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2</v>
      </c>
      <c r="BE11" s="35">
        <v>91.449996948242188</v>
      </c>
      <c r="BF11" s="5">
        <f t="shared" si="2"/>
        <v>2</v>
      </c>
      <c r="BG11" s="35">
        <f t="shared" si="3"/>
        <v>93.449996948242188</v>
      </c>
      <c r="BH11" s="35">
        <f t="shared" si="4"/>
        <v>91.900001525878906</v>
      </c>
      <c r="BI11" s="35">
        <f t="shared" si="5"/>
        <v>3.9710398919196437</v>
      </c>
    </row>
    <row r="12" spans="1:61" ht="60" x14ac:dyDescent="0.25">
      <c r="A12" s="5" t="s">
        <v>8</v>
      </c>
      <c r="B12" s="17" t="s">
        <v>249</v>
      </c>
      <c r="C12" s="17">
        <v>1995</v>
      </c>
      <c r="D12" s="17">
        <v>1995</v>
      </c>
      <c r="E12" s="17">
        <v>1995</v>
      </c>
      <c r="F12" s="17" t="s">
        <v>32</v>
      </c>
      <c r="G12" s="17" t="s">
        <v>72</v>
      </c>
      <c r="H12" s="17" t="s">
        <v>250</v>
      </c>
      <c r="I12" s="17" t="s">
        <v>251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35">
        <v>92.099998474121094</v>
      </c>
      <c r="AG12" s="5">
        <f t="shared" si="0"/>
        <v>0</v>
      </c>
      <c r="AH12" s="35">
        <f t="shared" si="1"/>
        <v>92.099998474121094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50</v>
      </c>
      <c r="AZ12" s="5">
        <v>0</v>
      </c>
      <c r="BA12" s="5">
        <v>0</v>
      </c>
      <c r="BB12" s="5">
        <v>50</v>
      </c>
      <c r="BC12" s="5">
        <v>0</v>
      </c>
      <c r="BD12" s="5">
        <v>0</v>
      </c>
      <c r="BE12" s="35">
        <v>91.410003662109375</v>
      </c>
      <c r="BF12" s="5">
        <f t="shared" si="2"/>
        <v>102</v>
      </c>
      <c r="BG12" s="35">
        <f t="shared" si="3"/>
        <v>193.41000366210937</v>
      </c>
      <c r="BH12" s="35">
        <f t="shared" si="4"/>
        <v>92.099998474121094</v>
      </c>
      <c r="BI12" s="35">
        <f t="shared" si="5"/>
        <v>4.1973063809152409</v>
      </c>
    </row>
    <row r="13" spans="1:61" ht="30" x14ac:dyDescent="0.25">
      <c r="A13" s="5">
        <v>3</v>
      </c>
      <c r="B13" s="17" t="s">
        <v>140</v>
      </c>
      <c r="C13" s="17">
        <v>1997</v>
      </c>
      <c r="D13" s="17">
        <v>1997</v>
      </c>
      <c r="E13" s="17">
        <v>1997</v>
      </c>
      <c r="F13" s="17" t="s">
        <v>32</v>
      </c>
      <c r="G13" s="17" t="s">
        <v>19</v>
      </c>
      <c r="H13" s="17" t="s">
        <v>141</v>
      </c>
      <c r="I13" s="17" t="s">
        <v>142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2</v>
      </c>
      <c r="AE13" s="5">
        <v>0</v>
      </c>
      <c r="AF13" s="35">
        <v>90.589996337890625</v>
      </c>
      <c r="AG13" s="5">
        <f t="shared" si="0"/>
        <v>2</v>
      </c>
      <c r="AH13" s="35">
        <f t="shared" si="1"/>
        <v>92.589996337890625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35">
        <v>91.790000915527344</v>
      </c>
      <c r="BF13" s="5">
        <f t="shared" si="2"/>
        <v>2</v>
      </c>
      <c r="BG13" s="35">
        <f t="shared" si="3"/>
        <v>93.790000915527344</v>
      </c>
      <c r="BH13" s="35">
        <f t="shared" si="4"/>
        <v>92.589996337890625</v>
      </c>
      <c r="BI13" s="35">
        <f t="shared" si="5"/>
        <v>4.7516653210137472</v>
      </c>
    </row>
    <row r="14" spans="1:61" ht="30" x14ac:dyDescent="0.25">
      <c r="A14" s="5">
        <v>4</v>
      </c>
      <c r="B14" s="17" t="s">
        <v>356</v>
      </c>
      <c r="C14" s="17">
        <v>1985</v>
      </c>
      <c r="D14" s="17">
        <v>1985</v>
      </c>
      <c r="E14" s="17">
        <v>1985</v>
      </c>
      <c r="F14" s="17" t="s">
        <v>49</v>
      </c>
      <c r="G14" s="17" t="s">
        <v>19</v>
      </c>
      <c r="H14" s="17" t="s">
        <v>33</v>
      </c>
      <c r="I14" s="17" t="s">
        <v>159</v>
      </c>
      <c r="J14" s="5">
        <v>0</v>
      </c>
      <c r="K14" s="5">
        <v>0</v>
      </c>
      <c r="L14" s="5">
        <v>0</v>
      </c>
      <c r="M14" s="5">
        <v>0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50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50</v>
      </c>
      <c r="AF14" s="35">
        <v>100.06999969482422</v>
      </c>
      <c r="AG14" s="5">
        <f t="shared" si="0"/>
        <v>102</v>
      </c>
      <c r="AH14" s="35">
        <f t="shared" si="1"/>
        <v>202.06999969482422</v>
      </c>
      <c r="AI14" s="5">
        <v>0</v>
      </c>
      <c r="AJ14" s="5">
        <v>2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35">
        <v>97.529998779296875</v>
      </c>
      <c r="BF14" s="5">
        <f t="shared" si="2"/>
        <v>2</v>
      </c>
      <c r="BG14" s="35">
        <f t="shared" si="3"/>
        <v>99.529998779296875</v>
      </c>
      <c r="BH14" s="35">
        <f t="shared" si="4"/>
        <v>99.529998779296875</v>
      </c>
      <c r="BI14" s="35">
        <f t="shared" si="5"/>
        <v>12.603235056649483</v>
      </c>
    </row>
    <row r="15" spans="1:61" ht="45" x14ac:dyDescent="0.25">
      <c r="A15" s="5">
        <v>5</v>
      </c>
      <c r="B15" s="17" t="s">
        <v>48</v>
      </c>
      <c r="C15" s="17">
        <v>2002</v>
      </c>
      <c r="D15" s="17">
        <v>2002</v>
      </c>
      <c r="E15" s="17">
        <v>2002</v>
      </c>
      <c r="F15" s="17" t="s">
        <v>49</v>
      </c>
      <c r="G15" s="17" t="s">
        <v>19</v>
      </c>
      <c r="H15" s="17" t="s">
        <v>20</v>
      </c>
      <c r="I15" s="17" t="s">
        <v>50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35">
        <v>101.37999725341797</v>
      </c>
      <c r="AG15" s="5">
        <f t="shared" si="0"/>
        <v>2</v>
      </c>
      <c r="AH15" s="35">
        <f t="shared" si="1"/>
        <v>103.37999725341797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35">
        <v>101.73999786376953</v>
      </c>
      <c r="BF15" s="5">
        <f t="shared" si="2"/>
        <v>0</v>
      </c>
      <c r="BG15" s="35">
        <f t="shared" si="3"/>
        <v>101.73999786376953</v>
      </c>
      <c r="BH15" s="35">
        <f t="shared" si="4"/>
        <v>101.73999786376953</v>
      </c>
      <c r="BI15" s="35">
        <f t="shared" si="5"/>
        <v>15.10351687555792</v>
      </c>
    </row>
    <row r="16" spans="1:61" ht="45" x14ac:dyDescent="0.25">
      <c r="A16" s="5">
        <v>6</v>
      </c>
      <c r="B16" s="17" t="s">
        <v>91</v>
      </c>
      <c r="C16" s="17">
        <v>1986</v>
      </c>
      <c r="D16" s="17">
        <v>1986</v>
      </c>
      <c r="E16" s="17">
        <v>1986</v>
      </c>
      <c r="F16" s="17" t="s">
        <v>49</v>
      </c>
      <c r="G16" s="17" t="s">
        <v>19</v>
      </c>
      <c r="H16" s="17" t="s">
        <v>25</v>
      </c>
      <c r="I16" s="17" t="s">
        <v>92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35">
        <v>102.26999664306641</v>
      </c>
      <c r="AG16" s="5">
        <f t="shared" si="0"/>
        <v>0</v>
      </c>
      <c r="AH16" s="35">
        <f t="shared" si="1"/>
        <v>102.26999664306641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35">
        <v>104.69999694824219</v>
      </c>
      <c r="BF16" s="5">
        <f t="shared" si="2"/>
        <v>0</v>
      </c>
      <c r="BG16" s="35">
        <f t="shared" si="3"/>
        <v>104.69999694824219</v>
      </c>
      <c r="BH16" s="35">
        <f t="shared" si="4"/>
        <v>102.26999664306641</v>
      </c>
      <c r="BI16" s="35">
        <f t="shared" si="5"/>
        <v>15.703130839758201</v>
      </c>
    </row>
    <row r="17" spans="1:61" ht="45" x14ac:dyDescent="0.25">
      <c r="A17" s="5">
        <v>7</v>
      </c>
      <c r="B17" s="17" t="s">
        <v>144</v>
      </c>
      <c r="C17" s="17">
        <v>2002</v>
      </c>
      <c r="D17" s="17">
        <v>2002</v>
      </c>
      <c r="E17" s="17">
        <v>2002</v>
      </c>
      <c r="F17" s="17">
        <v>1</v>
      </c>
      <c r="G17" s="17" t="s">
        <v>19</v>
      </c>
      <c r="H17" s="17" t="s">
        <v>20</v>
      </c>
      <c r="I17" s="17" t="s">
        <v>50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35">
        <v>102.30999755859375</v>
      </c>
      <c r="AG17" s="5">
        <f t="shared" si="0"/>
        <v>0</v>
      </c>
      <c r="AH17" s="35">
        <f t="shared" si="1"/>
        <v>102.30999755859375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2</v>
      </c>
      <c r="BD17" s="5">
        <v>0</v>
      </c>
      <c r="BE17" s="35">
        <v>101.72000122070312</v>
      </c>
      <c r="BF17" s="5">
        <f t="shared" si="2"/>
        <v>2</v>
      </c>
      <c r="BG17" s="35">
        <f t="shared" si="3"/>
        <v>103.72000122070312</v>
      </c>
      <c r="BH17" s="35">
        <f t="shared" si="4"/>
        <v>102.30999755859375</v>
      </c>
      <c r="BI17" s="35">
        <f t="shared" si="5"/>
        <v>15.748385863859976</v>
      </c>
    </row>
    <row r="18" spans="1:61" ht="45" x14ac:dyDescent="0.25">
      <c r="A18" s="5">
        <v>8</v>
      </c>
      <c r="B18" s="17" t="s">
        <v>105</v>
      </c>
      <c r="C18" s="17">
        <v>1973</v>
      </c>
      <c r="D18" s="17">
        <v>1973</v>
      </c>
      <c r="E18" s="17">
        <v>1973</v>
      </c>
      <c r="F18" s="17" t="s">
        <v>32</v>
      </c>
      <c r="G18" s="17" t="s">
        <v>19</v>
      </c>
      <c r="H18" s="17" t="s">
        <v>25</v>
      </c>
      <c r="I18" s="17" t="s">
        <v>87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50</v>
      </c>
      <c r="AF18" s="35">
        <v>97.80999755859375</v>
      </c>
      <c r="AG18" s="5">
        <f t="shared" si="0"/>
        <v>50</v>
      </c>
      <c r="AH18" s="35">
        <f t="shared" si="1"/>
        <v>147.80999755859375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2</v>
      </c>
      <c r="BC18" s="5">
        <v>0</v>
      </c>
      <c r="BD18" s="5">
        <v>0</v>
      </c>
      <c r="BE18" s="35">
        <v>100.69999694824219</v>
      </c>
      <c r="BF18" s="5">
        <f t="shared" si="2"/>
        <v>2</v>
      </c>
      <c r="BG18" s="35">
        <f t="shared" si="3"/>
        <v>102.69999694824219</v>
      </c>
      <c r="BH18" s="35">
        <f t="shared" si="4"/>
        <v>102.69999694824219</v>
      </c>
      <c r="BI18" s="35">
        <f t="shared" si="5"/>
        <v>16.18961155946068</v>
      </c>
    </row>
    <row r="19" spans="1:61" ht="45" x14ac:dyDescent="0.25">
      <c r="A19" s="5" t="s">
        <v>8</v>
      </c>
      <c r="B19" s="17" t="s">
        <v>78</v>
      </c>
      <c r="C19" s="17">
        <v>1998</v>
      </c>
      <c r="D19" s="17">
        <v>1998</v>
      </c>
      <c r="E19" s="17">
        <v>1998</v>
      </c>
      <c r="F19" s="17" t="s">
        <v>49</v>
      </c>
      <c r="G19" s="17" t="s">
        <v>79</v>
      </c>
      <c r="H19" s="17" t="s">
        <v>80</v>
      </c>
      <c r="I19" s="17" t="s">
        <v>81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35">
        <v>108.33000183105469</v>
      </c>
      <c r="AG19" s="5">
        <f t="shared" si="0"/>
        <v>4</v>
      </c>
      <c r="AH19" s="35">
        <f t="shared" si="1"/>
        <v>112.33000183105469</v>
      </c>
      <c r="AI19" s="5">
        <v>0</v>
      </c>
      <c r="AJ19" s="5">
        <v>0</v>
      </c>
      <c r="AK19" s="5">
        <v>0</v>
      </c>
      <c r="AL19" s="5">
        <v>0</v>
      </c>
      <c r="AM19" s="5">
        <v>2</v>
      </c>
      <c r="AN19" s="5">
        <v>0</v>
      </c>
      <c r="AO19" s="5">
        <v>2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35">
        <v>102.26999664306641</v>
      </c>
      <c r="BF19" s="5">
        <f t="shared" si="2"/>
        <v>4</v>
      </c>
      <c r="BG19" s="35">
        <f t="shared" si="3"/>
        <v>106.26999664306641</v>
      </c>
      <c r="BH19" s="35">
        <f t="shared" si="4"/>
        <v>106.26999664306641</v>
      </c>
      <c r="BI19" s="35">
        <f t="shared" si="5"/>
        <v>20.22852967177635</v>
      </c>
    </row>
    <row r="20" spans="1:61" ht="60" x14ac:dyDescent="0.25">
      <c r="A20" s="5">
        <v>9</v>
      </c>
      <c r="B20" s="17" t="s">
        <v>385</v>
      </c>
      <c r="C20" s="17">
        <v>2004</v>
      </c>
      <c r="D20" s="17">
        <v>2004</v>
      </c>
      <c r="E20" s="17">
        <v>2004</v>
      </c>
      <c r="F20" s="17">
        <v>1</v>
      </c>
      <c r="G20" s="17" t="s">
        <v>19</v>
      </c>
      <c r="H20" s="17" t="s">
        <v>20</v>
      </c>
      <c r="I20" s="17" t="s">
        <v>54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35">
        <v>106.83000183105469</v>
      </c>
      <c r="AG20" s="5">
        <f t="shared" si="0"/>
        <v>0</v>
      </c>
      <c r="AH20" s="35">
        <f t="shared" si="1"/>
        <v>106.83000183105469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2</v>
      </c>
      <c r="BC20" s="5">
        <v>0</v>
      </c>
      <c r="BD20" s="5">
        <v>0</v>
      </c>
      <c r="BE20" s="35">
        <v>105.79000091552734</v>
      </c>
      <c r="BF20" s="5">
        <f t="shared" si="2"/>
        <v>2</v>
      </c>
      <c r="BG20" s="35">
        <f t="shared" si="3"/>
        <v>107.79000091552734</v>
      </c>
      <c r="BH20" s="35">
        <f t="shared" si="4"/>
        <v>106.83000183105469</v>
      </c>
      <c r="BI20" s="35">
        <f t="shared" si="5"/>
        <v>20.862091377687918</v>
      </c>
    </row>
    <row r="21" spans="1:61" ht="60" x14ac:dyDescent="0.25">
      <c r="A21" s="5" t="s">
        <v>8</v>
      </c>
      <c r="B21" s="17" t="s">
        <v>60</v>
      </c>
      <c r="C21" s="17">
        <v>2003</v>
      </c>
      <c r="D21" s="17">
        <v>2003</v>
      </c>
      <c r="E21" s="17">
        <v>2003</v>
      </c>
      <c r="F21" s="17" t="s">
        <v>49</v>
      </c>
      <c r="G21" s="17" t="s">
        <v>61</v>
      </c>
      <c r="H21" s="17" t="s">
        <v>62</v>
      </c>
      <c r="I21" s="17" t="s">
        <v>63</v>
      </c>
      <c r="J21" s="5">
        <v>0</v>
      </c>
      <c r="K21" s="5">
        <v>0</v>
      </c>
      <c r="L21" s="5">
        <v>0</v>
      </c>
      <c r="M21" s="5">
        <v>0</v>
      </c>
      <c r="N21" s="5">
        <v>50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2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35">
        <v>106.23000335693359</v>
      </c>
      <c r="AG21" s="5">
        <f t="shared" si="0"/>
        <v>52</v>
      </c>
      <c r="AH21" s="35">
        <f t="shared" si="1"/>
        <v>158.23000335693359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35">
        <v>105.68000030517578</v>
      </c>
      <c r="BF21" s="5">
        <f t="shared" si="2"/>
        <v>2</v>
      </c>
      <c r="BG21" s="35">
        <f t="shared" si="3"/>
        <v>107.68000030517578</v>
      </c>
      <c r="BH21" s="35">
        <f t="shared" si="4"/>
        <v>107.68000030517578</v>
      </c>
      <c r="BI21" s="35">
        <f t="shared" si="5"/>
        <v>21.823736903189118</v>
      </c>
    </row>
    <row r="22" spans="1:61" ht="75" x14ac:dyDescent="0.25">
      <c r="A22" s="5" t="s">
        <v>8</v>
      </c>
      <c r="B22" s="17" t="s">
        <v>396</v>
      </c>
      <c r="C22" s="17">
        <v>2003</v>
      </c>
      <c r="D22" s="17">
        <v>2003</v>
      </c>
      <c r="E22" s="17">
        <v>2003</v>
      </c>
      <c r="F22" s="17" t="s">
        <v>49</v>
      </c>
      <c r="G22" s="17" t="s">
        <v>79</v>
      </c>
      <c r="H22" s="17" t="s">
        <v>397</v>
      </c>
      <c r="I22" s="17" t="s">
        <v>262</v>
      </c>
      <c r="J22" s="5">
        <v>0</v>
      </c>
      <c r="K22" s="5">
        <v>0</v>
      </c>
      <c r="L22" s="5">
        <v>2</v>
      </c>
      <c r="M22" s="5">
        <v>0</v>
      </c>
      <c r="N22" s="5">
        <v>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0</v>
      </c>
      <c r="AF22" s="35">
        <v>118.34999847412109</v>
      </c>
      <c r="AG22" s="5">
        <f t="shared" si="0"/>
        <v>8</v>
      </c>
      <c r="AH22" s="35">
        <f t="shared" si="1"/>
        <v>126.34999847412109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35">
        <v>109.76000213623047</v>
      </c>
      <c r="BF22" s="5">
        <f t="shared" si="2"/>
        <v>0</v>
      </c>
      <c r="BG22" s="35">
        <f t="shared" si="3"/>
        <v>109.76000213623047</v>
      </c>
      <c r="BH22" s="35">
        <f t="shared" si="4"/>
        <v>109.76000213623047</v>
      </c>
      <c r="BI22" s="35">
        <f t="shared" si="5"/>
        <v>24.176946367401744</v>
      </c>
    </row>
    <row r="23" spans="1:61" ht="30" x14ac:dyDescent="0.25">
      <c r="A23" s="5">
        <v>10</v>
      </c>
      <c r="B23" s="17" t="s">
        <v>282</v>
      </c>
      <c r="C23" s="17">
        <v>1978</v>
      </c>
      <c r="D23" s="17">
        <v>1978</v>
      </c>
      <c r="E23" s="17">
        <v>1978</v>
      </c>
      <c r="F23" s="17">
        <v>1</v>
      </c>
      <c r="G23" s="17" t="s">
        <v>19</v>
      </c>
      <c r="H23" s="17"/>
      <c r="I23" s="17" t="s">
        <v>58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35">
        <v>112.08999633789062</v>
      </c>
      <c r="AG23" s="5">
        <f t="shared" si="0"/>
        <v>0</v>
      </c>
      <c r="AH23" s="35">
        <f t="shared" si="1"/>
        <v>112.08999633789062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35">
        <v>112.37999725341797</v>
      </c>
      <c r="BF23" s="5">
        <f t="shared" si="2"/>
        <v>0</v>
      </c>
      <c r="BG23" s="35">
        <f t="shared" si="3"/>
        <v>112.37999725341797</v>
      </c>
      <c r="BH23" s="35">
        <f t="shared" si="4"/>
        <v>112.08999633789062</v>
      </c>
      <c r="BI23" s="35">
        <f t="shared" si="5"/>
        <v>26.812984627102228</v>
      </c>
    </row>
    <row r="24" spans="1:61" ht="45" x14ac:dyDescent="0.25">
      <c r="A24" s="5">
        <v>11</v>
      </c>
      <c r="B24" s="17" t="s">
        <v>227</v>
      </c>
      <c r="C24" s="17">
        <v>1973</v>
      </c>
      <c r="D24" s="17">
        <v>1973</v>
      </c>
      <c r="E24" s="17">
        <v>1973</v>
      </c>
      <c r="F24" s="17" t="s">
        <v>49</v>
      </c>
      <c r="G24" s="17" t="s">
        <v>19</v>
      </c>
      <c r="H24" s="17" t="s">
        <v>25</v>
      </c>
      <c r="I24" s="17" t="s">
        <v>87</v>
      </c>
      <c r="J24" s="5">
        <v>0</v>
      </c>
      <c r="K24" s="5">
        <v>0</v>
      </c>
      <c r="L24" s="5">
        <v>0</v>
      </c>
      <c r="M24" s="5">
        <v>0</v>
      </c>
      <c r="N24" s="5">
        <v>2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2</v>
      </c>
      <c r="U24" s="5">
        <v>0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35">
        <v>111.12000274658203</v>
      </c>
      <c r="AG24" s="5">
        <f t="shared" si="0"/>
        <v>8</v>
      </c>
      <c r="AH24" s="35">
        <f t="shared" si="1"/>
        <v>119.12000274658203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2</v>
      </c>
      <c r="BE24" s="35">
        <v>108.58000183105469</v>
      </c>
      <c r="BF24" s="5">
        <f t="shared" si="2"/>
        <v>4</v>
      </c>
      <c r="BG24" s="35">
        <f t="shared" si="3"/>
        <v>112.58000183105469</v>
      </c>
      <c r="BH24" s="35">
        <f t="shared" si="4"/>
        <v>112.58000183105469</v>
      </c>
      <c r="BI24" s="35">
        <f t="shared" si="5"/>
        <v>27.367352198714006</v>
      </c>
    </row>
    <row r="25" spans="1:61" ht="75" x14ac:dyDescent="0.25">
      <c r="A25" s="5">
        <v>12</v>
      </c>
      <c r="B25" s="17" t="s">
        <v>198</v>
      </c>
      <c r="C25" s="17">
        <v>2000</v>
      </c>
      <c r="D25" s="17">
        <v>2000</v>
      </c>
      <c r="E25" s="17">
        <v>2000</v>
      </c>
      <c r="F25" s="17" t="s">
        <v>49</v>
      </c>
      <c r="G25" s="17" t="s">
        <v>199</v>
      </c>
      <c r="H25" s="17" t="s">
        <v>200</v>
      </c>
      <c r="I25" s="17" t="s">
        <v>201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35">
        <v>126.79000091552734</v>
      </c>
      <c r="AG25" s="5">
        <f t="shared" si="0"/>
        <v>4</v>
      </c>
      <c r="AH25" s="35">
        <f t="shared" si="1"/>
        <v>130.79000091552734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2</v>
      </c>
      <c r="BC25" s="5">
        <v>0</v>
      </c>
      <c r="BD25" s="5">
        <v>0</v>
      </c>
      <c r="BE25" s="35">
        <v>110.80999755859375</v>
      </c>
      <c r="BF25" s="5">
        <f t="shared" si="2"/>
        <v>2</v>
      </c>
      <c r="BG25" s="35">
        <f t="shared" si="3"/>
        <v>112.80999755859375</v>
      </c>
      <c r="BH25" s="35">
        <f t="shared" si="4"/>
        <v>112.80999755859375</v>
      </c>
      <c r="BI25" s="35">
        <f t="shared" si="5"/>
        <v>27.62755779790762</v>
      </c>
    </row>
    <row r="26" spans="1:61" x14ac:dyDescent="0.25">
      <c r="A26" s="5">
        <v>13</v>
      </c>
      <c r="B26" s="17" t="s">
        <v>127</v>
      </c>
      <c r="C26" s="17">
        <v>1976</v>
      </c>
      <c r="D26" s="17">
        <v>1976</v>
      </c>
      <c r="E26" s="17">
        <v>1976</v>
      </c>
      <c r="F26" s="17">
        <v>1</v>
      </c>
      <c r="G26" s="17" t="s">
        <v>19</v>
      </c>
      <c r="H26" s="17" t="s">
        <v>29</v>
      </c>
      <c r="I26" s="17" t="s">
        <v>125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35">
        <v>113.30000305175781</v>
      </c>
      <c r="AG26" s="5">
        <f t="shared" si="0"/>
        <v>2</v>
      </c>
      <c r="AH26" s="35">
        <f t="shared" si="1"/>
        <v>115.30000305175781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35">
        <v>113.88999938964844</v>
      </c>
      <c r="BF26" s="5">
        <f t="shared" si="2"/>
        <v>0</v>
      </c>
      <c r="BG26" s="35">
        <f t="shared" si="3"/>
        <v>113.88999938964844</v>
      </c>
      <c r="BH26" s="35">
        <f t="shared" si="4"/>
        <v>113.88999938964844</v>
      </c>
      <c r="BI26" s="35">
        <f t="shared" si="5"/>
        <v>28.849417554115703</v>
      </c>
    </row>
    <row r="27" spans="1:61" ht="30" x14ac:dyDescent="0.25">
      <c r="A27" s="5">
        <v>14</v>
      </c>
      <c r="B27" s="17" t="s">
        <v>403</v>
      </c>
      <c r="C27" s="17">
        <v>1978</v>
      </c>
      <c r="D27" s="17">
        <v>1978</v>
      </c>
      <c r="E27" s="17">
        <v>1978</v>
      </c>
      <c r="F27" s="17">
        <v>1</v>
      </c>
      <c r="G27" s="17" t="s">
        <v>19</v>
      </c>
      <c r="H27" s="17" t="s">
        <v>40</v>
      </c>
      <c r="I27" s="17" t="s">
        <v>41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35">
        <v>122</v>
      </c>
      <c r="AG27" s="5">
        <f t="shared" si="0"/>
        <v>2</v>
      </c>
      <c r="AH27" s="35">
        <f t="shared" si="1"/>
        <v>124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2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35">
        <v>118.58000183105469</v>
      </c>
      <c r="BF27" s="5">
        <f t="shared" si="2"/>
        <v>2</v>
      </c>
      <c r="BG27" s="35">
        <f t="shared" si="3"/>
        <v>120.58000183105469</v>
      </c>
      <c r="BH27" s="35">
        <f t="shared" si="4"/>
        <v>120.58000183105469</v>
      </c>
      <c r="BI27" s="35">
        <f t="shared" si="5"/>
        <v>36.418149862750312</v>
      </c>
    </row>
    <row r="28" spans="1:61" ht="30" x14ac:dyDescent="0.25">
      <c r="A28" s="5">
        <v>15</v>
      </c>
      <c r="B28" s="17" t="s">
        <v>358</v>
      </c>
      <c r="C28" s="17">
        <v>1962</v>
      </c>
      <c r="D28" s="17">
        <v>1962</v>
      </c>
      <c r="E28" s="17">
        <v>1962</v>
      </c>
      <c r="F28" s="17">
        <v>1</v>
      </c>
      <c r="G28" s="17" t="s">
        <v>19</v>
      </c>
      <c r="H28" s="17" t="s">
        <v>40</v>
      </c>
      <c r="I28" s="17" t="s">
        <v>58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35">
        <v>119.04000091552734</v>
      </c>
      <c r="AG28" s="5">
        <f t="shared" si="0"/>
        <v>2</v>
      </c>
      <c r="AH28" s="35">
        <f t="shared" si="1"/>
        <v>121.04000091552734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2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2</v>
      </c>
      <c r="BE28" s="35">
        <v>119</v>
      </c>
      <c r="BF28" s="5">
        <f t="shared" si="2"/>
        <v>4</v>
      </c>
      <c r="BG28" s="35">
        <f t="shared" si="3"/>
        <v>123</v>
      </c>
      <c r="BH28" s="35">
        <f t="shared" si="4"/>
        <v>121.04000091552734</v>
      </c>
      <c r="BI28" s="35">
        <f t="shared" si="5"/>
        <v>36.938569692650802</v>
      </c>
    </row>
    <row r="29" spans="1:61" ht="45" x14ac:dyDescent="0.25">
      <c r="A29" s="5" t="s">
        <v>8</v>
      </c>
      <c r="B29" s="17" t="s">
        <v>399</v>
      </c>
      <c r="C29" s="17">
        <v>1996</v>
      </c>
      <c r="D29" s="17">
        <v>1996</v>
      </c>
      <c r="E29" s="17">
        <v>1996</v>
      </c>
      <c r="F29" s="17" t="s">
        <v>32</v>
      </c>
      <c r="G29" s="17" t="s">
        <v>72</v>
      </c>
      <c r="H29" s="17" t="s">
        <v>400</v>
      </c>
      <c r="I29" s="17" t="s">
        <v>401</v>
      </c>
      <c r="J29" s="5">
        <v>0</v>
      </c>
      <c r="K29" s="5">
        <v>0</v>
      </c>
      <c r="L29" s="5">
        <v>2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50</v>
      </c>
      <c r="AC29" s="5">
        <v>0</v>
      </c>
      <c r="AD29" s="5">
        <v>0</v>
      </c>
      <c r="AE29" s="5">
        <v>0</v>
      </c>
      <c r="AF29" s="35">
        <v>99.870002746582031</v>
      </c>
      <c r="AG29" s="5">
        <f t="shared" si="0"/>
        <v>54</v>
      </c>
      <c r="AH29" s="35">
        <f t="shared" si="1"/>
        <v>153.87000274658203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2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2</v>
      </c>
      <c r="BC29" s="5">
        <v>0</v>
      </c>
      <c r="BD29" s="5">
        <v>0</v>
      </c>
      <c r="BE29" s="35">
        <v>117.37999725341797</v>
      </c>
      <c r="BF29" s="5">
        <f t="shared" si="2"/>
        <v>4</v>
      </c>
      <c r="BG29" s="35">
        <f t="shared" si="3"/>
        <v>121.37999725341797</v>
      </c>
      <c r="BH29" s="35">
        <f t="shared" si="4"/>
        <v>121.37999725341797</v>
      </c>
      <c r="BI29" s="35">
        <f t="shared" si="5"/>
        <v>37.323224450245974</v>
      </c>
    </row>
    <row r="30" spans="1:61" x14ac:dyDescent="0.25">
      <c r="A30" s="5">
        <v>16</v>
      </c>
      <c r="B30" s="17" t="s">
        <v>348</v>
      </c>
      <c r="C30" s="17">
        <v>1976</v>
      </c>
      <c r="D30" s="17">
        <v>1976</v>
      </c>
      <c r="E30" s="17">
        <v>1976</v>
      </c>
      <c r="F30" s="17">
        <v>1</v>
      </c>
      <c r="G30" s="17" t="s">
        <v>19</v>
      </c>
      <c r="H30" s="17" t="s">
        <v>147</v>
      </c>
      <c r="I30" s="17"/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35">
        <v>119.62999725341797</v>
      </c>
      <c r="AG30" s="5">
        <f t="shared" si="0"/>
        <v>2</v>
      </c>
      <c r="AH30" s="35">
        <f t="shared" si="1"/>
        <v>121.62999725341797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35">
        <v>123</v>
      </c>
      <c r="BF30" s="5">
        <f t="shared" si="2"/>
        <v>0</v>
      </c>
      <c r="BG30" s="35">
        <f t="shared" si="3"/>
        <v>123</v>
      </c>
      <c r="BH30" s="35">
        <f t="shared" si="4"/>
        <v>121.62999725341797</v>
      </c>
      <c r="BI30" s="35">
        <f t="shared" si="5"/>
        <v>37.606061877247107</v>
      </c>
    </row>
    <row r="31" spans="1:61" ht="45" x14ac:dyDescent="0.25">
      <c r="A31" s="5">
        <v>17</v>
      </c>
      <c r="B31" s="17" t="s">
        <v>277</v>
      </c>
      <c r="C31" s="17">
        <v>1988</v>
      </c>
      <c r="D31" s="17">
        <v>1988</v>
      </c>
      <c r="E31" s="17">
        <v>1988</v>
      </c>
      <c r="F31" s="17">
        <v>3</v>
      </c>
      <c r="G31" s="17" t="s">
        <v>19</v>
      </c>
      <c r="H31" s="17" t="s">
        <v>278</v>
      </c>
      <c r="I31" s="17" t="s">
        <v>87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35">
        <v>119.73999786376953</v>
      </c>
      <c r="AG31" s="5">
        <f t="shared" si="0"/>
        <v>2</v>
      </c>
      <c r="AH31" s="35">
        <f t="shared" si="1"/>
        <v>121.73999786376953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35"/>
      <c r="BF31" s="5">
        <f t="shared" si="2"/>
        <v>0</v>
      </c>
      <c r="BG31" s="35" t="s">
        <v>845</v>
      </c>
      <c r="BH31" s="35">
        <f t="shared" si="4"/>
        <v>121.73999786376953</v>
      </c>
      <c r="BI31" s="35">
        <f t="shared" si="5"/>
        <v>37.730511035648668</v>
      </c>
    </row>
    <row r="32" spans="1:61" ht="30" x14ac:dyDescent="0.25">
      <c r="A32" s="5">
        <v>18</v>
      </c>
      <c r="B32" s="17" t="s">
        <v>311</v>
      </c>
      <c r="C32" s="17">
        <v>1968</v>
      </c>
      <c r="D32" s="17">
        <v>1968</v>
      </c>
      <c r="E32" s="17">
        <v>1968</v>
      </c>
      <c r="F32" s="17" t="s">
        <v>32</v>
      </c>
      <c r="G32" s="17" t="s">
        <v>19</v>
      </c>
      <c r="H32" s="17" t="s">
        <v>29</v>
      </c>
      <c r="I32" s="17" t="s">
        <v>58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35">
        <v>123.09999847412109</v>
      </c>
      <c r="AG32" s="5">
        <f t="shared" si="0"/>
        <v>0</v>
      </c>
      <c r="AH32" s="35">
        <f t="shared" si="1"/>
        <v>123.09999847412109</v>
      </c>
      <c r="AI32" s="5">
        <v>0</v>
      </c>
      <c r="AJ32" s="5">
        <v>0</v>
      </c>
      <c r="AK32" s="5">
        <v>2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2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35">
        <v>120.63999938964844</v>
      </c>
      <c r="BF32" s="5">
        <f t="shared" si="2"/>
        <v>4</v>
      </c>
      <c r="BG32" s="35">
        <f t="shared" si="3"/>
        <v>124.63999938964844</v>
      </c>
      <c r="BH32" s="35">
        <f t="shared" si="4"/>
        <v>123.09999847412109</v>
      </c>
      <c r="BI32" s="35">
        <f t="shared" si="5"/>
        <v>39.269147329055897</v>
      </c>
    </row>
    <row r="33" spans="1:61" ht="45" x14ac:dyDescent="0.25">
      <c r="A33" s="5">
        <v>19</v>
      </c>
      <c r="B33" s="17" t="s">
        <v>258</v>
      </c>
      <c r="C33" s="17">
        <v>1958</v>
      </c>
      <c r="D33" s="17">
        <v>1958</v>
      </c>
      <c r="E33" s="17">
        <v>1958</v>
      </c>
      <c r="F33" s="17">
        <v>1</v>
      </c>
      <c r="G33" s="17" t="s">
        <v>19</v>
      </c>
      <c r="H33" s="17" t="s">
        <v>45</v>
      </c>
      <c r="I33" s="17" t="s">
        <v>46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35">
        <v>123.83999633789062</v>
      </c>
      <c r="AG33" s="5">
        <f t="shared" si="0"/>
        <v>2</v>
      </c>
      <c r="AH33" s="35">
        <f t="shared" si="1"/>
        <v>125.83999633789062</v>
      </c>
      <c r="AI33" s="5">
        <v>0</v>
      </c>
      <c r="AJ33" s="5">
        <v>0</v>
      </c>
      <c r="AK33" s="5">
        <v>0</v>
      </c>
      <c r="AL33" s="5">
        <v>0</v>
      </c>
      <c r="AM33" s="5">
        <v>2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2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35">
        <v>119.69999694824219</v>
      </c>
      <c r="BF33" s="5">
        <f t="shared" si="2"/>
        <v>4</v>
      </c>
      <c r="BG33" s="35">
        <f t="shared" si="3"/>
        <v>123.69999694824219</v>
      </c>
      <c r="BH33" s="35">
        <f t="shared" si="4"/>
        <v>123.69999694824219</v>
      </c>
      <c r="BI33" s="35">
        <f t="shared" si="5"/>
        <v>39.947955427555968</v>
      </c>
    </row>
    <row r="34" spans="1:61" ht="45" x14ac:dyDescent="0.25">
      <c r="A34" s="5">
        <v>20</v>
      </c>
      <c r="B34" s="17" t="s">
        <v>23</v>
      </c>
      <c r="C34" s="17">
        <v>1980</v>
      </c>
      <c r="D34" s="17">
        <v>1980</v>
      </c>
      <c r="E34" s="17">
        <v>1980</v>
      </c>
      <c r="F34" s="17" t="s">
        <v>24</v>
      </c>
      <c r="G34" s="17" t="s">
        <v>19</v>
      </c>
      <c r="H34" s="17" t="s">
        <v>25</v>
      </c>
      <c r="I34" s="17" t="s">
        <v>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2</v>
      </c>
      <c r="AD34" s="5">
        <v>0</v>
      </c>
      <c r="AE34" s="5">
        <v>0</v>
      </c>
      <c r="AF34" s="35">
        <v>128.19999694824219</v>
      </c>
      <c r="AG34" s="5">
        <f t="shared" si="0"/>
        <v>2</v>
      </c>
      <c r="AH34" s="35">
        <f t="shared" si="1"/>
        <v>130.19999694824219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35">
        <v>126.30999755859375</v>
      </c>
      <c r="BF34" s="5">
        <f t="shared" si="2"/>
        <v>0</v>
      </c>
      <c r="BG34" s="35">
        <f t="shared" si="3"/>
        <v>126.30999755859375</v>
      </c>
      <c r="BH34" s="35">
        <f t="shared" si="4"/>
        <v>126.30999755859375</v>
      </c>
      <c r="BI34" s="35">
        <f t="shared" si="5"/>
        <v>42.900778855968873</v>
      </c>
    </row>
    <row r="35" spans="1:61" ht="45" x14ac:dyDescent="0.25">
      <c r="A35" s="5">
        <v>20</v>
      </c>
      <c r="B35" s="17" t="s">
        <v>23</v>
      </c>
      <c r="C35" s="17">
        <v>1980</v>
      </c>
      <c r="D35" s="17">
        <v>1980</v>
      </c>
      <c r="E35" s="17">
        <v>1980</v>
      </c>
      <c r="F35" s="17" t="s">
        <v>24</v>
      </c>
      <c r="G35" s="17" t="s">
        <v>19</v>
      </c>
      <c r="H35" s="17" t="s">
        <v>25</v>
      </c>
      <c r="I35" s="17" t="s">
        <v>26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2</v>
      </c>
      <c r="AD35" s="5">
        <v>0</v>
      </c>
      <c r="AE35" s="5">
        <v>0</v>
      </c>
      <c r="AF35" s="35">
        <v>128.19999694824219</v>
      </c>
      <c r="AG35" s="5">
        <f t="shared" si="0"/>
        <v>2</v>
      </c>
      <c r="AH35" s="35">
        <f t="shared" si="1"/>
        <v>130.19999694824219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35">
        <v>126.30999755859375</v>
      </c>
      <c r="BF35" s="5">
        <f t="shared" si="2"/>
        <v>0</v>
      </c>
      <c r="BG35" s="35">
        <f t="shared" si="3"/>
        <v>126.30999755859375</v>
      </c>
      <c r="BH35" s="35">
        <f t="shared" si="4"/>
        <v>126.30999755859375</v>
      </c>
      <c r="BI35" s="35">
        <f t="shared" si="5"/>
        <v>42.900778855968873</v>
      </c>
    </row>
    <row r="36" spans="1:61" ht="30" x14ac:dyDescent="0.25">
      <c r="A36" s="5">
        <v>21</v>
      </c>
      <c r="B36" s="17" t="s">
        <v>163</v>
      </c>
      <c r="C36" s="17">
        <v>1969</v>
      </c>
      <c r="D36" s="17">
        <v>1969</v>
      </c>
      <c r="E36" s="17">
        <v>1969</v>
      </c>
      <c r="F36" s="17" t="s">
        <v>49</v>
      </c>
      <c r="G36" s="17" t="s">
        <v>19</v>
      </c>
      <c r="H36" s="17" t="s">
        <v>40</v>
      </c>
      <c r="I36" s="17" t="s">
        <v>58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35">
        <v>127.70999908447266</v>
      </c>
      <c r="AG36" s="5">
        <f t="shared" si="0"/>
        <v>0</v>
      </c>
      <c r="AH36" s="35">
        <f t="shared" si="1"/>
        <v>127.70999908447266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35">
        <v>127.11000061035156</v>
      </c>
      <c r="BF36" s="5">
        <f t="shared" si="2"/>
        <v>0</v>
      </c>
      <c r="BG36" s="35">
        <f t="shared" si="3"/>
        <v>127.11000061035156</v>
      </c>
      <c r="BH36" s="35">
        <f t="shared" si="4"/>
        <v>127.11000061035156</v>
      </c>
      <c r="BI36" s="35">
        <f t="shared" si="5"/>
        <v>43.805862074977817</v>
      </c>
    </row>
    <row r="37" spans="1:61" ht="60" x14ac:dyDescent="0.25">
      <c r="A37" s="5">
        <v>22</v>
      </c>
      <c r="B37" s="17" t="s">
        <v>69</v>
      </c>
      <c r="C37" s="17">
        <v>2005</v>
      </c>
      <c r="D37" s="17">
        <v>2005</v>
      </c>
      <c r="E37" s="17">
        <v>2005</v>
      </c>
      <c r="F37" s="17">
        <v>2</v>
      </c>
      <c r="G37" s="17" t="s">
        <v>19</v>
      </c>
      <c r="H37" s="17" t="s">
        <v>20</v>
      </c>
      <c r="I37" s="17" t="s">
        <v>54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35">
        <v>127.58000183105469</v>
      </c>
      <c r="AG37" s="5">
        <f t="shared" si="0"/>
        <v>0</v>
      </c>
      <c r="AH37" s="35">
        <f t="shared" si="1"/>
        <v>127.58000183105469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2</v>
      </c>
      <c r="BE37" s="35">
        <v>127.37999725341797</v>
      </c>
      <c r="BF37" s="5">
        <f t="shared" si="2"/>
        <v>2</v>
      </c>
      <c r="BG37" s="35">
        <f t="shared" si="3"/>
        <v>129.37999725341797</v>
      </c>
      <c r="BH37" s="35">
        <f t="shared" si="4"/>
        <v>127.58000183105469</v>
      </c>
      <c r="BI37" s="35">
        <f t="shared" si="5"/>
        <v>44.337597818782072</v>
      </c>
    </row>
    <row r="38" spans="1:61" ht="45" x14ac:dyDescent="0.25">
      <c r="A38" s="5">
        <v>23</v>
      </c>
      <c r="B38" s="17" t="s">
        <v>208</v>
      </c>
      <c r="C38" s="17">
        <v>1969</v>
      </c>
      <c r="D38" s="17">
        <v>1969</v>
      </c>
      <c r="E38" s="17">
        <v>1969</v>
      </c>
      <c r="F38" s="17">
        <v>1</v>
      </c>
      <c r="G38" s="17" t="s">
        <v>19</v>
      </c>
      <c r="H38" s="17" t="s">
        <v>45</v>
      </c>
      <c r="I38" s="17" t="s">
        <v>46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35">
        <v>128.60000610351562</v>
      </c>
      <c r="AG38" s="5">
        <f t="shared" si="0"/>
        <v>0</v>
      </c>
      <c r="AH38" s="35">
        <f t="shared" si="1"/>
        <v>128.60000610351562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2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2</v>
      </c>
      <c r="BD38" s="5">
        <v>0</v>
      </c>
      <c r="BE38" s="35">
        <v>124.76000213623047</v>
      </c>
      <c r="BF38" s="5">
        <f t="shared" si="2"/>
        <v>6</v>
      </c>
      <c r="BG38" s="35">
        <f t="shared" si="3"/>
        <v>130.76000213623047</v>
      </c>
      <c r="BH38" s="35">
        <f t="shared" si="4"/>
        <v>128.60000610351562</v>
      </c>
      <c r="BI38" s="35">
        <f t="shared" si="5"/>
        <v>45.49157935459413</v>
      </c>
    </row>
    <row r="39" spans="1:61" x14ac:dyDescent="0.25">
      <c r="A39" s="5">
        <v>24</v>
      </c>
      <c r="B39" s="17" t="s">
        <v>266</v>
      </c>
      <c r="C39" s="17">
        <v>1955</v>
      </c>
      <c r="D39" s="17">
        <v>1955</v>
      </c>
      <c r="E39" s="17">
        <v>1955</v>
      </c>
      <c r="F39" s="17">
        <v>1</v>
      </c>
      <c r="G39" s="17" t="s">
        <v>19</v>
      </c>
      <c r="H39" s="17" t="s">
        <v>267</v>
      </c>
      <c r="I39" s="17" t="s">
        <v>268</v>
      </c>
      <c r="J39" s="5">
        <v>0</v>
      </c>
      <c r="K39" s="5">
        <v>0</v>
      </c>
      <c r="L39" s="5">
        <v>2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35">
        <v>126.69000244140625</v>
      </c>
      <c r="AG39" s="5">
        <f t="shared" si="0"/>
        <v>4</v>
      </c>
      <c r="AH39" s="35">
        <f t="shared" si="1"/>
        <v>130.69000244140625</v>
      </c>
      <c r="AI39" s="5">
        <v>0</v>
      </c>
      <c r="AJ39" s="5">
        <v>0</v>
      </c>
      <c r="AK39" s="5">
        <v>0</v>
      </c>
      <c r="AL39" s="5">
        <v>0</v>
      </c>
      <c r="AM39" s="5">
        <v>2</v>
      </c>
      <c r="AN39" s="5">
        <v>0</v>
      </c>
      <c r="AO39" s="5">
        <v>0</v>
      </c>
      <c r="AP39" s="5">
        <v>0</v>
      </c>
      <c r="AQ39" s="5">
        <v>0</v>
      </c>
      <c r="AR39" s="5">
        <v>2</v>
      </c>
      <c r="AS39" s="5">
        <v>0</v>
      </c>
      <c r="AT39" s="5">
        <v>2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35">
        <v>137.30000305175781</v>
      </c>
      <c r="BF39" s="5">
        <f t="shared" si="2"/>
        <v>6</v>
      </c>
      <c r="BG39" s="35">
        <f t="shared" si="3"/>
        <v>143.30000305175781</v>
      </c>
      <c r="BH39" s="35">
        <f t="shared" si="4"/>
        <v>130.69000244140625</v>
      </c>
      <c r="BI39" s="35">
        <f t="shared" si="5"/>
        <v>47.856096101197245</v>
      </c>
    </row>
    <row r="40" spans="1:61" x14ac:dyDescent="0.25">
      <c r="A40" s="5">
        <v>25</v>
      </c>
      <c r="B40" s="17" t="s">
        <v>389</v>
      </c>
      <c r="C40" s="17">
        <v>2004</v>
      </c>
      <c r="D40" s="17">
        <v>2004</v>
      </c>
      <c r="E40" s="17">
        <v>2004</v>
      </c>
      <c r="F40" s="17">
        <v>2</v>
      </c>
      <c r="G40" s="17" t="s">
        <v>19</v>
      </c>
      <c r="H40" s="17" t="s">
        <v>33</v>
      </c>
      <c r="I40" s="17" t="s">
        <v>152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35">
        <v>133.66000366210937</v>
      </c>
      <c r="AG40" s="5">
        <f t="shared" si="0"/>
        <v>0</v>
      </c>
      <c r="AH40" s="35">
        <f t="shared" si="1"/>
        <v>133.66000366210937</v>
      </c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35"/>
      <c r="BF40" s="5">
        <f t="shared" si="2"/>
        <v>0</v>
      </c>
      <c r="BG40" s="35" t="s">
        <v>845</v>
      </c>
      <c r="BH40" s="35">
        <f t="shared" si="4"/>
        <v>133.66000366210937</v>
      </c>
      <c r="BI40" s="35">
        <f t="shared" si="5"/>
        <v>51.216206115012838</v>
      </c>
    </row>
    <row r="41" spans="1:61" x14ac:dyDescent="0.25">
      <c r="A41" s="5">
        <v>26</v>
      </c>
      <c r="B41" s="17" t="s">
        <v>124</v>
      </c>
      <c r="C41" s="17">
        <v>2003</v>
      </c>
      <c r="D41" s="17">
        <v>2003</v>
      </c>
      <c r="E41" s="17">
        <v>2003</v>
      </c>
      <c r="F41" s="17">
        <v>3</v>
      </c>
      <c r="G41" s="17" t="s">
        <v>19</v>
      </c>
      <c r="H41" s="17" t="s">
        <v>29</v>
      </c>
      <c r="I41" s="17" t="s">
        <v>125</v>
      </c>
      <c r="J41" s="5">
        <v>0</v>
      </c>
      <c r="K41" s="5">
        <v>0</v>
      </c>
      <c r="L41" s="5">
        <v>2</v>
      </c>
      <c r="M41" s="5">
        <v>0</v>
      </c>
      <c r="N41" s="5">
        <v>2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35">
        <v>128.13999938964844</v>
      </c>
      <c r="AG41" s="5">
        <f t="shared" si="0"/>
        <v>8</v>
      </c>
      <c r="AH41" s="35">
        <f t="shared" si="1"/>
        <v>136.13999938964844</v>
      </c>
      <c r="AI41" s="5">
        <v>0</v>
      </c>
      <c r="AJ41" s="5">
        <v>0</v>
      </c>
      <c r="AK41" s="5">
        <v>2</v>
      </c>
      <c r="AL41" s="5">
        <v>0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2</v>
      </c>
      <c r="AW41" s="5">
        <v>0</v>
      </c>
      <c r="AX41" s="5">
        <v>0</v>
      </c>
      <c r="AY41" s="5">
        <v>2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35">
        <v>126.51000213623047</v>
      </c>
      <c r="BF41" s="5">
        <f t="shared" si="2"/>
        <v>8</v>
      </c>
      <c r="BG41" s="35">
        <f t="shared" si="3"/>
        <v>134.51000213623047</v>
      </c>
      <c r="BH41" s="35">
        <f t="shared" si="4"/>
        <v>134.51000213623047</v>
      </c>
      <c r="BI41" s="35">
        <f t="shared" si="5"/>
        <v>52.177851640514042</v>
      </c>
    </row>
    <row r="42" spans="1:61" x14ac:dyDescent="0.25">
      <c r="A42" s="5">
        <v>27</v>
      </c>
      <c r="B42" s="17" t="s">
        <v>151</v>
      </c>
      <c r="C42" s="17">
        <v>2006</v>
      </c>
      <c r="D42" s="17">
        <v>2006</v>
      </c>
      <c r="E42" s="17">
        <v>2006</v>
      </c>
      <c r="F42" s="17">
        <v>3</v>
      </c>
      <c r="G42" s="17" t="s">
        <v>19</v>
      </c>
      <c r="H42" s="17" t="s">
        <v>33</v>
      </c>
      <c r="I42" s="17" t="s">
        <v>152</v>
      </c>
      <c r="J42" s="5">
        <v>0</v>
      </c>
      <c r="K42" s="5">
        <v>2</v>
      </c>
      <c r="L42" s="5">
        <v>2</v>
      </c>
      <c r="M42" s="5">
        <v>0</v>
      </c>
      <c r="N42" s="5">
        <v>0</v>
      </c>
      <c r="O42" s="5">
        <v>0</v>
      </c>
      <c r="P42" s="5">
        <v>2</v>
      </c>
      <c r="Q42" s="5">
        <v>0</v>
      </c>
      <c r="R42" s="5">
        <v>0</v>
      </c>
      <c r="S42" s="5">
        <v>0</v>
      </c>
      <c r="T42" s="5">
        <v>2</v>
      </c>
      <c r="U42" s="5">
        <v>2</v>
      </c>
      <c r="V42" s="5">
        <v>0</v>
      </c>
      <c r="W42" s="5">
        <v>0</v>
      </c>
      <c r="X42" s="5">
        <v>0</v>
      </c>
      <c r="Y42" s="5">
        <v>0</v>
      </c>
      <c r="Z42" s="5">
        <v>2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35">
        <v>125.98000335693359</v>
      </c>
      <c r="AG42" s="5">
        <f t="shared" si="0"/>
        <v>12</v>
      </c>
      <c r="AH42" s="35">
        <f t="shared" si="1"/>
        <v>137.98000335693359</v>
      </c>
      <c r="AI42" s="5">
        <v>2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50</v>
      </c>
      <c r="BC42" s="5">
        <v>2</v>
      </c>
      <c r="BD42" s="5">
        <v>0</v>
      </c>
      <c r="BE42" s="35">
        <v>127.11000061035156</v>
      </c>
      <c r="BF42" s="5">
        <f t="shared" si="2"/>
        <v>54</v>
      </c>
      <c r="BG42" s="35">
        <f t="shared" si="3"/>
        <v>181.11000061035156</v>
      </c>
      <c r="BH42" s="35">
        <f t="shared" si="4"/>
        <v>137.98000335693359</v>
      </c>
      <c r="BI42" s="35">
        <f t="shared" si="5"/>
        <v>56.10363650833191</v>
      </c>
    </row>
    <row r="43" spans="1:61" ht="60" x14ac:dyDescent="0.25">
      <c r="A43" s="5">
        <v>28</v>
      </c>
      <c r="B43" s="17" t="s">
        <v>303</v>
      </c>
      <c r="C43" s="17">
        <v>2000</v>
      </c>
      <c r="D43" s="17">
        <v>2000</v>
      </c>
      <c r="E43" s="17">
        <v>2000</v>
      </c>
      <c r="F43" s="17" t="s">
        <v>49</v>
      </c>
      <c r="G43" s="17" t="s">
        <v>19</v>
      </c>
      <c r="H43" s="17" t="s">
        <v>304</v>
      </c>
      <c r="I43" s="17" t="s">
        <v>305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50</v>
      </c>
      <c r="AC43" s="5">
        <v>0</v>
      </c>
      <c r="AD43" s="5">
        <v>0</v>
      </c>
      <c r="AE43" s="5">
        <v>0</v>
      </c>
      <c r="AF43" s="35">
        <v>96.400001525878906</v>
      </c>
      <c r="AG43" s="5">
        <f t="shared" si="0"/>
        <v>50</v>
      </c>
      <c r="AH43" s="35">
        <f t="shared" si="1"/>
        <v>146.40000152587891</v>
      </c>
      <c r="AI43" s="5">
        <v>0</v>
      </c>
      <c r="AJ43" s="5">
        <v>2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50</v>
      </c>
      <c r="AZ43" s="5">
        <v>0</v>
      </c>
      <c r="BA43" s="5">
        <v>0</v>
      </c>
      <c r="BB43" s="5">
        <v>0</v>
      </c>
      <c r="BC43" s="5">
        <v>50</v>
      </c>
      <c r="BD43" s="5">
        <v>0</v>
      </c>
      <c r="BE43" s="35">
        <v>95.449996948242188</v>
      </c>
      <c r="BF43" s="5">
        <f t="shared" si="2"/>
        <v>102</v>
      </c>
      <c r="BG43" s="35">
        <f t="shared" si="3"/>
        <v>197.44999694824219</v>
      </c>
      <c r="BH43" s="35">
        <f t="shared" si="4"/>
        <v>146.40000152587891</v>
      </c>
      <c r="BI43" s="35">
        <f t="shared" si="5"/>
        <v>65.629598978166939</v>
      </c>
    </row>
    <row r="44" spans="1:61" ht="60" x14ac:dyDescent="0.25">
      <c r="A44" s="5">
        <v>29</v>
      </c>
      <c r="B44" s="17" t="s">
        <v>98</v>
      </c>
      <c r="C44" s="17">
        <v>1980</v>
      </c>
      <c r="D44" s="17">
        <v>1980</v>
      </c>
      <c r="E44" s="17">
        <v>1980</v>
      </c>
      <c r="F44" s="17">
        <v>1</v>
      </c>
      <c r="G44" s="17" t="s">
        <v>19</v>
      </c>
      <c r="H44" s="17" t="s">
        <v>25</v>
      </c>
      <c r="I44" s="17" t="s">
        <v>99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35"/>
      <c r="AG44" s="5">
        <f t="shared" si="0"/>
        <v>0</v>
      </c>
      <c r="AH44" s="35" t="s">
        <v>845</v>
      </c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35"/>
      <c r="BF44" s="5">
        <f t="shared" si="2"/>
        <v>0</v>
      </c>
      <c r="BG44" s="35" t="s">
        <v>845</v>
      </c>
      <c r="BH44" s="35"/>
      <c r="BI44" s="35" t="str">
        <f t="shared" si="5"/>
        <v/>
      </c>
    </row>
    <row r="45" spans="1:61" x14ac:dyDescent="0.25">
      <c r="A45" s="5">
        <v>29</v>
      </c>
      <c r="B45" s="17" t="s">
        <v>340</v>
      </c>
      <c r="C45" s="17">
        <v>1981</v>
      </c>
      <c r="D45" s="17">
        <v>1981</v>
      </c>
      <c r="E45" s="17">
        <v>1981</v>
      </c>
      <c r="F45" s="17">
        <v>2</v>
      </c>
      <c r="G45" s="17" t="s">
        <v>19</v>
      </c>
      <c r="H45" s="17" t="s">
        <v>29</v>
      </c>
      <c r="I45" s="17" t="s">
        <v>125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35"/>
      <c r="AG45" s="5">
        <f t="shared" si="0"/>
        <v>0</v>
      </c>
      <c r="AH45" s="35" t="s">
        <v>845</v>
      </c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35"/>
      <c r="BF45" s="5">
        <f t="shared" si="2"/>
        <v>0</v>
      </c>
      <c r="BG45" s="35" t="s">
        <v>845</v>
      </c>
      <c r="BH45" s="35"/>
      <c r="BI45" s="35" t="str">
        <f t="shared" si="5"/>
        <v/>
      </c>
    </row>
    <row r="46" spans="1:61" x14ac:dyDescent="0.25">
      <c r="A46" s="1">
        <v>29</v>
      </c>
      <c r="B46" s="1" t="s">
        <v>174</v>
      </c>
      <c r="C46" s="1">
        <v>1957</v>
      </c>
      <c r="D46" s="1">
        <v>1957</v>
      </c>
      <c r="E46" s="1">
        <v>1957</v>
      </c>
      <c r="F46" s="1" t="s">
        <v>32</v>
      </c>
      <c r="G46" s="1" t="s">
        <v>19</v>
      </c>
      <c r="AH46" s="1" t="s">
        <v>845</v>
      </c>
      <c r="BG46" s="1" t="s">
        <v>845</v>
      </c>
    </row>
    <row r="47" spans="1:61" x14ac:dyDescent="0.25">
      <c r="A47" s="1">
        <v>29</v>
      </c>
      <c r="B47" s="1" t="s">
        <v>98</v>
      </c>
      <c r="C47" s="1">
        <v>1980</v>
      </c>
      <c r="D47" s="1">
        <v>1980</v>
      </c>
      <c r="E47" s="1">
        <v>1980</v>
      </c>
      <c r="F47" s="1">
        <v>1</v>
      </c>
      <c r="G47" s="1" t="s">
        <v>19</v>
      </c>
      <c r="H47" s="1" t="s">
        <v>25</v>
      </c>
      <c r="I47" s="1" t="s">
        <v>99</v>
      </c>
      <c r="AH47" s="1" t="s">
        <v>845</v>
      </c>
      <c r="BG47" s="1" t="s">
        <v>845</v>
      </c>
    </row>
    <row r="48" spans="1:61" x14ac:dyDescent="0.25">
      <c r="A48" s="1">
        <v>29</v>
      </c>
      <c r="B48" s="1" t="s">
        <v>174</v>
      </c>
      <c r="C48" s="1">
        <v>1957</v>
      </c>
      <c r="D48" s="1">
        <v>1957</v>
      </c>
      <c r="E48" s="1">
        <v>1957</v>
      </c>
      <c r="F48" s="1" t="s">
        <v>32</v>
      </c>
      <c r="G48" s="1" t="s">
        <v>19</v>
      </c>
      <c r="AH48" s="1" t="s">
        <v>845</v>
      </c>
      <c r="BG48" s="1" t="s">
        <v>845</v>
      </c>
    </row>
    <row r="49" spans="1:61" x14ac:dyDescent="0.25">
      <c r="A49" s="1">
        <v>29</v>
      </c>
      <c r="B49" s="1" t="s">
        <v>340</v>
      </c>
      <c r="C49" s="1">
        <v>1981</v>
      </c>
      <c r="D49" s="1">
        <v>1981</v>
      </c>
      <c r="E49" s="1">
        <v>1981</v>
      </c>
      <c r="F49" s="1">
        <v>2</v>
      </c>
      <c r="G49" s="1" t="s">
        <v>19</v>
      </c>
      <c r="H49" s="1" t="s">
        <v>29</v>
      </c>
      <c r="I49" s="1" t="s">
        <v>125</v>
      </c>
      <c r="AH49" s="1" t="s">
        <v>845</v>
      </c>
      <c r="BG49" s="1" t="s">
        <v>845</v>
      </c>
    </row>
    <row r="51" spans="1:61" ht="18.75" x14ac:dyDescent="0.25">
      <c r="A51" s="21" t="s">
        <v>846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61" x14ac:dyDescent="0.25">
      <c r="A52" s="26" t="s">
        <v>836</v>
      </c>
      <c r="B52" s="26" t="s">
        <v>1</v>
      </c>
      <c r="C52" s="26" t="s">
        <v>2</v>
      </c>
      <c r="D52" s="26" t="s">
        <v>421</v>
      </c>
      <c r="E52" s="26" t="s">
        <v>422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838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30"/>
      <c r="AI52" s="28" t="s">
        <v>842</v>
      </c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30"/>
      <c r="BH52" s="26" t="s">
        <v>843</v>
      </c>
      <c r="BI52" s="26" t="s">
        <v>844</v>
      </c>
    </row>
    <row r="53" spans="1:6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>
        <v>1</v>
      </c>
      <c r="K53" s="31">
        <v>2</v>
      </c>
      <c r="L53" s="31">
        <v>3</v>
      </c>
      <c r="M53" s="31">
        <v>4</v>
      </c>
      <c r="N53" s="31">
        <v>5</v>
      </c>
      <c r="O53" s="31">
        <v>6</v>
      </c>
      <c r="P53" s="31">
        <v>7</v>
      </c>
      <c r="Q53" s="31">
        <v>8</v>
      </c>
      <c r="R53" s="31">
        <v>9</v>
      </c>
      <c r="S53" s="31">
        <v>10</v>
      </c>
      <c r="T53" s="31">
        <v>11</v>
      </c>
      <c r="U53" s="31">
        <v>12</v>
      </c>
      <c r="V53" s="31">
        <v>13</v>
      </c>
      <c r="W53" s="31">
        <v>14</v>
      </c>
      <c r="X53" s="31">
        <v>15</v>
      </c>
      <c r="Y53" s="31">
        <v>16</v>
      </c>
      <c r="Z53" s="31">
        <v>17</v>
      </c>
      <c r="AA53" s="31">
        <v>18</v>
      </c>
      <c r="AB53" s="31">
        <v>19</v>
      </c>
      <c r="AC53" s="31">
        <v>20</v>
      </c>
      <c r="AD53" s="31">
        <v>21</v>
      </c>
      <c r="AE53" s="31">
        <v>22</v>
      </c>
      <c r="AF53" s="31" t="s">
        <v>839</v>
      </c>
      <c r="AG53" s="31" t="s">
        <v>840</v>
      </c>
      <c r="AH53" s="31" t="s">
        <v>841</v>
      </c>
      <c r="AI53" s="31">
        <v>1</v>
      </c>
      <c r="AJ53" s="31">
        <v>2</v>
      </c>
      <c r="AK53" s="31">
        <v>3</v>
      </c>
      <c r="AL53" s="31">
        <v>4</v>
      </c>
      <c r="AM53" s="31">
        <v>5</v>
      </c>
      <c r="AN53" s="31">
        <v>6</v>
      </c>
      <c r="AO53" s="31">
        <v>7</v>
      </c>
      <c r="AP53" s="31">
        <v>8</v>
      </c>
      <c r="AQ53" s="31">
        <v>9</v>
      </c>
      <c r="AR53" s="31">
        <v>10</v>
      </c>
      <c r="AS53" s="31">
        <v>11</v>
      </c>
      <c r="AT53" s="31">
        <v>12</v>
      </c>
      <c r="AU53" s="31">
        <v>13</v>
      </c>
      <c r="AV53" s="31">
        <v>14</v>
      </c>
      <c r="AW53" s="31">
        <v>15</v>
      </c>
      <c r="AX53" s="31">
        <v>16</v>
      </c>
      <c r="AY53" s="31">
        <v>17</v>
      </c>
      <c r="AZ53" s="31">
        <v>18</v>
      </c>
      <c r="BA53" s="31">
        <v>19</v>
      </c>
      <c r="BB53" s="31">
        <v>20</v>
      </c>
      <c r="BC53" s="31">
        <v>21</v>
      </c>
      <c r="BD53" s="31">
        <v>22</v>
      </c>
      <c r="BE53" s="31" t="s">
        <v>839</v>
      </c>
      <c r="BF53" s="31" t="s">
        <v>840</v>
      </c>
      <c r="BG53" s="31" t="s">
        <v>841</v>
      </c>
      <c r="BH53" s="27"/>
      <c r="BI53" s="27"/>
    </row>
    <row r="54" spans="1:61" ht="30" x14ac:dyDescent="0.25">
      <c r="A54" s="32">
        <v>1</v>
      </c>
      <c r="B54" s="33" t="s">
        <v>847</v>
      </c>
      <c r="C54" s="33" t="s">
        <v>848</v>
      </c>
      <c r="D54" s="33">
        <v>1990</v>
      </c>
      <c r="E54" s="33">
        <v>1990</v>
      </c>
      <c r="F54" s="33" t="s">
        <v>849</v>
      </c>
      <c r="G54" s="33" t="s">
        <v>19</v>
      </c>
      <c r="H54" s="33" t="s">
        <v>141</v>
      </c>
      <c r="I54" s="33" t="s">
        <v>615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2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4">
        <v>117.22000122070312</v>
      </c>
      <c r="AG54" s="32">
        <f t="shared" ref="AG54:AG62" si="6">SUM(J54:AE54)</f>
        <v>2</v>
      </c>
      <c r="AH54" s="34">
        <f t="shared" ref="AH54:AH62" si="7">AF54+AG54</f>
        <v>119.22000122070312</v>
      </c>
      <c r="AI54" s="32">
        <v>0</v>
      </c>
      <c r="AJ54" s="32">
        <v>0</v>
      </c>
      <c r="AK54" s="32">
        <v>0</v>
      </c>
      <c r="AL54" s="32">
        <v>0</v>
      </c>
      <c r="AM54" s="32">
        <v>2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4">
        <v>115.33000183105469</v>
      </c>
      <c r="BF54" s="32">
        <f t="shared" ref="BF54:BF62" si="8">SUM(AI54:BD54)</f>
        <v>2</v>
      </c>
      <c r="BG54" s="34">
        <f t="shared" ref="BG54:BG62" si="9">BE54+BF54</f>
        <v>117.33000183105469</v>
      </c>
      <c r="BH54" s="34">
        <f t="shared" ref="BH54:BH62" si="10">MIN(BG54,AH54)</f>
        <v>117.33000183105469</v>
      </c>
      <c r="BI54" s="34">
        <f t="shared" ref="BI54:BI62" si="11">IF( AND(ISNUMBER(BH$54),ISNUMBER(BH54)),(BH54-BH$54)/BH$54*100,"")</f>
        <v>0</v>
      </c>
    </row>
    <row r="55" spans="1:61" ht="90" x14ac:dyDescent="0.25">
      <c r="A55" s="5">
        <v>2</v>
      </c>
      <c r="B55" s="17" t="s">
        <v>850</v>
      </c>
      <c r="C55" s="17" t="s">
        <v>851</v>
      </c>
      <c r="D55" s="17">
        <v>2000</v>
      </c>
      <c r="E55" s="17">
        <v>1991</v>
      </c>
      <c r="F55" s="17" t="s">
        <v>852</v>
      </c>
      <c r="G55" s="17" t="s">
        <v>584</v>
      </c>
      <c r="H55" s="17" t="s">
        <v>585</v>
      </c>
      <c r="I55" s="17" t="s">
        <v>586</v>
      </c>
      <c r="J55" s="5">
        <v>0</v>
      </c>
      <c r="K55" s="5">
        <v>0</v>
      </c>
      <c r="L55" s="5">
        <v>2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35">
        <v>118.62999725341797</v>
      </c>
      <c r="AG55" s="5">
        <f t="shared" si="6"/>
        <v>2</v>
      </c>
      <c r="AH55" s="35">
        <f t="shared" si="7"/>
        <v>120.62999725341797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35">
        <v>117.59999847412109</v>
      </c>
      <c r="BF55" s="5">
        <f t="shared" si="8"/>
        <v>0</v>
      </c>
      <c r="BG55" s="35">
        <f t="shared" si="9"/>
        <v>117.59999847412109</v>
      </c>
      <c r="BH55" s="35">
        <f t="shared" si="10"/>
        <v>117.59999847412109</v>
      </c>
      <c r="BI55" s="35">
        <f t="shared" si="11"/>
        <v>0.2301173091731292</v>
      </c>
    </row>
    <row r="56" spans="1:61" ht="30" x14ac:dyDescent="0.25">
      <c r="A56" s="5">
        <v>3</v>
      </c>
      <c r="B56" s="17" t="s">
        <v>853</v>
      </c>
      <c r="C56" s="17" t="s">
        <v>854</v>
      </c>
      <c r="D56" s="17">
        <v>2000</v>
      </c>
      <c r="E56" s="17">
        <v>1995</v>
      </c>
      <c r="F56" s="17" t="s">
        <v>855</v>
      </c>
      <c r="G56" s="17" t="s">
        <v>19</v>
      </c>
      <c r="H56" s="17" t="s">
        <v>33</v>
      </c>
      <c r="I56" s="17" t="s">
        <v>562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35">
        <v>125.79000091552734</v>
      </c>
      <c r="AG56" s="5">
        <f t="shared" si="6"/>
        <v>0</v>
      </c>
      <c r="AH56" s="35">
        <f t="shared" si="7"/>
        <v>125.79000091552734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35">
        <v>124.12999725341797</v>
      </c>
      <c r="BF56" s="5">
        <f t="shared" si="8"/>
        <v>0</v>
      </c>
      <c r="BG56" s="35">
        <f t="shared" si="9"/>
        <v>124.12999725341797</v>
      </c>
      <c r="BH56" s="35">
        <f t="shared" si="10"/>
        <v>124.12999725341797</v>
      </c>
      <c r="BI56" s="35">
        <f t="shared" si="11"/>
        <v>5.7956152017748206</v>
      </c>
    </row>
    <row r="57" spans="1:61" ht="30" x14ac:dyDescent="0.25">
      <c r="A57" s="5">
        <v>4</v>
      </c>
      <c r="B57" s="17" t="s">
        <v>862</v>
      </c>
      <c r="C57" s="17" t="s">
        <v>863</v>
      </c>
      <c r="D57" s="17">
        <v>1995</v>
      </c>
      <c r="E57" s="17">
        <v>1994</v>
      </c>
      <c r="F57" s="17" t="s">
        <v>849</v>
      </c>
      <c r="G57" s="17" t="s">
        <v>19</v>
      </c>
      <c r="H57" s="17" t="s">
        <v>33</v>
      </c>
      <c r="I57" s="17" t="s">
        <v>34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35">
        <v>131.75</v>
      </c>
      <c r="AG57" s="5">
        <f t="shared" si="6"/>
        <v>0</v>
      </c>
      <c r="AH57" s="35">
        <f t="shared" si="7"/>
        <v>131.75</v>
      </c>
      <c r="AI57" s="5">
        <v>0</v>
      </c>
      <c r="AJ57" s="5">
        <v>0</v>
      </c>
      <c r="AK57" s="5">
        <v>2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35">
        <v>126.16000366210937</v>
      </c>
      <c r="BF57" s="5">
        <f t="shared" si="8"/>
        <v>2</v>
      </c>
      <c r="BG57" s="35">
        <f t="shared" si="9"/>
        <v>128.16000366210937</v>
      </c>
      <c r="BH57" s="35">
        <f t="shared" si="10"/>
        <v>128.16000366210937</v>
      </c>
      <c r="BI57" s="35">
        <f t="shared" si="11"/>
        <v>9.2303772795034789</v>
      </c>
    </row>
    <row r="58" spans="1:61" ht="120" x14ac:dyDescent="0.25">
      <c r="A58" s="5" t="s">
        <v>8</v>
      </c>
      <c r="B58" s="17" t="s">
        <v>859</v>
      </c>
      <c r="C58" s="17" t="s">
        <v>860</v>
      </c>
      <c r="D58" s="17">
        <v>2003</v>
      </c>
      <c r="E58" s="17">
        <v>2002</v>
      </c>
      <c r="F58" s="17" t="s">
        <v>861</v>
      </c>
      <c r="G58" s="17" t="s">
        <v>620</v>
      </c>
      <c r="H58" s="17" t="s">
        <v>621</v>
      </c>
      <c r="I58" s="17" t="s">
        <v>622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35">
        <v>129.88999938964844</v>
      </c>
      <c r="AG58" s="5">
        <f t="shared" si="6"/>
        <v>0</v>
      </c>
      <c r="AH58" s="35">
        <f t="shared" si="7"/>
        <v>129.88999938964844</v>
      </c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35"/>
      <c r="BF58" s="5">
        <f t="shared" si="8"/>
        <v>0</v>
      </c>
      <c r="BG58" s="35" t="s">
        <v>845</v>
      </c>
      <c r="BH58" s="35">
        <f t="shared" si="10"/>
        <v>129.88999938964844</v>
      </c>
      <c r="BI58" s="35">
        <f t="shared" si="11"/>
        <v>10.704847321726874</v>
      </c>
    </row>
    <row r="59" spans="1:61" ht="135" x14ac:dyDescent="0.25">
      <c r="A59" s="5" t="s">
        <v>8</v>
      </c>
      <c r="B59" s="17" t="s">
        <v>856</v>
      </c>
      <c r="C59" s="17" t="s">
        <v>857</v>
      </c>
      <c r="D59" s="17">
        <v>2003</v>
      </c>
      <c r="E59" s="17">
        <v>2002</v>
      </c>
      <c r="F59" s="17" t="s">
        <v>858</v>
      </c>
      <c r="G59" s="17" t="s">
        <v>79</v>
      </c>
      <c r="H59" s="17" t="s">
        <v>630</v>
      </c>
      <c r="I59" s="17" t="s">
        <v>262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35"/>
      <c r="AG59" s="5">
        <f t="shared" si="6"/>
        <v>0</v>
      </c>
      <c r="AH59" s="35" t="s">
        <v>845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2</v>
      </c>
      <c r="AU59" s="5">
        <v>0</v>
      </c>
      <c r="AV59" s="5">
        <v>0</v>
      </c>
      <c r="AW59" s="5">
        <v>0</v>
      </c>
      <c r="AX59" s="5">
        <v>0</v>
      </c>
      <c r="AY59" s="5">
        <v>2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35">
        <v>133.83000183105469</v>
      </c>
      <c r="BF59" s="5">
        <f t="shared" si="8"/>
        <v>4</v>
      </c>
      <c r="BG59" s="35">
        <f t="shared" si="9"/>
        <v>137.83000183105469</v>
      </c>
      <c r="BH59" s="35">
        <f t="shared" si="10"/>
        <v>137.83000183105469</v>
      </c>
      <c r="BI59" s="35">
        <f t="shared" si="11"/>
        <v>17.472087002536892</v>
      </c>
    </row>
    <row r="60" spans="1:61" ht="30" x14ac:dyDescent="0.25">
      <c r="A60" s="5">
        <v>5</v>
      </c>
      <c r="B60" s="17" t="s">
        <v>870</v>
      </c>
      <c r="C60" s="17" t="s">
        <v>871</v>
      </c>
      <c r="D60" s="17">
        <v>2004</v>
      </c>
      <c r="E60" s="17">
        <v>2004</v>
      </c>
      <c r="F60" s="17" t="s">
        <v>872</v>
      </c>
      <c r="G60" s="17" t="s">
        <v>19</v>
      </c>
      <c r="H60" s="17" t="s">
        <v>33</v>
      </c>
      <c r="I60" s="17" t="s">
        <v>152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5">
        <v>0</v>
      </c>
      <c r="AE60" s="5">
        <v>0</v>
      </c>
      <c r="AF60" s="35">
        <v>143.17999267578125</v>
      </c>
      <c r="AG60" s="5">
        <f t="shared" si="6"/>
        <v>2</v>
      </c>
      <c r="AH60" s="35">
        <f t="shared" si="7"/>
        <v>145.17999267578125</v>
      </c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35"/>
      <c r="BF60" s="5">
        <f t="shared" si="8"/>
        <v>0</v>
      </c>
      <c r="BG60" s="35" t="s">
        <v>845</v>
      </c>
      <c r="BH60" s="35">
        <f t="shared" si="10"/>
        <v>145.17999267578125</v>
      </c>
      <c r="BI60" s="35">
        <f t="shared" si="11"/>
        <v>23.736461612630162</v>
      </c>
    </row>
    <row r="61" spans="1:61" ht="60" x14ac:dyDescent="0.25">
      <c r="A61" s="5">
        <v>6</v>
      </c>
      <c r="B61" s="17" t="s">
        <v>867</v>
      </c>
      <c r="C61" s="17" t="s">
        <v>868</v>
      </c>
      <c r="D61" s="17">
        <v>2005</v>
      </c>
      <c r="E61" s="17">
        <v>2004</v>
      </c>
      <c r="F61" s="17" t="s">
        <v>869</v>
      </c>
      <c r="G61" s="17" t="s">
        <v>19</v>
      </c>
      <c r="H61" s="17" t="s">
        <v>20</v>
      </c>
      <c r="I61" s="17" t="s">
        <v>54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2</v>
      </c>
      <c r="AB61" s="5">
        <v>0</v>
      </c>
      <c r="AC61" s="5">
        <v>0</v>
      </c>
      <c r="AD61" s="5">
        <v>0</v>
      </c>
      <c r="AE61" s="5">
        <v>0</v>
      </c>
      <c r="AF61" s="35">
        <v>151.00999450683594</v>
      </c>
      <c r="AG61" s="5">
        <f t="shared" si="6"/>
        <v>6</v>
      </c>
      <c r="AH61" s="35">
        <f t="shared" si="7"/>
        <v>157.00999450683594</v>
      </c>
      <c r="AI61" s="5">
        <v>0</v>
      </c>
      <c r="AJ61" s="5">
        <v>2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35">
        <v>144.33000183105469</v>
      </c>
      <c r="BF61" s="5">
        <f t="shared" si="8"/>
        <v>2</v>
      </c>
      <c r="BG61" s="35">
        <f t="shared" si="9"/>
        <v>146.33000183105469</v>
      </c>
      <c r="BH61" s="35">
        <f t="shared" si="10"/>
        <v>146.33000183105469</v>
      </c>
      <c r="BI61" s="35">
        <f t="shared" si="11"/>
        <v>24.71661088163755</v>
      </c>
    </row>
    <row r="62" spans="1:61" ht="45" x14ac:dyDescent="0.25">
      <c r="A62" s="5">
        <v>7</v>
      </c>
      <c r="B62" s="17" t="s">
        <v>864</v>
      </c>
      <c r="C62" s="17" t="s">
        <v>865</v>
      </c>
      <c r="D62" s="17">
        <v>1988</v>
      </c>
      <c r="E62" s="17">
        <v>1986</v>
      </c>
      <c r="F62" s="17" t="s">
        <v>866</v>
      </c>
      <c r="G62" s="17" t="s">
        <v>19</v>
      </c>
      <c r="H62" s="17" t="s">
        <v>25</v>
      </c>
      <c r="I62" s="17" t="s">
        <v>87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2</v>
      </c>
      <c r="AD62" s="5">
        <v>0</v>
      </c>
      <c r="AE62" s="5">
        <v>0</v>
      </c>
      <c r="AF62" s="35">
        <v>150.47000122070312</v>
      </c>
      <c r="AG62" s="5">
        <f t="shared" si="6"/>
        <v>2</v>
      </c>
      <c r="AH62" s="35">
        <f t="shared" si="7"/>
        <v>152.47000122070312</v>
      </c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35"/>
      <c r="BF62" s="5">
        <f t="shared" si="8"/>
        <v>0</v>
      </c>
      <c r="BG62" s="35" t="s">
        <v>845</v>
      </c>
      <c r="BH62" s="35">
        <f t="shared" si="10"/>
        <v>152.47000122070312</v>
      </c>
      <c r="BI62" s="35">
        <f t="shared" si="11"/>
        <v>29.949713492928325</v>
      </c>
    </row>
    <row r="64" spans="1:61" ht="18.75" x14ac:dyDescent="0.25">
      <c r="A64" s="21" t="s">
        <v>895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61" x14ac:dyDescent="0.25">
      <c r="A65" s="26" t="s">
        <v>836</v>
      </c>
      <c r="B65" s="26" t="s">
        <v>1</v>
      </c>
      <c r="C65" s="26" t="s">
        <v>2</v>
      </c>
      <c r="D65" s="26" t="s">
        <v>421</v>
      </c>
      <c r="E65" s="26" t="s">
        <v>422</v>
      </c>
      <c r="F65" s="26" t="s">
        <v>3</v>
      </c>
      <c r="G65" s="26" t="s">
        <v>4</v>
      </c>
      <c r="H65" s="26" t="s">
        <v>5</v>
      </c>
      <c r="I65" s="26" t="s">
        <v>6</v>
      </c>
      <c r="J65" s="28" t="s">
        <v>838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30"/>
      <c r="AI65" s="28" t="s">
        <v>842</v>
      </c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30"/>
      <c r="BH65" s="26" t="s">
        <v>843</v>
      </c>
      <c r="BI65" s="26" t="s">
        <v>844</v>
      </c>
    </row>
    <row r="66" spans="1:6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1">
        <v>1</v>
      </c>
      <c r="K66" s="31">
        <v>2</v>
      </c>
      <c r="L66" s="31">
        <v>3</v>
      </c>
      <c r="M66" s="31">
        <v>4</v>
      </c>
      <c r="N66" s="31">
        <v>5</v>
      </c>
      <c r="O66" s="31">
        <v>6</v>
      </c>
      <c r="P66" s="31">
        <v>7</v>
      </c>
      <c r="Q66" s="31">
        <v>8</v>
      </c>
      <c r="R66" s="31">
        <v>9</v>
      </c>
      <c r="S66" s="31">
        <v>10</v>
      </c>
      <c r="T66" s="31">
        <v>11</v>
      </c>
      <c r="U66" s="31">
        <v>12</v>
      </c>
      <c r="V66" s="31">
        <v>13</v>
      </c>
      <c r="W66" s="31">
        <v>14</v>
      </c>
      <c r="X66" s="31">
        <v>15</v>
      </c>
      <c r="Y66" s="31">
        <v>16</v>
      </c>
      <c r="Z66" s="31">
        <v>17</v>
      </c>
      <c r="AA66" s="31">
        <v>18</v>
      </c>
      <c r="AB66" s="31">
        <v>19</v>
      </c>
      <c r="AC66" s="31">
        <v>20</v>
      </c>
      <c r="AD66" s="31">
        <v>21</v>
      </c>
      <c r="AE66" s="31">
        <v>22</v>
      </c>
      <c r="AF66" s="31" t="s">
        <v>839</v>
      </c>
      <c r="AG66" s="31" t="s">
        <v>840</v>
      </c>
      <c r="AH66" s="31" t="s">
        <v>841</v>
      </c>
      <c r="AI66" s="31">
        <v>1</v>
      </c>
      <c r="AJ66" s="31">
        <v>2</v>
      </c>
      <c r="AK66" s="31">
        <v>3</v>
      </c>
      <c r="AL66" s="31">
        <v>4</v>
      </c>
      <c r="AM66" s="31">
        <v>5</v>
      </c>
      <c r="AN66" s="31">
        <v>6</v>
      </c>
      <c r="AO66" s="31">
        <v>7</v>
      </c>
      <c r="AP66" s="31">
        <v>8</v>
      </c>
      <c r="AQ66" s="31">
        <v>9</v>
      </c>
      <c r="AR66" s="31">
        <v>10</v>
      </c>
      <c r="AS66" s="31">
        <v>11</v>
      </c>
      <c r="AT66" s="31">
        <v>12</v>
      </c>
      <c r="AU66" s="31">
        <v>13</v>
      </c>
      <c r="AV66" s="31">
        <v>14</v>
      </c>
      <c r="AW66" s="31">
        <v>15</v>
      </c>
      <c r="AX66" s="31">
        <v>16</v>
      </c>
      <c r="AY66" s="31">
        <v>17</v>
      </c>
      <c r="AZ66" s="31">
        <v>18</v>
      </c>
      <c r="BA66" s="31">
        <v>19</v>
      </c>
      <c r="BB66" s="31">
        <v>20</v>
      </c>
      <c r="BC66" s="31">
        <v>21</v>
      </c>
      <c r="BD66" s="31">
        <v>22</v>
      </c>
      <c r="BE66" s="31" t="s">
        <v>839</v>
      </c>
      <c r="BF66" s="31" t="s">
        <v>840</v>
      </c>
      <c r="BG66" s="31" t="s">
        <v>841</v>
      </c>
      <c r="BH66" s="27"/>
      <c r="BI66" s="27"/>
    </row>
    <row r="67" spans="1:61" ht="45" x14ac:dyDescent="0.25">
      <c r="A67" s="32">
        <v>1</v>
      </c>
      <c r="B67" s="33" t="s">
        <v>203</v>
      </c>
      <c r="C67" s="33">
        <v>1999</v>
      </c>
      <c r="D67" s="33">
        <v>1999</v>
      </c>
      <c r="E67" s="33">
        <v>1999</v>
      </c>
      <c r="F67" s="33" t="s">
        <v>32</v>
      </c>
      <c r="G67" s="33" t="s">
        <v>19</v>
      </c>
      <c r="H67" s="33" t="s">
        <v>141</v>
      </c>
      <c r="I67" s="33" t="s">
        <v>204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2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2</v>
      </c>
      <c r="AE67" s="32">
        <v>0</v>
      </c>
      <c r="AF67" s="34">
        <v>104.63999938964844</v>
      </c>
      <c r="AG67" s="32">
        <f t="shared" ref="AG67:AG85" si="12">SUM(J67:AE67)</f>
        <v>4</v>
      </c>
      <c r="AH67" s="34">
        <f t="shared" ref="AH67:AH85" si="13">AF67+AG67</f>
        <v>108.63999938964844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4">
        <v>101.58999633789062</v>
      </c>
      <c r="BF67" s="32">
        <f t="shared" ref="BF67:BF85" si="14">SUM(AI67:BD67)</f>
        <v>0</v>
      </c>
      <c r="BG67" s="34">
        <f t="shared" ref="BG67:BG85" si="15">BE67+BF67</f>
        <v>101.58999633789062</v>
      </c>
      <c r="BH67" s="34">
        <f t="shared" ref="BH67:BH85" si="16">MIN(BG67,AH67)</f>
        <v>101.58999633789062</v>
      </c>
      <c r="BI67" s="34">
        <f t="shared" ref="BI67:BI85" si="17">IF( AND(ISNUMBER(BH$67),ISNUMBER(BH67)),(BH67-BH$67)/BH$67*100,"")</f>
        <v>0</v>
      </c>
    </row>
    <row r="68" spans="1:61" ht="90" x14ac:dyDescent="0.25">
      <c r="A68" s="5" t="s">
        <v>8</v>
      </c>
      <c r="B68" s="17" t="s">
        <v>330</v>
      </c>
      <c r="C68" s="17">
        <v>2001</v>
      </c>
      <c r="D68" s="17">
        <v>2001</v>
      </c>
      <c r="E68" s="17">
        <v>2001</v>
      </c>
      <c r="F68" s="17" t="s">
        <v>49</v>
      </c>
      <c r="G68" s="17" t="s">
        <v>72</v>
      </c>
      <c r="H68" s="17" t="s">
        <v>327</v>
      </c>
      <c r="I68" s="17" t="s">
        <v>328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35">
        <v>115.63999938964844</v>
      </c>
      <c r="AG68" s="5">
        <f t="shared" si="12"/>
        <v>0</v>
      </c>
      <c r="AH68" s="35">
        <f t="shared" si="13"/>
        <v>115.63999938964844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35">
        <v>113.98000335693359</v>
      </c>
      <c r="BF68" s="5">
        <f t="shared" si="14"/>
        <v>0</v>
      </c>
      <c r="BG68" s="35">
        <f t="shared" si="15"/>
        <v>113.98000335693359</v>
      </c>
      <c r="BH68" s="35">
        <f t="shared" si="16"/>
        <v>113.98000335693359</v>
      </c>
      <c r="BI68" s="35">
        <f t="shared" si="17"/>
        <v>12.196089640394833</v>
      </c>
    </row>
    <row r="69" spans="1:61" ht="75" x14ac:dyDescent="0.25">
      <c r="A69" s="5">
        <v>2</v>
      </c>
      <c r="B69" s="17" t="s">
        <v>284</v>
      </c>
      <c r="C69" s="17">
        <v>2001</v>
      </c>
      <c r="D69" s="17">
        <v>2001</v>
      </c>
      <c r="E69" s="17">
        <v>2001</v>
      </c>
      <c r="F69" s="17" t="s">
        <v>32</v>
      </c>
      <c r="G69" s="17" t="s">
        <v>19</v>
      </c>
      <c r="H69" s="17" t="s">
        <v>285</v>
      </c>
      <c r="I69" s="17" t="s">
        <v>286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2</v>
      </c>
      <c r="AE69" s="5">
        <v>0</v>
      </c>
      <c r="AF69" s="35">
        <v>116.55999755859375</v>
      </c>
      <c r="AG69" s="5">
        <f t="shared" si="12"/>
        <v>2</v>
      </c>
      <c r="AH69" s="35">
        <f t="shared" si="13"/>
        <v>118.55999755859375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35">
        <v>114.31999969482422</v>
      </c>
      <c r="BF69" s="5">
        <f t="shared" si="14"/>
        <v>0</v>
      </c>
      <c r="BG69" s="35">
        <f t="shared" si="15"/>
        <v>114.31999969482422</v>
      </c>
      <c r="BH69" s="35">
        <f t="shared" si="16"/>
        <v>114.31999969482422</v>
      </c>
      <c r="BI69" s="35">
        <f t="shared" si="17"/>
        <v>12.530764657765431</v>
      </c>
    </row>
    <row r="70" spans="1:61" ht="75" x14ac:dyDescent="0.25">
      <c r="A70" s="5" t="s">
        <v>8</v>
      </c>
      <c r="B70" s="17" t="s">
        <v>222</v>
      </c>
      <c r="C70" s="17">
        <v>2005</v>
      </c>
      <c r="D70" s="17">
        <v>2005</v>
      </c>
      <c r="E70" s="17">
        <v>2005</v>
      </c>
      <c r="F70" s="17" t="s">
        <v>49</v>
      </c>
      <c r="G70" s="17" t="s">
        <v>223</v>
      </c>
      <c r="H70" s="17" t="s">
        <v>224</v>
      </c>
      <c r="I70" s="17" t="s">
        <v>225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35">
        <v>115.62000274658203</v>
      </c>
      <c r="AG70" s="5">
        <f t="shared" si="12"/>
        <v>2</v>
      </c>
      <c r="AH70" s="35">
        <f t="shared" si="13"/>
        <v>117.62000274658203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2</v>
      </c>
      <c r="BD70" s="5">
        <v>0</v>
      </c>
      <c r="BE70" s="35">
        <v>117.70999908447266</v>
      </c>
      <c r="BF70" s="5">
        <f t="shared" si="14"/>
        <v>2</v>
      </c>
      <c r="BG70" s="35">
        <f t="shared" si="15"/>
        <v>119.70999908447266</v>
      </c>
      <c r="BH70" s="35">
        <f t="shared" si="16"/>
        <v>117.62000274658203</v>
      </c>
      <c r="BI70" s="35">
        <f t="shared" si="17"/>
        <v>15.779118994527023</v>
      </c>
    </row>
    <row r="71" spans="1:61" ht="60" x14ac:dyDescent="0.25">
      <c r="A71" s="5" t="s">
        <v>8</v>
      </c>
      <c r="B71" s="17" t="s">
        <v>71</v>
      </c>
      <c r="C71" s="17">
        <v>2003</v>
      </c>
      <c r="D71" s="17">
        <v>2003</v>
      </c>
      <c r="E71" s="17">
        <v>2003</v>
      </c>
      <c r="F71" s="17" t="s">
        <v>49</v>
      </c>
      <c r="G71" s="17" t="s">
        <v>72</v>
      </c>
      <c r="H71" s="17" t="s">
        <v>73</v>
      </c>
      <c r="I71" s="17" t="s">
        <v>74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2</v>
      </c>
      <c r="AE71" s="5">
        <v>2</v>
      </c>
      <c r="AF71" s="35">
        <v>113.68000030517578</v>
      </c>
      <c r="AG71" s="5">
        <f t="shared" si="12"/>
        <v>6</v>
      </c>
      <c r="AH71" s="35">
        <f t="shared" si="13"/>
        <v>119.68000030517578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2</v>
      </c>
      <c r="AX71" s="5">
        <v>0</v>
      </c>
      <c r="AY71" s="5">
        <v>0</v>
      </c>
      <c r="AZ71" s="5">
        <v>0</v>
      </c>
      <c r="BA71" s="5">
        <v>0</v>
      </c>
      <c r="BB71" s="5">
        <v>2</v>
      </c>
      <c r="BC71" s="5">
        <v>0</v>
      </c>
      <c r="BD71" s="5">
        <v>0</v>
      </c>
      <c r="BE71" s="35">
        <v>115</v>
      </c>
      <c r="BF71" s="5">
        <f t="shared" si="14"/>
        <v>4</v>
      </c>
      <c r="BG71" s="35">
        <f t="shared" si="15"/>
        <v>119</v>
      </c>
      <c r="BH71" s="35">
        <f t="shared" si="16"/>
        <v>119</v>
      </c>
      <c r="BI71" s="35">
        <f t="shared" si="17"/>
        <v>17.137517757361962</v>
      </c>
    </row>
    <row r="72" spans="1:61" ht="60" x14ac:dyDescent="0.25">
      <c r="A72" s="5" t="s">
        <v>8</v>
      </c>
      <c r="B72" s="17" t="s">
        <v>260</v>
      </c>
      <c r="C72" s="17">
        <v>2003</v>
      </c>
      <c r="D72" s="17">
        <v>2003</v>
      </c>
      <c r="E72" s="17">
        <v>2003</v>
      </c>
      <c r="F72" s="17" t="s">
        <v>49</v>
      </c>
      <c r="G72" s="17" t="s">
        <v>79</v>
      </c>
      <c r="H72" s="17" t="s">
        <v>261</v>
      </c>
      <c r="I72" s="17" t="s">
        <v>262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35">
        <v>118.22000122070312</v>
      </c>
      <c r="AG72" s="5">
        <f t="shared" si="12"/>
        <v>2</v>
      </c>
      <c r="AH72" s="35">
        <f t="shared" si="13"/>
        <v>120.22000122070312</v>
      </c>
      <c r="AI72" s="5">
        <v>0</v>
      </c>
      <c r="AJ72" s="5">
        <v>0</v>
      </c>
      <c r="AK72" s="5">
        <v>0</v>
      </c>
      <c r="AL72" s="5">
        <v>0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35">
        <v>121.23000335693359</v>
      </c>
      <c r="BF72" s="5">
        <f t="shared" si="14"/>
        <v>2</v>
      </c>
      <c r="BG72" s="35">
        <f t="shared" si="15"/>
        <v>123.23000335693359</v>
      </c>
      <c r="BH72" s="35">
        <f t="shared" si="16"/>
        <v>120.22000122070312</v>
      </c>
      <c r="BI72" s="35">
        <f t="shared" si="17"/>
        <v>18.33842460319487</v>
      </c>
    </row>
    <row r="73" spans="1:61" ht="30" x14ac:dyDescent="0.25">
      <c r="A73" s="5">
        <v>3</v>
      </c>
      <c r="B73" s="17" t="s">
        <v>313</v>
      </c>
      <c r="C73" s="17">
        <v>1974</v>
      </c>
      <c r="D73" s="17">
        <v>1974</v>
      </c>
      <c r="E73" s="17">
        <v>1974</v>
      </c>
      <c r="F73" s="17" t="s">
        <v>49</v>
      </c>
      <c r="G73" s="17" t="s">
        <v>19</v>
      </c>
      <c r="H73" s="17" t="s">
        <v>29</v>
      </c>
      <c r="I73" s="17" t="s">
        <v>58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35">
        <v>123.80999755859375</v>
      </c>
      <c r="AG73" s="5">
        <f t="shared" si="12"/>
        <v>0</v>
      </c>
      <c r="AH73" s="35">
        <f t="shared" si="13"/>
        <v>123.80999755859375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2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35">
        <v>123.91999816894531</v>
      </c>
      <c r="BF73" s="5">
        <f t="shared" si="14"/>
        <v>2</v>
      </c>
      <c r="BG73" s="35">
        <f t="shared" si="15"/>
        <v>125.91999816894531</v>
      </c>
      <c r="BH73" s="35">
        <f t="shared" si="16"/>
        <v>123.80999755859375</v>
      </c>
      <c r="BI73" s="35">
        <f t="shared" si="17"/>
        <v>21.87223350889678</v>
      </c>
    </row>
    <row r="74" spans="1:61" ht="45" x14ac:dyDescent="0.25">
      <c r="A74" s="5">
        <v>4</v>
      </c>
      <c r="B74" s="17" t="s">
        <v>375</v>
      </c>
      <c r="C74" s="17">
        <v>1984</v>
      </c>
      <c r="D74" s="17">
        <v>1984</v>
      </c>
      <c r="E74" s="17">
        <v>1984</v>
      </c>
      <c r="F74" s="17">
        <v>1</v>
      </c>
      <c r="G74" s="17" t="s">
        <v>19</v>
      </c>
      <c r="H74" s="17" t="s">
        <v>45</v>
      </c>
      <c r="I74" s="17" t="s">
        <v>46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35">
        <v>126.72000122070312</v>
      </c>
      <c r="AG74" s="5">
        <f t="shared" si="12"/>
        <v>2</v>
      </c>
      <c r="AH74" s="35">
        <f t="shared" si="13"/>
        <v>128.72000122070312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2</v>
      </c>
      <c r="AQ74" s="5">
        <v>0</v>
      </c>
      <c r="AR74" s="5">
        <v>0</v>
      </c>
      <c r="AS74" s="5">
        <v>0</v>
      </c>
      <c r="AT74" s="5">
        <v>0</v>
      </c>
      <c r="AU74" s="5">
        <v>2</v>
      </c>
      <c r="AV74" s="5">
        <v>0</v>
      </c>
      <c r="AW74" s="5">
        <v>0</v>
      </c>
      <c r="AX74" s="5">
        <v>2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2</v>
      </c>
      <c r="BE74" s="35">
        <v>123.81999969482422</v>
      </c>
      <c r="BF74" s="5">
        <f t="shared" si="14"/>
        <v>8</v>
      </c>
      <c r="BG74" s="35">
        <f t="shared" si="15"/>
        <v>131.81999969482422</v>
      </c>
      <c r="BH74" s="35">
        <f t="shared" si="16"/>
        <v>128.72000122070312</v>
      </c>
      <c r="BI74" s="35">
        <f t="shared" si="17"/>
        <v>26.705390157292154</v>
      </c>
    </row>
    <row r="75" spans="1:61" ht="30" x14ac:dyDescent="0.25">
      <c r="A75" s="5" t="s">
        <v>8</v>
      </c>
      <c r="B75" s="17" t="s">
        <v>154</v>
      </c>
      <c r="C75" s="17">
        <v>2002</v>
      </c>
      <c r="D75" s="17">
        <v>2002</v>
      </c>
      <c r="E75" s="17">
        <v>2002</v>
      </c>
      <c r="F75" s="17" t="s">
        <v>49</v>
      </c>
      <c r="G75" s="17" t="s">
        <v>72</v>
      </c>
      <c r="H75" s="17" t="s">
        <v>155</v>
      </c>
      <c r="I75" s="17" t="s">
        <v>156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35">
        <v>127.23999786376953</v>
      </c>
      <c r="AG75" s="5">
        <f t="shared" si="12"/>
        <v>2</v>
      </c>
      <c r="AH75" s="35">
        <f t="shared" si="13"/>
        <v>129.23999786376953</v>
      </c>
      <c r="AI75" s="5">
        <v>0</v>
      </c>
      <c r="AJ75" s="5">
        <v>2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2</v>
      </c>
      <c r="BE75" s="35">
        <v>127.58999633789062</v>
      </c>
      <c r="BF75" s="5">
        <f t="shared" si="14"/>
        <v>4</v>
      </c>
      <c r="BG75" s="35">
        <f t="shared" si="15"/>
        <v>131.58999633789062</v>
      </c>
      <c r="BH75" s="35">
        <f t="shared" si="16"/>
        <v>129.23999786376953</v>
      </c>
      <c r="BI75" s="35">
        <f t="shared" si="17"/>
        <v>27.217248275031309</v>
      </c>
    </row>
    <row r="76" spans="1:61" ht="45" x14ac:dyDescent="0.25">
      <c r="A76" s="5">
        <v>5</v>
      </c>
      <c r="B76" s="17" t="s">
        <v>383</v>
      </c>
      <c r="C76" s="17">
        <v>1987</v>
      </c>
      <c r="D76" s="17">
        <v>1987</v>
      </c>
      <c r="E76" s="17">
        <v>1987</v>
      </c>
      <c r="F76" s="17">
        <v>1</v>
      </c>
      <c r="G76" s="17" t="s">
        <v>19</v>
      </c>
      <c r="H76" s="17" t="s">
        <v>25</v>
      </c>
      <c r="I76" s="17" t="s">
        <v>87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2</v>
      </c>
      <c r="W76" s="5">
        <v>0</v>
      </c>
      <c r="X76" s="5">
        <v>2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2</v>
      </c>
      <c r="AF76" s="35">
        <v>129.16999816894531</v>
      </c>
      <c r="AG76" s="5">
        <f t="shared" si="12"/>
        <v>6</v>
      </c>
      <c r="AH76" s="35">
        <f t="shared" si="13"/>
        <v>135.16999816894531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2</v>
      </c>
      <c r="BE76" s="35">
        <v>127.40000152587891</v>
      </c>
      <c r="BF76" s="5">
        <f t="shared" si="14"/>
        <v>2</v>
      </c>
      <c r="BG76" s="35">
        <f t="shared" si="15"/>
        <v>129.40000152587891</v>
      </c>
      <c r="BH76" s="35">
        <f t="shared" si="16"/>
        <v>129.40000152587891</v>
      </c>
      <c r="BI76" s="35">
        <f t="shared" si="17"/>
        <v>27.374747702019377</v>
      </c>
    </row>
    <row r="77" spans="1:61" ht="45" x14ac:dyDescent="0.25">
      <c r="A77" s="5">
        <v>6</v>
      </c>
      <c r="B77" s="17" t="s">
        <v>195</v>
      </c>
      <c r="C77" s="17">
        <v>1997</v>
      </c>
      <c r="D77" s="17">
        <v>1997</v>
      </c>
      <c r="E77" s="17">
        <v>1997</v>
      </c>
      <c r="F77" s="17">
        <v>1</v>
      </c>
      <c r="G77" s="17" t="s">
        <v>19</v>
      </c>
      <c r="H77" s="17" t="s">
        <v>33</v>
      </c>
      <c r="I77" s="17" t="s">
        <v>196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35">
        <v>129.08000183105469</v>
      </c>
      <c r="AG77" s="5">
        <f t="shared" si="12"/>
        <v>4</v>
      </c>
      <c r="AH77" s="35">
        <f t="shared" si="13"/>
        <v>133.08000183105469</v>
      </c>
      <c r="AI77" s="5">
        <v>0</v>
      </c>
      <c r="AJ77" s="5">
        <v>2</v>
      </c>
      <c r="AK77" s="5">
        <v>2</v>
      </c>
      <c r="AL77" s="5">
        <v>0</v>
      </c>
      <c r="AM77" s="5">
        <v>0</v>
      </c>
      <c r="AN77" s="5">
        <v>0</v>
      </c>
      <c r="AO77" s="5">
        <v>0</v>
      </c>
      <c r="AP77" s="5">
        <v>2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2</v>
      </c>
      <c r="BE77" s="35">
        <v>134.47999572753906</v>
      </c>
      <c r="BF77" s="5">
        <f t="shared" si="14"/>
        <v>8</v>
      </c>
      <c r="BG77" s="35">
        <f t="shared" si="15"/>
        <v>142.47999572753906</v>
      </c>
      <c r="BH77" s="35">
        <f t="shared" si="16"/>
        <v>133.08000183105469</v>
      </c>
      <c r="BI77" s="35">
        <f t="shared" si="17"/>
        <v>30.99715191289858</v>
      </c>
    </row>
    <row r="78" spans="1:61" ht="75" x14ac:dyDescent="0.25">
      <c r="A78" s="5">
        <v>7</v>
      </c>
      <c r="B78" s="17" t="s">
        <v>292</v>
      </c>
      <c r="C78" s="17">
        <v>2005</v>
      </c>
      <c r="D78" s="17">
        <v>2005</v>
      </c>
      <c r="E78" s="17">
        <v>2005</v>
      </c>
      <c r="F78" s="17">
        <v>1</v>
      </c>
      <c r="G78" s="17" t="s">
        <v>19</v>
      </c>
      <c r="H78" s="17" t="s">
        <v>285</v>
      </c>
      <c r="I78" s="17" t="s">
        <v>293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2</v>
      </c>
      <c r="AC78" s="5">
        <v>0</v>
      </c>
      <c r="AD78" s="5">
        <v>0</v>
      </c>
      <c r="AE78" s="5">
        <v>0</v>
      </c>
      <c r="AF78" s="35">
        <v>131.55000305175781</v>
      </c>
      <c r="AG78" s="5">
        <f t="shared" si="12"/>
        <v>2</v>
      </c>
      <c r="AH78" s="35">
        <f t="shared" si="13"/>
        <v>133.55000305175781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35">
        <v>134.02000427246094</v>
      </c>
      <c r="BF78" s="5">
        <f t="shared" si="14"/>
        <v>0</v>
      </c>
      <c r="BG78" s="35">
        <f t="shared" si="15"/>
        <v>134.02000427246094</v>
      </c>
      <c r="BH78" s="35">
        <f t="shared" si="16"/>
        <v>133.55000305175781</v>
      </c>
      <c r="BI78" s="35">
        <f t="shared" si="17"/>
        <v>31.459797092193494</v>
      </c>
    </row>
    <row r="79" spans="1:61" x14ac:dyDescent="0.25">
      <c r="A79" s="5">
        <v>8</v>
      </c>
      <c r="B79" s="17" t="s">
        <v>377</v>
      </c>
      <c r="C79" s="17">
        <v>1993</v>
      </c>
      <c r="D79" s="17">
        <v>1993</v>
      </c>
      <c r="E79" s="17">
        <v>1993</v>
      </c>
      <c r="F79" s="17" t="s">
        <v>49</v>
      </c>
      <c r="G79" s="17" t="s">
        <v>19</v>
      </c>
      <c r="H79" s="17" t="s">
        <v>33</v>
      </c>
      <c r="I79" s="17" t="s">
        <v>34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35">
        <v>134.14999389648437</v>
      </c>
      <c r="AG79" s="5">
        <f t="shared" si="12"/>
        <v>0</v>
      </c>
      <c r="AH79" s="35">
        <f t="shared" si="13"/>
        <v>134.14999389648437</v>
      </c>
      <c r="AI79" s="5">
        <v>0</v>
      </c>
      <c r="AJ79" s="5">
        <v>0</v>
      </c>
      <c r="AK79" s="5">
        <v>2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2</v>
      </c>
      <c r="AX79" s="5">
        <v>0</v>
      </c>
      <c r="AY79" s="5">
        <v>2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35">
        <v>136.80000305175781</v>
      </c>
      <c r="BF79" s="5">
        <f t="shared" si="14"/>
        <v>6</v>
      </c>
      <c r="BG79" s="35">
        <f t="shared" si="15"/>
        <v>142.80000305175781</v>
      </c>
      <c r="BH79" s="35">
        <f t="shared" si="16"/>
        <v>134.14999389648437</v>
      </c>
      <c r="BI79" s="35">
        <f t="shared" si="17"/>
        <v>32.050397413440649</v>
      </c>
    </row>
    <row r="80" spans="1:61" ht="30" x14ac:dyDescent="0.25">
      <c r="A80" s="5">
        <v>9</v>
      </c>
      <c r="B80" s="17" t="s">
        <v>229</v>
      </c>
      <c r="C80" s="17">
        <v>1978</v>
      </c>
      <c r="D80" s="17">
        <v>1978</v>
      </c>
      <c r="E80" s="17">
        <v>1978</v>
      </c>
      <c r="F80" s="17" t="s">
        <v>49</v>
      </c>
      <c r="G80" s="17" t="s">
        <v>19</v>
      </c>
      <c r="H80" s="17" t="s">
        <v>40</v>
      </c>
      <c r="I80" s="17" t="s">
        <v>41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35">
        <v>135.39999389648437</v>
      </c>
      <c r="AG80" s="5">
        <f t="shared" si="12"/>
        <v>4</v>
      </c>
      <c r="AH80" s="35">
        <f t="shared" si="13"/>
        <v>139.39999389648437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35">
        <v>134.35000610351562</v>
      </c>
      <c r="BF80" s="5">
        <f t="shared" si="14"/>
        <v>0</v>
      </c>
      <c r="BG80" s="35">
        <f t="shared" si="15"/>
        <v>134.35000610351562</v>
      </c>
      <c r="BH80" s="35">
        <f t="shared" si="16"/>
        <v>134.35000610351562</v>
      </c>
      <c r="BI80" s="35">
        <f t="shared" si="17"/>
        <v>32.24727920716176</v>
      </c>
    </row>
    <row r="81" spans="1:61" x14ac:dyDescent="0.25">
      <c r="A81" s="5">
        <v>10</v>
      </c>
      <c r="B81" s="17" t="s">
        <v>350</v>
      </c>
      <c r="C81" s="17">
        <v>1975</v>
      </c>
      <c r="D81" s="17">
        <v>1975</v>
      </c>
      <c r="E81" s="17">
        <v>1975</v>
      </c>
      <c r="F81" s="17">
        <v>1</v>
      </c>
      <c r="G81" s="17" t="s">
        <v>19</v>
      </c>
      <c r="H81" s="17" t="s">
        <v>147</v>
      </c>
      <c r="I81" s="17"/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35">
        <v>139.80999755859375</v>
      </c>
      <c r="AG81" s="5">
        <f t="shared" si="12"/>
        <v>2</v>
      </c>
      <c r="AH81" s="35">
        <f t="shared" si="13"/>
        <v>141.80999755859375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35">
        <v>137.66000366210937</v>
      </c>
      <c r="BF81" s="5">
        <f t="shared" si="14"/>
        <v>0</v>
      </c>
      <c r="BG81" s="35">
        <f t="shared" si="15"/>
        <v>137.66000366210937</v>
      </c>
      <c r="BH81" s="35">
        <f t="shared" si="16"/>
        <v>137.66000366210937</v>
      </c>
      <c r="BI81" s="35">
        <f t="shared" si="17"/>
        <v>35.505471625620586</v>
      </c>
    </row>
    <row r="82" spans="1:61" ht="30" x14ac:dyDescent="0.25">
      <c r="A82" s="5">
        <v>11</v>
      </c>
      <c r="B82" s="17" t="s">
        <v>362</v>
      </c>
      <c r="C82" s="17">
        <v>2006</v>
      </c>
      <c r="D82" s="17">
        <v>2006</v>
      </c>
      <c r="E82" s="17">
        <v>2006</v>
      </c>
      <c r="F82" s="17">
        <v>3</v>
      </c>
      <c r="G82" s="17" t="s">
        <v>19</v>
      </c>
      <c r="H82" s="17" t="s">
        <v>33</v>
      </c>
      <c r="I82" s="17" t="s">
        <v>159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5">
        <v>137.25</v>
      </c>
      <c r="AG82" s="5">
        <f t="shared" si="12"/>
        <v>2</v>
      </c>
      <c r="AH82" s="35">
        <f t="shared" si="13"/>
        <v>139.25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2</v>
      </c>
      <c r="BE82" s="35">
        <v>138.17999267578125</v>
      </c>
      <c r="BF82" s="5">
        <f t="shared" si="14"/>
        <v>2</v>
      </c>
      <c r="BG82" s="35">
        <f t="shared" si="15"/>
        <v>140.17999267578125</v>
      </c>
      <c r="BH82" s="35">
        <f t="shared" si="16"/>
        <v>139.25</v>
      </c>
      <c r="BI82" s="35">
        <f t="shared" si="17"/>
        <v>37.070582753887841</v>
      </c>
    </row>
    <row r="83" spans="1:61" ht="60" x14ac:dyDescent="0.25">
      <c r="A83" s="5">
        <v>12</v>
      </c>
      <c r="B83" s="17" t="s">
        <v>83</v>
      </c>
      <c r="C83" s="17">
        <v>2003</v>
      </c>
      <c r="D83" s="17">
        <v>2003</v>
      </c>
      <c r="E83" s="17">
        <v>2003</v>
      </c>
      <c r="F83" s="17">
        <v>3</v>
      </c>
      <c r="G83" s="17" t="s">
        <v>19</v>
      </c>
      <c r="H83" s="17" t="s">
        <v>20</v>
      </c>
      <c r="I83" s="17" t="s">
        <v>54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2</v>
      </c>
      <c r="AE83" s="5">
        <v>0</v>
      </c>
      <c r="AF83" s="35">
        <v>140.1300048828125</v>
      </c>
      <c r="AG83" s="5">
        <f t="shared" si="12"/>
        <v>2</v>
      </c>
      <c r="AH83" s="35">
        <f t="shared" si="13"/>
        <v>142.1300048828125</v>
      </c>
      <c r="AI83" s="5">
        <v>0</v>
      </c>
      <c r="AJ83" s="5">
        <v>0</v>
      </c>
      <c r="AK83" s="5">
        <v>2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2</v>
      </c>
      <c r="BE83" s="35">
        <v>147.32000732421875</v>
      </c>
      <c r="BF83" s="5">
        <f t="shared" si="14"/>
        <v>4</v>
      </c>
      <c r="BG83" s="35">
        <f t="shared" si="15"/>
        <v>151.32000732421875</v>
      </c>
      <c r="BH83" s="35">
        <f t="shared" si="16"/>
        <v>142.1300048828125</v>
      </c>
      <c r="BI83" s="35">
        <f t="shared" si="17"/>
        <v>39.905512359784808</v>
      </c>
    </row>
    <row r="84" spans="1:61" ht="45" x14ac:dyDescent="0.25">
      <c r="A84" s="5">
        <v>13</v>
      </c>
      <c r="B84" s="17" t="s">
        <v>181</v>
      </c>
      <c r="C84" s="17">
        <v>2005</v>
      </c>
      <c r="D84" s="17">
        <v>2005</v>
      </c>
      <c r="E84" s="17">
        <v>2005</v>
      </c>
      <c r="F84" s="17">
        <v>2</v>
      </c>
      <c r="G84" s="17" t="s">
        <v>19</v>
      </c>
      <c r="H84" s="17" t="s">
        <v>33</v>
      </c>
      <c r="I84" s="17" t="s">
        <v>182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35">
        <v>143.67999267578125</v>
      </c>
      <c r="AG84" s="5">
        <f t="shared" si="12"/>
        <v>0</v>
      </c>
      <c r="AH84" s="35">
        <f t="shared" si="13"/>
        <v>143.67999267578125</v>
      </c>
      <c r="AI84" s="5">
        <v>0</v>
      </c>
      <c r="AJ84" s="5">
        <v>0</v>
      </c>
      <c r="AK84" s="5">
        <v>0</v>
      </c>
      <c r="AL84" s="5">
        <v>2</v>
      </c>
      <c r="AM84" s="5">
        <v>2</v>
      </c>
      <c r="AN84" s="5">
        <v>2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2</v>
      </c>
      <c r="AW84" s="5">
        <v>2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2</v>
      </c>
      <c r="BE84" s="35">
        <v>147.08000183105469</v>
      </c>
      <c r="BF84" s="5">
        <f t="shared" si="14"/>
        <v>12</v>
      </c>
      <c r="BG84" s="35">
        <f t="shared" si="15"/>
        <v>159.08000183105469</v>
      </c>
      <c r="BH84" s="35">
        <f t="shared" si="16"/>
        <v>143.67999267578125</v>
      </c>
      <c r="BI84" s="35">
        <f t="shared" si="17"/>
        <v>41.431241121319019</v>
      </c>
    </row>
    <row r="85" spans="1:61" ht="45" x14ac:dyDescent="0.25">
      <c r="A85" s="5">
        <v>14</v>
      </c>
      <c r="B85" s="17" t="s">
        <v>206</v>
      </c>
      <c r="C85" s="17">
        <v>1984</v>
      </c>
      <c r="D85" s="17">
        <v>1984</v>
      </c>
      <c r="E85" s="17">
        <v>1984</v>
      </c>
      <c r="F85" s="17">
        <v>1</v>
      </c>
      <c r="G85" s="17" t="s">
        <v>19</v>
      </c>
      <c r="H85" s="17" t="s">
        <v>25</v>
      </c>
      <c r="I85" s="17" t="s">
        <v>26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35"/>
      <c r="AG85" s="5">
        <f t="shared" si="12"/>
        <v>0</v>
      </c>
      <c r="AH85" s="35" t="s">
        <v>845</v>
      </c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35"/>
      <c r="BF85" s="5">
        <f t="shared" si="14"/>
        <v>0</v>
      </c>
      <c r="BG85" s="35" t="s">
        <v>845</v>
      </c>
      <c r="BH85" s="35"/>
      <c r="BI85" s="35" t="str">
        <f t="shared" si="17"/>
        <v/>
      </c>
    </row>
    <row r="86" spans="1:61" x14ac:dyDescent="0.25">
      <c r="A86" s="1">
        <v>14</v>
      </c>
      <c r="B86" s="1" t="s">
        <v>206</v>
      </c>
      <c r="C86" s="1">
        <v>1984</v>
      </c>
      <c r="D86" s="1">
        <v>1984</v>
      </c>
      <c r="E86" s="1">
        <v>1984</v>
      </c>
      <c r="F86" s="1">
        <v>1</v>
      </c>
      <c r="G86" s="1" t="s">
        <v>19</v>
      </c>
      <c r="H86" s="1" t="s">
        <v>25</v>
      </c>
      <c r="I86" s="1" t="s">
        <v>26</v>
      </c>
      <c r="AH86" s="1" t="s">
        <v>845</v>
      </c>
      <c r="BG86" s="1" t="s">
        <v>845</v>
      </c>
    </row>
    <row r="88" spans="1:61" ht="18.75" x14ac:dyDescent="0.25">
      <c r="A88" s="21" t="s">
        <v>896</v>
      </c>
      <c r="B88" s="21"/>
      <c r="C88" s="21"/>
      <c r="D88" s="21"/>
      <c r="E88" s="21"/>
      <c r="F88" s="21"/>
      <c r="G88" s="21"/>
      <c r="H88" s="21"/>
      <c r="I88" s="21"/>
      <c r="J88" s="21"/>
    </row>
    <row r="89" spans="1:61" x14ac:dyDescent="0.25">
      <c r="A89" s="26" t="s">
        <v>836</v>
      </c>
      <c r="B89" s="26" t="s">
        <v>1</v>
      </c>
      <c r="C89" s="26" t="s">
        <v>2</v>
      </c>
      <c r="D89" s="26" t="s">
        <v>421</v>
      </c>
      <c r="E89" s="26" t="s">
        <v>422</v>
      </c>
      <c r="F89" s="26" t="s">
        <v>3</v>
      </c>
      <c r="G89" s="26" t="s">
        <v>4</v>
      </c>
      <c r="H89" s="26" t="s">
        <v>5</v>
      </c>
      <c r="I89" s="26" t="s">
        <v>6</v>
      </c>
      <c r="J89" s="28" t="s">
        <v>838</v>
      </c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30"/>
      <c r="AI89" s="28" t="s">
        <v>842</v>
      </c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30"/>
      <c r="BH89" s="26" t="s">
        <v>843</v>
      </c>
      <c r="BI89" s="26" t="s">
        <v>844</v>
      </c>
    </row>
    <row r="90" spans="1:6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31">
        <v>1</v>
      </c>
      <c r="K90" s="31">
        <v>2</v>
      </c>
      <c r="L90" s="31">
        <v>3</v>
      </c>
      <c r="M90" s="31">
        <v>4</v>
      </c>
      <c r="N90" s="31">
        <v>5</v>
      </c>
      <c r="O90" s="31">
        <v>6</v>
      </c>
      <c r="P90" s="31">
        <v>7</v>
      </c>
      <c r="Q90" s="31">
        <v>8</v>
      </c>
      <c r="R90" s="31">
        <v>9</v>
      </c>
      <c r="S90" s="31">
        <v>10</v>
      </c>
      <c r="T90" s="31">
        <v>11</v>
      </c>
      <c r="U90" s="31">
        <v>12</v>
      </c>
      <c r="V90" s="31">
        <v>13</v>
      </c>
      <c r="W90" s="31">
        <v>14</v>
      </c>
      <c r="X90" s="31">
        <v>15</v>
      </c>
      <c r="Y90" s="31">
        <v>16</v>
      </c>
      <c r="Z90" s="31">
        <v>17</v>
      </c>
      <c r="AA90" s="31">
        <v>18</v>
      </c>
      <c r="AB90" s="31">
        <v>19</v>
      </c>
      <c r="AC90" s="31">
        <v>20</v>
      </c>
      <c r="AD90" s="31">
        <v>21</v>
      </c>
      <c r="AE90" s="31">
        <v>22</v>
      </c>
      <c r="AF90" s="31" t="s">
        <v>839</v>
      </c>
      <c r="AG90" s="31" t="s">
        <v>840</v>
      </c>
      <c r="AH90" s="31" t="s">
        <v>841</v>
      </c>
      <c r="AI90" s="31">
        <v>1</v>
      </c>
      <c r="AJ90" s="31">
        <v>2</v>
      </c>
      <c r="AK90" s="31">
        <v>3</v>
      </c>
      <c r="AL90" s="31">
        <v>4</v>
      </c>
      <c r="AM90" s="31">
        <v>5</v>
      </c>
      <c r="AN90" s="31">
        <v>6</v>
      </c>
      <c r="AO90" s="31">
        <v>7</v>
      </c>
      <c r="AP90" s="31">
        <v>8</v>
      </c>
      <c r="AQ90" s="31">
        <v>9</v>
      </c>
      <c r="AR90" s="31">
        <v>10</v>
      </c>
      <c r="AS90" s="31">
        <v>11</v>
      </c>
      <c r="AT90" s="31">
        <v>12</v>
      </c>
      <c r="AU90" s="31">
        <v>13</v>
      </c>
      <c r="AV90" s="31">
        <v>14</v>
      </c>
      <c r="AW90" s="31">
        <v>15</v>
      </c>
      <c r="AX90" s="31">
        <v>16</v>
      </c>
      <c r="AY90" s="31">
        <v>17</v>
      </c>
      <c r="AZ90" s="31">
        <v>18</v>
      </c>
      <c r="BA90" s="31">
        <v>19</v>
      </c>
      <c r="BB90" s="31">
        <v>20</v>
      </c>
      <c r="BC90" s="31">
        <v>21</v>
      </c>
      <c r="BD90" s="31">
        <v>22</v>
      </c>
      <c r="BE90" s="31" t="s">
        <v>839</v>
      </c>
      <c r="BF90" s="31" t="s">
        <v>840</v>
      </c>
      <c r="BG90" s="31" t="s">
        <v>841</v>
      </c>
      <c r="BH90" s="27"/>
      <c r="BI90" s="27"/>
    </row>
    <row r="91" spans="1:61" ht="45" x14ac:dyDescent="0.25">
      <c r="A91" s="32" t="s">
        <v>8</v>
      </c>
      <c r="B91" s="33" t="s">
        <v>399</v>
      </c>
      <c r="C91" s="33">
        <v>1996</v>
      </c>
      <c r="D91" s="33">
        <v>1996</v>
      </c>
      <c r="E91" s="33">
        <v>1996</v>
      </c>
      <c r="F91" s="33" t="s">
        <v>32</v>
      </c>
      <c r="G91" s="33" t="s">
        <v>72</v>
      </c>
      <c r="H91" s="33" t="s">
        <v>400</v>
      </c>
      <c r="I91" s="33" t="s">
        <v>401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2</v>
      </c>
      <c r="AF91" s="34">
        <v>102.79000091552734</v>
      </c>
      <c r="AG91" s="32">
        <f t="shared" ref="AG91:AG108" si="18">SUM(J91:AE91)</f>
        <v>2</v>
      </c>
      <c r="AH91" s="34">
        <f t="shared" ref="AH91:AH108" si="19">AF91+AG91</f>
        <v>104.79000091552734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  <c r="AO91" s="32">
        <v>0</v>
      </c>
      <c r="AP91" s="32">
        <v>0</v>
      </c>
      <c r="AQ91" s="32">
        <v>0</v>
      </c>
      <c r="AR91" s="32">
        <v>0</v>
      </c>
      <c r="AS91" s="32">
        <v>0</v>
      </c>
      <c r="AT91" s="32">
        <v>0</v>
      </c>
      <c r="AU91" s="32">
        <v>0</v>
      </c>
      <c r="AV91" s="32">
        <v>0</v>
      </c>
      <c r="AW91" s="32">
        <v>0</v>
      </c>
      <c r="AX91" s="32">
        <v>0</v>
      </c>
      <c r="AY91" s="32">
        <v>0</v>
      </c>
      <c r="AZ91" s="32">
        <v>0</v>
      </c>
      <c r="BA91" s="32">
        <v>0</v>
      </c>
      <c r="BB91" s="32">
        <v>0</v>
      </c>
      <c r="BC91" s="32">
        <v>0</v>
      </c>
      <c r="BD91" s="32">
        <v>0</v>
      </c>
      <c r="BE91" s="34">
        <v>103.30000305175781</v>
      </c>
      <c r="BF91" s="32">
        <f t="shared" ref="BF91:BF108" si="20">SUM(AI91:BD91)</f>
        <v>0</v>
      </c>
      <c r="BG91" s="34">
        <f t="shared" ref="BG91:BG108" si="21">BE91+BF91</f>
        <v>103.30000305175781</v>
      </c>
      <c r="BH91" s="34">
        <f t="shared" ref="BH91:BH108" si="22">MIN(BG91,AH91)</f>
        <v>103.30000305175781</v>
      </c>
      <c r="BI91" s="34">
        <f t="shared" ref="BI91:BI108" si="23">IF( AND(ISNUMBER(BH$91),ISNUMBER(BH91)),(BH91-BH$91)/BH$91*100,"")</f>
        <v>0</v>
      </c>
    </row>
    <row r="92" spans="1:61" x14ac:dyDescent="0.25">
      <c r="A92" s="5">
        <v>1</v>
      </c>
      <c r="B92" s="17" t="s">
        <v>344</v>
      </c>
      <c r="C92" s="17">
        <v>1991</v>
      </c>
      <c r="D92" s="17">
        <v>1991</v>
      </c>
      <c r="E92" s="17">
        <v>1991</v>
      </c>
      <c r="F92" s="17" t="s">
        <v>32</v>
      </c>
      <c r="G92" s="17" t="s">
        <v>19</v>
      </c>
      <c r="H92" s="17" t="s">
        <v>33</v>
      </c>
      <c r="I92" s="17" t="s">
        <v>34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35">
        <v>105.11000061035156</v>
      </c>
      <c r="AG92" s="5">
        <f t="shared" si="18"/>
        <v>0</v>
      </c>
      <c r="AH92" s="35">
        <f t="shared" si="19"/>
        <v>105.11000061035156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2</v>
      </c>
      <c r="BC92" s="5">
        <v>0</v>
      </c>
      <c r="BD92" s="5">
        <v>0</v>
      </c>
      <c r="BE92" s="35">
        <v>108.06999969482422</v>
      </c>
      <c r="BF92" s="5">
        <f t="shared" si="20"/>
        <v>2</v>
      </c>
      <c r="BG92" s="35">
        <f t="shared" si="21"/>
        <v>110.06999969482422</v>
      </c>
      <c r="BH92" s="35">
        <f t="shared" si="22"/>
        <v>105.11000061035156</v>
      </c>
      <c r="BI92" s="35">
        <f t="shared" si="23"/>
        <v>1.7521757067972807</v>
      </c>
    </row>
    <row r="93" spans="1:61" ht="75" x14ac:dyDescent="0.25">
      <c r="A93" s="5">
        <v>2</v>
      </c>
      <c r="B93" s="17" t="s">
        <v>198</v>
      </c>
      <c r="C93" s="17">
        <v>2000</v>
      </c>
      <c r="D93" s="17">
        <v>2000</v>
      </c>
      <c r="E93" s="17">
        <v>2000</v>
      </c>
      <c r="F93" s="17" t="s">
        <v>49</v>
      </c>
      <c r="G93" s="17" t="s">
        <v>199</v>
      </c>
      <c r="H93" s="17" t="s">
        <v>200</v>
      </c>
      <c r="I93" s="17" t="s">
        <v>201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35">
        <v>105.16999816894531</v>
      </c>
      <c r="AG93" s="5">
        <f t="shared" si="18"/>
        <v>0</v>
      </c>
      <c r="AH93" s="35">
        <f t="shared" si="19"/>
        <v>105.16999816894531</v>
      </c>
      <c r="AI93" s="5">
        <v>0</v>
      </c>
      <c r="AJ93" s="5">
        <v>0</v>
      </c>
      <c r="AK93" s="5">
        <v>0</v>
      </c>
      <c r="AL93" s="5">
        <v>0</v>
      </c>
      <c r="AM93" s="5">
        <v>50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2</v>
      </c>
      <c r="BE93" s="35">
        <v>120.38999938964844</v>
      </c>
      <c r="BF93" s="5">
        <f t="shared" si="20"/>
        <v>52</v>
      </c>
      <c r="BG93" s="35">
        <f t="shared" si="21"/>
        <v>172.38999938964844</v>
      </c>
      <c r="BH93" s="35">
        <f t="shared" si="22"/>
        <v>105.16999816894531</v>
      </c>
      <c r="BI93" s="35">
        <f t="shared" si="23"/>
        <v>1.810256594329964</v>
      </c>
    </row>
    <row r="94" spans="1:61" x14ac:dyDescent="0.25">
      <c r="A94" s="5">
        <v>3</v>
      </c>
      <c r="B94" s="17" t="s">
        <v>76</v>
      </c>
      <c r="C94" s="17">
        <v>1995</v>
      </c>
      <c r="D94" s="17">
        <v>1995</v>
      </c>
      <c r="E94" s="17">
        <v>1995</v>
      </c>
      <c r="F94" s="17" t="s">
        <v>32</v>
      </c>
      <c r="G94" s="17" t="s">
        <v>19</v>
      </c>
      <c r="H94" s="17" t="s">
        <v>33</v>
      </c>
      <c r="I94" s="17" t="s">
        <v>34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35">
        <v>106.87000274658203</v>
      </c>
      <c r="AG94" s="5">
        <f t="shared" si="18"/>
        <v>0</v>
      </c>
      <c r="AH94" s="35">
        <f t="shared" si="19"/>
        <v>106.87000274658203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2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35">
        <v>107.87999725341797</v>
      </c>
      <c r="BF94" s="5">
        <f t="shared" si="20"/>
        <v>2</v>
      </c>
      <c r="BG94" s="35">
        <f t="shared" si="21"/>
        <v>109.87999725341797</v>
      </c>
      <c r="BH94" s="35">
        <f t="shared" si="22"/>
        <v>106.87000274658203</v>
      </c>
      <c r="BI94" s="35">
        <f t="shared" si="23"/>
        <v>3.4559531358730871</v>
      </c>
    </row>
    <row r="95" spans="1:61" ht="105" x14ac:dyDescent="0.25">
      <c r="A95" s="5" t="s">
        <v>8</v>
      </c>
      <c r="B95" s="17" t="s">
        <v>176</v>
      </c>
      <c r="C95" s="17">
        <v>1998</v>
      </c>
      <c r="D95" s="17">
        <v>1998</v>
      </c>
      <c r="E95" s="17">
        <v>1998</v>
      </c>
      <c r="F95" s="17" t="s">
        <v>32</v>
      </c>
      <c r="G95" s="17" t="s">
        <v>177</v>
      </c>
      <c r="H95" s="17" t="s">
        <v>178</v>
      </c>
      <c r="I95" s="17" t="s">
        <v>179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2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35">
        <v>107.02999877929687</v>
      </c>
      <c r="AG95" s="5">
        <f t="shared" si="18"/>
        <v>2</v>
      </c>
      <c r="AH95" s="35">
        <f t="shared" si="19"/>
        <v>109.02999877929687</v>
      </c>
      <c r="AI95" s="5">
        <v>0</v>
      </c>
      <c r="AJ95" s="5">
        <v>0</v>
      </c>
      <c r="AK95" s="5">
        <v>2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2</v>
      </c>
      <c r="AS95" s="5">
        <v>0</v>
      </c>
      <c r="AT95" s="5">
        <v>2</v>
      </c>
      <c r="AU95" s="5">
        <v>0</v>
      </c>
      <c r="AV95" s="5">
        <v>2</v>
      </c>
      <c r="AW95" s="5">
        <v>0</v>
      </c>
      <c r="AX95" s="5">
        <v>2</v>
      </c>
      <c r="AY95" s="5">
        <v>2</v>
      </c>
      <c r="AZ95" s="5">
        <v>0</v>
      </c>
      <c r="BA95" s="5">
        <v>0</v>
      </c>
      <c r="BB95" s="5">
        <v>0</v>
      </c>
      <c r="BC95" s="5">
        <v>0</v>
      </c>
      <c r="BD95" s="5">
        <v>2</v>
      </c>
      <c r="BE95" s="35">
        <v>114.48999786376953</v>
      </c>
      <c r="BF95" s="5">
        <f t="shared" si="20"/>
        <v>14</v>
      </c>
      <c r="BG95" s="35">
        <f t="shared" si="21"/>
        <v>128.48999786376953</v>
      </c>
      <c r="BH95" s="35">
        <f t="shared" si="22"/>
        <v>109.02999877929687</v>
      </c>
      <c r="BI95" s="35">
        <f t="shared" si="23"/>
        <v>5.5469463293898302</v>
      </c>
    </row>
    <row r="96" spans="1:61" ht="90" x14ac:dyDescent="0.25">
      <c r="A96" s="5" t="s">
        <v>8</v>
      </c>
      <c r="B96" s="17" t="s">
        <v>326</v>
      </c>
      <c r="C96" s="17">
        <v>2003</v>
      </c>
      <c r="D96" s="17">
        <v>2003</v>
      </c>
      <c r="E96" s="17">
        <v>2003</v>
      </c>
      <c r="F96" s="17" t="s">
        <v>49</v>
      </c>
      <c r="G96" s="17" t="s">
        <v>72</v>
      </c>
      <c r="H96" s="17" t="s">
        <v>327</v>
      </c>
      <c r="I96" s="17" t="s">
        <v>328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35">
        <v>110.19999694824219</v>
      </c>
      <c r="AG96" s="5">
        <f t="shared" si="18"/>
        <v>0</v>
      </c>
      <c r="AH96" s="35">
        <f t="shared" si="19"/>
        <v>110.19999694824219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50</v>
      </c>
      <c r="BD96" s="5">
        <v>0</v>
      </c>
      <c r="BE96" s="35">
        <v>110.44999694824219</v>
      </c>
      <c r="BF96" s="5">
        <f t="shared" si="20"/>
        <v>50</v>
      </c>
      <c r="BG96" s="35">
        <f t="shared" si="21"/>
        <v>160.44999694824219</v>
      </c>
      <c r="BH96" s="35">
        <f t="shared" si="22"/>
        <v>110.19999694824219</v>
      </c>
      <c r="BI96" s="35">
        <f t="shared" si="23"/>
        <v>6.6795679502808696</v>
      </c>
    </row>
    <row r="97" spans="1:61" ht="30" x14ac:dyDescent="0.25">
      <c r="A97" s="5">
        <v>4</v>
      </c>
      <c r="B97" s="17" t="s">
        <v>134</v>
      </c>
      <c r="C97" s="17">
        <v>2000</v>
      </c>
      <c r="D97" s="17">
        <v>2000</v>
      </c>
      <c r="E97" s="17">
        <v>2000</v>
      </c>
      <c r="F97" s="17" t="s">
        <v>49</v>
      </c>
      <c r="G97" s="17" t="s">
        <v>19</v>
      </c>
      <c r="H97" s="17" t="s">
        <v>33</v>
      </c>
      <c r="I97" s="17" t="s">
        <v>135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35">
        <v>114.41000366210937</v>
      </c>
      <c r="AG97" s="5">
        <f t="shared" si="18"/>
        <v>0</v>
      </c>
      <c r="AH97" s="35">
        <f t="shared" si="19"/>
        <v>114.41000366210937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35">
        <v>113.26999664306641</v>
      </c>
      <c r="BF97" s="5">
        <f t="shared" si="20"/>
        <v>0</v>
      </c>
      <c r="BG97" s="35">
        <f t="shared" si="21"/>
        <v>113.26999664306641</v>
      </c>
      <c r="BH97" s="35">
        <f t="shared" si="22"/>
        <v>113.26999664306641</v>
      </c>
      <c r="BI97" s="35">
        <f t="shared" si="23"/>
        <v>9.6514939949354996</v>
      </c>
    </row>
    <row r="98" spans="1:61" ht="75" x14ac:dyDescent="0.25">
      <c r="A98" s="5">
        <v>5</v>
      </c>
      <c r="B98" s="17" t="s">
        <v>301</v>
      </c>
      <c r="C98" s="17">
        <v>2000</v>
      </c>
      <c r="D98" s="17">
        <v>2000</v>
      </c>
      <c r="E98" s="17">
        <v>2000</v>
      </c>
      <c r="F98" s="17" t="s">
        <v>49</v>
      </c>
      <c r="G98" s="17" t="s">
        <v>199</v>
      </c>
      <c r="H98" s="17" t="s">
        <v>200</v>
      </c>
      <c r="I98" s="17" t="s">
        <v>201</v>
      </c>
      <c r="J98" s="5">
        <v>0</v>
      </c>
      <c r="K98" s="5">
        <v>0</v>
      </c>
      <c r="L98" s="5">
        <v>0</v>
      </c>
      <c r="M98" s="5">
        <v>0</v>
      </c>
      <c r="N98" s="5">
        <v>2</v>
      </c>
      <c r="O98" s="5">
        <v>0</v>
      </c>
      <c r="P98" s="5">
        <v>0</v>
      </c>
      <c r="Q98" s="5">
        <v>2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2</v>
      </c>
      <c r="AE98" s="5">
        <v>0</v>
      </c>
      <c r="AF98" s="35">
        <v>111.73000335693359</v>
      </c>
      <c r="AG98" s="5">
        <f t="shared" si="18"/>
        <v>6</v>
      </c>
      <c r="AH98" s="35">
        <f t="shared" si="19"/>
        <v>117.73000335693359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2</v>
      </c>
      <c r="AZ98" s="5">
        <v>0</v>
      </c>
      <c r="BA98" s="5">
        <v>0</v>
      </c>
      <c r="BB98" s="5">
        <v>0</v>
      </c>
      <c r="BC98" s="5">
        <v>2</v>
      </c>
      <c r="BD98" s="5">
        <v>0</v>
      </c>
      <c r="BE98" s="35">
        <v>109.69999694824219</v>
      </c>
      <c r="BF98" s="5">
        <f t="shared" si="20"/>
        <v>4</v>
      </c>
      <c r="BG98" s="35">
        <f t="shared" si="21"/>
        <v>113.69999694824219</v>
      </c>
      <c r="BH98" s="35">
        <f t="shared" si="22"/>
        <v>113.69999694824219</v>
      </c>
      <c r="BI98" s="35">
        <f t="shared" si="23"/>
        <v>10.067757588810064</v>
      </c>
    </row>
    <row r="99" spans="1:61" ht="60" x14ac:dyDescent="0.25">
      <c r="A99" s="5" t="s">
        <v>8</v>
      </c>
      <c r="B99" s="17" t="s">
        <v>249</v>
      </c>
      <c r="C99" s="17">
        <v>1995</v>
      </c>
      <c r="D99" s="17">
        <v>1995</v>
      </c>
      <c r="E99" s="17">
        <v>1995</v>
      </c>
      <c r="F99" s="17" t="s">
        <v>32</v>
      </c>
      <c r="G99" s="17" t="s">
        <v>72</v>
      </c>
      <c r="H99" s="17" t="s">
        <v>250</v>
      </c>
      <c r="I99" s="17" t="s">
        <v>251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2</v>
      </c>
      <c r="AA99" s="5">
        <v>0</v>
      </c>
      <c r="AB99" s="5">
        <v>0</v>
      </c>
      <c r="AC99" s="5">
        <v>0</v>
      </c>
      <c r="AD99" s="5">
        <v>0</v>
      </c>
      <c r="AE99" s="5">
        <v>2</v>
      </c>
      <c r="AF99" s="35">
        <v>111.36000061035156</v>
      </c>
      <c r="AG99" s="5">
        <f t="shared" si="18"/>
        <v>4</v>
      </c>
      <c r="AH99" s="35">
        <f t="shared" si="19"/>
        <v>115.36000061035156</v>
      </c>
      <c r="AI99" s="5">
        <v>0</v>
      </c>
      <c r="AJ99" s="5">
        <v>0</v>
      </c>
      <c r="AK99" s="5">
        <v>0</v>
      </c>
      <c r="AL99" s="5">
        <v>0</v>
      </c>
      <c r="AM99" s="5">
        <v>2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2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2</v>
      </c>
      <c r="BD99" s="5">
        <v>2</v>
      </c>
      <c r="BE99" s="35">
        <v>111.38999938964844</v>
      </c>
      <c r="BF99" s="5">
        <f t="shared" si="20"/>
        <v>8</v>
      </c>
      <c r="BG99" s="35">
        <f t="shared" si="21"/>
        <v>119.38999938964844</v>
      </c>
      <c r="BH99" s="35">
        <f t="shared" si="22"/>
        <v>115.36000061035156</v>
      </c>
      <c r="BI99" s="35">
        <f t="shared" si="23"/>
        <v>11.674731076775636</v>
      </c>
    </row>
    <row r="100" spans="1:61" x14ac:dyDescent="0.25">
      <c r="A100" s="5">
        <v>6</v>
      </c>
      <c r="B100" s="17" t="s">
        <v>275</v>
      </c>
      <c r="C100" s="17">
        <v>2004</v>
      </c>
      <c r="D100" s="17">
        <v>2004</v>
      </c>
      <c r="E100" s="17">
        <v>2004</v>
      </c>
      <c r="F100" s="17">
        <v>2</v>
      </c>
      <c r="G100" s="17" t="s">
        <v>19</v>
      </c>
      <c r="H100" s="17" t="s">
        <v>33</v>
      </c>
      <c r="I100" s="17" t="s">
        <v>152</v>
      </c>
      <c r="J100" s="5">
        <v>0</v>
      </c>
      <c r="K100" s="5">
        <v>0</v>
      </c>
      <c r="L100" s="5">
        <v>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35">
        <v>124.01999664306641</v>
      </c>
      <c r="AG100" s="5">
        <f t="shared" si="18"/>
        <v>2</v>
      </c>
      <c r="AH100" s="35">
        <f t="shared" si="19"/>
        <v>126.01999664306641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2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35">
        <v>126.12999725341797</v>
      </c>
      <c r="BF100" s="5">
        <f t="shared" si="20"/>
        <v>2</v>
      </c>
      <c r="BG100" s="35">
        <f t="shared" si="21"/>
        <v>128.12999725341797</v>
      </c>
      <c r="BH100" s="35">
        <f t="shared" si="22"/>
        <v>126.01999664306641</v>
      </c>
      <c r="BI100" s="35">
        <f t="shared" si="23"/>
        <v>21.994184821006137</v>
      </c>
    </row>
    <row r="101" spans="1:61" ht="75" x14ac:dyDescent="0.25">
      <c r="A101" s="5" t="s">
        <v>8</v>
      </c>
      <c r="B101" s="17" t="s">
        <v>396</v>
      </c>
      <c r="C101" s="17">
        <v>2003</v>
      </c>
      <c r="D101" s="17">
        <v>2003</v>
      </c>
      <c r="E101" s="17">
        <v>2003</v>
      </c>
      <c r="F101" s="17" t="s">
        <v>49</v>
      </c>
      <c r="G101" s="17" t="s">
        <v>79</v>
      </c>
      <c r="H101" s="17" t="s">
        <v>397</v>
      </c>
      <c r="I101" s="17" t="s">
        <v>262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2</v>
      </c>
      <c r="W101" s="5">
        <v>0</v>
      </c>
      <c r="X101" s="5">
        <v>2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2</v>
      </c>
      <c r="AE101" s="5">
        <v>2</v>
      </c>
      <c r="AF101" s="35">
        <v>119.40000152587891</v>
      </c>
      <c r="AG101" s="5">
        <f t="shared" si="18"/>
        <v>8</v>
      </c>
      <c r="AH101" s="35">
        <f t="shared" si="19"/>
        <v>127.40000152587891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50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35">
        <v>112.44000244140625</v>
      </c>
      <c r="BF101" s="5">
        <f t="shared" si="20"/>
        <v>50</v>
      </c>
      <c r="BG101" s="35">
        <f t="shared" si="21"/>
        <v>162.44000244140625</v>
      </c>
      <c r="BH101" s="35">
        <f t="shared" si="22"/>
        <v>127.40000152587891</v>
      </c>
      <c r="BI101" s="35">
        <f t="shared" si="23"/>
        <v>23.330104319596138</v>
      </c>
    </row>
    <row r="102" spans="1:61" ht="45" x14ac:dyDescent="0.25">
      <c r="A102" s="5">
        <v>7</v>
      </c>
      <c r="B102" s="17" t="s">
        <v>86</v>
      </c>
      <c r="C102" s="17">
        <v>1988</v>
      </c>
      <c r="D102" s="17">
        <v>1988</v>
      </c>
      <c r="E102" s="17">
        <v>1988</v>
      </c>
      <c r="F102" s="17">
        <v>2</v>
      </c>
      <c r="G102" s="17" t="s">
        <v>19</v>
      </c>
      <c r="H102" s="17" t="s">
        <v>25</v>
      </c>
      <c r="I102" s="17" t="s">
        <v>87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35">
        <v>129.55000305175781</v>
      </c>
      <c r="AG102" s="5">
        <f t="shared" si="18"/>
        <v>0</v>
      </c>
      <c r="AH102" s="35">
        <f t="shared" si="19"/>
        <v>129.55000305175781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2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35">
        <v>130.75</v>
      </c>
      <c r="BF102" s="5">
        <f t="shared" si="20"/>
        <v>2</v>
      </c>
      <c r="BG102" s="35">
        <f t="shared" si="21"/>
        <v>132.75</v>
      </c>
      <c r="BH102" s="35">
        <f t="shared" si="22"/>
        <v>129.55000305175781</v>
      </c>
      <c r="BI102" s="35">
        <f t="shared" si="23"/>
        <v>25.411422288968961</v>
      </c>
    </row>
    <row r="103" spans="1:61" ht="45" x14ac:dyDescent="0.25">
      <c r="A103" s="5">
        <v>8</v>
      </c>
      <c r="B103" s="17" t="s">
        <v>342</v>
      </c>
      <c r="C103" s="17">
        <v>1973</v>
      </c>
      <c r="D103" s="17">
        <v>1973</v>
      </c>
      <c r="E103" s="17">
        <v>1973</v>
      </c>
      <c r="F103" s="17" t="s">
        <v>32</v>
      </c>
      <c r="G103" s="17" t="s">
        <v>19</v>
      </c>
      <c r="H103" s="17" t="s">
        <v>25</v>
      </c>
      <c r="I103" s="17" t="s">
        <v>87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2</v>
      </c>
      <c r="AD103" s="5">
        <v>0</v>
      </c>
      <c r="AE103" s="5">
        <v>0</v>
      </c>
      <c r="AF103" s="35">
        <v>129.78999328613281</v>
      </c>
      <c r="AG103" s="5">
        <f t="shared" si="18"/>
        <v>2</v>
      </c>
      <c r="AH103" s="35">
        <f t="shared" si="19"/>
        <v>131.78999328613281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2</v>
      </c>
      <c r="BD103" s="5">
        <v>0</v>
      </c>
      <c r="BE103" s="35">
        <v>131.02000427246094</v>
      </c>
      <c r="BF103" s="5">
        <f t="shared" si="20"/>
        <v>2</v>
      </c>
      <c r="BG103" s="35">
        <f t="shared" si="21"/>
        <v>133.02000427246094</v>
      </c>
      <c r="BH103" s="35">
        <f t="shared" si="22"/>
        <v>131.78999328613281</v>
      </c>
      <c r="BI103" s="35">
        <f t="shared" si="23"/>
        <v>27.579854203973518</v>
      </c>
    </row>
    <row r="104" spans="1:61" ht="45" x14ac:dyDescent="0.25">
      <c r="A104" s="5">
        <v>9</v>
      </c>
      <c r="B104" s="17" t="s">
        <v>91</v>
      </c>
      <c r="C104" s="17">
        <v>1986</v>
      </c>
      <c r="D104" s="17">
        <v>1986</v>
      </c>
      <c r="E104" s="17">
        <v>1986</v>
      </c>
      <c r="F104" s="17" t="s">
        <v>49</v>
      </c>
      <c r="G104" s="17" t="s">
        <v>19</v>
      </c>
      <c r="H104" s="17" t="s">
        <v>25</v>
      </c>
      <c r="I104" s="17" t="s">
        <v>92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2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5">
        <v>0</v>
      </c>
      <c r="AE104" s="5">
        <v>0</v>
      </c>
      <c r="AF104" s="35">
        <v>132.77000427246094</v>
      </c>
      <c r="AG104" s="5">
        <f t="shared" si="18"/>
        <v>4</v>
      </c>
      <c r="AH104" s="35">
        <f t="shared" si="19"/>
        <v>136.77000427246094</v>
      </c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35"/>
      <c r="BF104" s="5">
        <f t="shared" si="20"/>
        <v>0</v>
      </c>
      <c r="BG104" s="35" t="s">
        <v>845</v>
      </c>
      <c r="BH104" s="35">
        <f t="shared" si="22"/>
        <v>136.77000427246094</v>
      </c>
      <c r="BI104" s="35">
        <f t="shared" si="23"/>
        <v>32.400774667870238</v>
      </c>
    </row>
    <row r="105" spans="1:61" ht="60" x14ac:dyDescent="0.25">
      <c r="A105" s="5">
        <v>10</v>
      </c>
      <c r="B105" s="17" t="s">
        <v>385</v>
      </c>
      <c r="C105" s="17">
        <v>2004</v>
      </c>
      <c r="D105" s="17">
        <v>2004</v>
      </c>
      <c r="E105" s="17">
        <v>2004</v>
      </c>
      <c r="F105" s="17">
        <v>1</v>
      </c>
      <c r="G105" s="17" t="s">
        <v>19</v>
      </c>
      <c r="H105" s="17" t="s">
        <v>20</v>
      </c>
      <c r="I105" s="17" t="s">
        <v>54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35"/>
      <c r="AG105" s="5">
        <f t="shared" si="18"/>
        <v>0</v>
      </c>
      <c r="AH105" s="35" t="s">
        <v>845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2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2</v>
      </c>
      <c r="BD105" s="5">
        <v>0</v>
      </c>
      <c r="BE105" s="35">
        <v>133.88999938964844</v>
      </c>
      <c r="BF105" s="5">
        <f t="shared" si="20"/>
        <v>4</v>
      </c>
      <c r="BG105" s="35">
        <f t="shared" si="21"/>
        <v>137.88999938964844</v>
      </c>
      <c r="BH105" s="35">
        <f t="shared" si="22"/>
        <v>137.88999938964844</v>
      </c>
      <c r="BI105" s="35">
        <f t="shared" si="23"/>
        <v>33.484990625372511</v>
      </c>
    </row>
    <row r="106" spans="1:61" ht="30" x14ac:dyDescent="0.25">
      <c r="A106" s="5">
        <v>11</v>
      </c>
      <c r="B106" s="17" t="s">
        <v>282</v>
      </c>
      <c r="C106" s="17">
        <v>1978</v>
      </c>
      <c r="D106" s="17">
        <v>1978</v>
      </c>
      <c r="E106" s="17">
        <v>1978</v>
      </c>
      <c r="F106" s="17">
        <v>1</v>
      </c>
      <c r="G106" s="17" t="s">
        <v>19</v>
      </c>
      <c r="H106" s="17"/>
      <c r="I106" s="17" t="s">
        <v>58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35"/>
      <c r="AG106" s="5">
        <f t="shared" si="18"/>
        <v>0</v>
      </c>
      <c r="AH106" s="35" t="s">
        <v>845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35">
        <v>139.32000732421875</v>
      </c>
      <c r="BF106" s="5">
        <f t="shared" si="20"/>
        <v>0</v>
      </c>
      <c r="BG106" s="35">
        <f t="shared" si="21"/>
        <v>139.32000732421875</v>
      </c>
      <c r="BH106" s="35">
        <f t="shared" si="22"/>
        <v>139.32000732421875</v>
      </c>
      <c r="BI106" s="35">
        <f t="shared" si="23"/>
        <v>34.869315787351276</v>
      </c>
    </row>
    <row r="107" spans="1:61" ht="30" x14ac:dyDescent="0.25">
      <c r="A107" s="5">
        <v>11</v>
      </c>
      <c r="B107" s="17" t="s">
        <v>282</v>
      </c>
      <c r="C107" s="17">
        <v>1978</v>
      </c>
      <c r="D107" s="17">
        <v>1978</v>
      </c>
      <c r="E107" s="17">
        <v>1978</v>
      </c>
      <c r="F107" s="17">
        <v>1</v>
      </c>
      <c r="G107" s="17" t="s">
        <v>19</v>
      </c>
      <c r="H107" s="17"/>
      <c r="I107" s="17" t="s">
        <v>58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35"/>
      <c r="AG107" s="5">
        <f t="shared" si="18"/>
        <v>0</v>
      </c>
      <c r="AH107" s="35" t="s">
        <v>845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35">
        <v>139.32000732421875</v>
      </c>
      <c r="BF107" s="5">
        <f t="shared" si="20"/>
        <v>0</v>
      </c>
      <c r="BG107" s="35">
        <f t="shared" si="21"/>
        <v>139.32000732421875</v>
      </c>
      <c r="BH107" s="35">
        <f t="shared" si="22"/>
        <v>139.32000732421875</v>
      </c>
      <c r="BI107" s="35">
        <f t="shared" si="23"/>
        <v>34.869315787351276</v>
      </c>
    </row>
    <row r="108" spans="1:61" x14ac:dyDescent="0.25">
      <c r="A108" s="5">
        <v>12</v>
      </c>
      <c r="B108" s="17" t="s">
        <v>389</v>
      </c>
      <c r="C108" s="17">
        <v>2004</v>
      </c>
      <c r="D108" s="17">
        <v>2004</v>
      </c>
      <c r="E108" s="17">
        <v>2004</v>
      </c>
      <c r="F108" s="17">
        <v>2</v>
      </c>
      <c r="G108" s="17" t="s">
        <v>19</v>
      </c>
      <c r="H108" s="17" t="s">
        <v>33</v>
      </c>
      <c r="I108" s="17" t="s">
        <v>152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2</v>
      </c>
      <c r="AE108" s="5">
        <v>0</v>
      </c>
      <c r="AF108" s="35">
        <v>146.02000427246094</v>
      </c>
      <c r="AG108" s="5">
        <f t="shared" si="18"/>
        <v>2</v>
      </c>
      <c r="AH108" s="35">
        <f t="shared" si="19"/>
        <v>148.02000427246094</v>
      </c>
      <c r="AI108" s="5">
        <v>0</v>
      </c>
      <c r="AJ108" s="5">
        <v>2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2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35">
        <v>142.60000610351562</v>
      </c>
      <c r="BF108" s="5">
        <f t="shared" si="20"/>
        <v>4</v>
      </c>
      <c r="BG108" s="35">
        <f t="shared" si="21"/>
        <v>146.60000610351562</v>
      </c>
      <c r="BH108" s="35">
        <f t="shared" si="22"/>
        <v>146.60000610351562</v>
      </c>
      <c r="BI108" s="35">
        <f t="shared" si="23"/>
        <v>41.916749053785232</v>
      </c>
    </row>
    <row r="109" spans="1:61" x14ac:dyDescent="0.25">
      <c r="A109" s="1">
        <v>13</v>
      </c>
      <c r="B109" s="1" t="s">
        <v>336</v>
      </c>
      <c r="C109" s="1">
        <v>2005</v>
      </c>
      <c r="D109" s="1">
        <v>2005</v>
      </c>
      <c r="E109" s="1">
        <v>2005</v>
      </c>
      <c r="F109" s="1" t="s">
        <v>53</v>
      </c>
      <c r="G109" s="1" t="s">
        <v>19</v>
      </c>
      <c r="H109" s="1" t="s">
        <v>33</v>
      </c>
      <c r="I109" s="1" t="s">
        <v>152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2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146.3800048828125</v>
      </c>
      <c r="AI109" s="1">
        <v>2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2</v>
      </c>
      <c r="BC109" s="1">
        <v>0</v>
      </c>
      <c r="BD109" s="1">
        <v>2</v>
      </c>
      <c r="BE109" s="1">
        <v>145.11000061035156</v>
      </c>
    </row>
    <row r="110" spans="1:61" x14ac:dyDescent="0.25">
      <c r="A110" s="1">
        <v>13</v>
      </c>
      <c r="B110" s="1" t="s">
        <v>336</v>
      </c>
      <c r="C110" s="1">
        <v>2005</v>
      </c>
      <c r="D110" s="1">
        <v>2005</v>
      </c>
      <c r="E110" s="1">
        <v>2005</v>
      </c>
      <c r="F110" s="1" t="s">
        <v>53</v>
      </c>
      <c r="G110" s="1" t="s">
        <v>19</v>
      </c>
      <c r="H110" s="1" t="s">
        <v>33</v>
      </c>
      <c r="I110" s="1" t="s">
        <v>152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146.3800048828125</v>
      </c>
      <c r="AI110" s="1">
        <v>2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2</v>
      </c>
      <c r="BC110" s="1">
        <v>0</v>
      </c>
      <c r="BD110" s="1">
        <v>2</v>
      </c>
      <c r="BE110" s="1">
        <v>145.11000061035156</v>
      </c>
    </row>
    <row r="112" spans="1:61" ht="18.75" x14ac:dyDescent="0.25">
      <c r="A112" s="21" t="s">
        <v>897</v>
      </c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61" x14ac:dyDescent="0.25">
      <c r="A113" s="26" t="s">
        <v>836</v>
      </c>
      <c r="B113" s="26" t="s">
        <v>1</v>
      </c>
      <c r="C113" s="26" t="s">
        <v>2</v>
      </c>
      <c r="D113" s="26" t="s">
        <v>421</v>
      </c>
      <c r="E113" s="26" t="s">
        <v>422</v>
      </c>
      <c r="F113" s="26" t="s">
        <v>3</v>
      </c>
      <c r="G113" s="26" t="s">
        <v>4</v>
      </c>
      <c r="H113" s="26" t="s">
        <v>5</v>
      </c>
      <c r="I113" s="26" t="s">
        <v>6</v>
      </c>
      <c r="J113" s="28" t="s">
        <v>838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30"/>
      <c r="AI113" s="28" t="s">
        <v>842</v>
      </c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30"/>
      <c r="BH113" s="26" t="s">
        <v>843</v>
      </c>
      <c r="BI113" s="26" t="s">
        <v>844</v>
      </c>
    </row>
    <row r="114" spans="1:6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31">
        <v>1</v>
      </c>
      <c r="K114" s="31">
        <v>2</v>
      </c>
      <c r="L114" s="31">
        <v>3</v>
      </c>
      <c r="M114" s="31">
        <v>4</v>
      </c>
      <c r="N114" s="31">
        <v>5</v>
      </c>
      <c r="O114" s="31">
        <v>6</v>
      </c>
      <c r="P114" s="31">
        <v>7</v>
      </c>
      <c r="Q114" s="31">
        <v>8</v>
      </c>
      <c r="R114" s="31">
        <v>9</v>
      </c>
      <c r="S114" s="31">
        <v>10</v>
      </c>
      <c r="T114" s="31">
        <v>11</v>
      </c>
      <c r="U114" s="31">
        <v>12</v>
      </c>
      <c r="V114" s="31">
        <v>13</v>
      </c>
      <c r="W114" s="31">
        <v>14</v>
      </c>
      <c r="X114" s="31">
        <v>15</v>
      </c>
      <c r="Y114" s="31">
        <v>16</v>
      </c>
      <c r="Z114" s="31">
        <v>17</v>
      </c>
      <c r="AA114" s="31">
        <v>18</v>
      </c>
      <c r="AB114" s="31">
        <v>19</v>
      </c>
      <c r="AC114" s="31">
        <v>20</v>
      </c>
      <c r="AD114" s="31">
        <v>21</v>
      </c>
      <c r="AE114" s="31">
        <v>22</v>
      </c>
      <c r="AF114" s="31" t="s">
        <v>839</v>
      </c>
      <c r="AG114" s="31" t="s">
        <v>840</v>
      </c>
      <c r="AH114" s="31" t="s">
        <v>841</v>
      </c>
      <c r="AI114" s="31">
        <v>1</v>
      </c>
      <c r="AJ114" s="31">
        <v>2</v>
      </c>
      <c r="AK114" s="31">
        <v>3</v>
      </c>
      <c r="AL114" s="31">
        <v>4</v>
      </c>
      <c r="AM114" s="31">
        <v>5</v>
      </c>
      <c r="AN114" s="31">
        <v>6</v>
      </c>
      <c r="AO114" s="31">
        <v>7</v>
      </c>
      <c r="AP114" s="31">
        <v>8</v>
      </c>
      <c r="AQ114" s="31">
        <v>9</v>
      </c>
      <c r="AR114" s="31">
        <v>10</v>
      </c>
      <c r="AS114" s="31">
        <v>11</v>
      </c>
      <c r="AT114" s="31">
        <v>12</v>
      </c>
      <c r="AU114" s="31">
        <v>13</v>
      </c>
      <c r="AV114" s="31">
        <v>14</v>
      </c>
      <c r="AW114" s="31">
        <v>15</v>
      </c>
      <c r="AX114" s="31">
        <v>16</v>
      </c>
      <c r="AY114" s="31">
        <v>17</v>
      </c>
      <c r="AZ114" s="31">
        <v>18</v>
      </c>
      <c r="BA114" s="31">
        <v>19</v>
      </c>
      <c r="BB114" s="31">
        <v>20</v>
      </c>
      <c r="BC114" s="31">
        <v>21</v>
      </c>
      <c r="BD114" s="31">
        <v>22</v>
      </c>
      <c r="BE114" s="31" t="s">
        <v>839</v>
      </c>
      <c r="BF114" s="31" t="s">
        <v>840</v>
      </c>
      <c r="BG114" s="31" t="s">
        <v>841</v>
      </c>
      <c r="BH114" s="27"/>
      <c r="BI114" s="27"/>
    </row>
    <row r="115" spans="1:61" ht="45" x14ac:dyDescent="0.25">
      <c r="A115" s="32">
        <v>1</v>
      </c>
      <c r="B115" s="33" t="s">
        <v>203</v>
      </c>
      <c r="C115" s="33">
        <v>1999</v>
      </c>
      <c r="D115" s="33">
        <v>1999</v>
      </c>
      <c r="E115" s="33">
        <v>1999</v>
      </c>
      <c r="F115" s="33" t="s">
        <v>32</v>
      </c>
      <c r="G115" s="33" t="s">
        <v>19</v>
      </c>
      <c r="H115" s="33" t="s">
        <v>141</v>
      </c>
      <c r="I115" s="33" t="s">
        <v>204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4">
        <v>120.43000030517578</v>
      </c>
      <c r="AG115" s="32">
        <f t="shared" ref="AG115:AG127" si="24">SUM(J115:AE115)</f>
        <v>0</v>
      </c>
      <c r="AH115" s="34">
        <f t="shared" ref="AH115:AH127" si="25">AF115+AG115</f>
        <v>120.43000030517578</v>
      </c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4"/>
      <c r="BF115" s="32">
        <f t="shared" ref="BF115:BF127" si="26">SUM(AI115:BD115)</f>
        <v>0</v>
      </c>
      <c r="BG115" s="34" t="s">
        <v>845</v>
      </c>
      <c r="BH115" s="34">
        <f t="shared" ref="BH115:BH127" si="27">MIN(BG115,AH115)</f>
        <v>120.43000030517578</v>
      </c>
      <c r="BI115" s="34">
        <f t="shared" ref="BI115:BI127" si="28">IF( AND(ISNUMBER(BH$115),ISNUMBER(BH115)),(BH115-BH$115)/BH$115*100,"")</f>
        <v>0</v>
      </c>
    </row>
    <row r="116" spans="1:61" ht="90" x14ac:dyDescent="0.25">
      <c r="A116" s="5" t="s">
        <v>8</v>
      </c>
      <c r="B116" s="17" t="s">
        <v>330</v>
      </c>
      <c r="C116" s="17">
        <v>2001</v>
      </c>
      <c r="D116" s="17">
        <v>2001</v>
      </c>
      <c r="E116" s="17">
        <v>2001</v>
      </c>
      <c r="F116" s="17" t="s">
        <v>49</v>
      </c>
      <c r="G116" s="17" t="s">
        <v>72</v>
      </c>
      <c r="H116" s="17" t="s">
        <v>327</v>
      </c>
      <c r="I116" s="17" t="s">
        <v>328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35">
        <v>125.06999969482422</v>
      </c>
      <c r="AG116" s="5">
        <f t="shared" si="24"/>
        <v>0</v>
      </c>
      <c r="AH116" s="35">
        <f t="shared" si="25"/>
        <v>125.06999969482422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2</v>
      </c>
      <c r="BC116" s="5">
        <v>0</v>
      </c>
      <c r="BD116" s="5">
        <v>2</v>
      </c>
      <c r="BE116" s="35">
        <v>127.30000305175781</v>
      </c>
      <c r="BF116" s="5">
        <f t="shared" si="26"/>
        <v>4</v>
      </c>
      <c r="BG116" s="35">
        <f t="shared" ref="BG115:BG127" si="29">BE116+BF116</f>
        <v>131.30000305175781</v>
      </c>
      <c r="BH116" s="35">
        <f t="shared" si="27"/>
        <v>125.06999969482422</v>
      </c>
      <c r="BI116" s="35">
        <f t="shared" si="28"/>
        <v>3.8528600663376578</v>
      </c>
    </row>
    <row r="117" spans="1:61" ht="60" x14ac:dyDescent="0.25">
      <c r="A117" s="5" t="s">
        <v>8</v>
      </c>
      <c r="B117" s="17" t="s">
        <v>71</v>
      </c>
      <c r="C117" s="17">
        <v>2003</v>
      </c>
      <c r="D117" s="17">
        <v>2003</v>
      </c>
      <c r="E117" s="17">
        <v>2003</v>
      </c>
      <c r="F117" s="17" t="s">
        <v>49</v>
      </c>
      <c r="G117" s="17" t="s">
        <v>72</v>
      </c>
      <c r="H117" s="17" t="s">
        <v>73</v>
      </c>
      <c r="I117" s="17" t="s">
        <v>74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2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35">
        <v>129.85000610351562</v>
      </c>
      <c r="AG117" s="5">
        <f t="shared" si="24"/>
        <v>2</v>
      </c>
      <c r="AH117" s="35">
        <f t="shared" si="25"/>
        <v>131.85000610351562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2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35">
        <v>131.72000122070312</v>
      </c>
      <c r="BF117" s="5">
        <f t="shared" si="26"/>
        <v>2</v>
      </c>
      <c r="BG117" s="35">
        <f t="shared" si="29"/>
        <v>133.72000122070313</v>
      </c>
      <c r="BH117" s="35">
        <f t="shared" si="27"/>
        <v>131.85000610351562</v>
      </c>
      <c r="BI117" s="35">
        <f t="shared" si="28"/>
        <v>9.4826918287810056</v>
      </c>
    </row>
    <row r="118" spans="1:61" ht="75" x14ac:dyDescent="0.25">
      <c r="A118" s="5" t="s">
        <v>8</v>
      </c>
      <c r="B118" s="17" t="s">
        <v>222</v>
      </c>
      <c r="C118" s="17">
        <v>2005</v>
      </c>
      <c r="D118" s="17">
        <v>2005</v>
      </c>
      <c r="E118" s="17">
        <v>2005</v>
      </c>
      <c r="F118" s="17" t="s">
        <v>49</v>
      </c>
      <c r="G118" s="17" t="s">
        <v>223</v>
      </c>
      <c r="H118" s="17" t="s">
        <v>224</v>
      </c>
      <c r="I118" s="17" t="s">
        <v>225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2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35">
        <v>130.05999755859375</v>
      </c>
      <c r="AG118" s="5">
        <f t="shared" si="24"/>
        <v>2</v>
      </c>
      <c r="AH118" s="35">
        <f t="shared" si="25"/>
        <v>132.05999755859375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2</v>
      </c>
      <c r="BA118" s="5">
        <v>0</v>
      </c>
      <c r="BB118" s="5">
        <v>2</v>
      </c>
      <c r="BC118" s="5">
        <v>0</v>
      </c>
      <c r="BD118" s="5">
        <v>0</v>
      </c>
      <c r="BE118" s="35">
        <v>137.52000427246094</v>
      </c>
      <c r="BF118" s="5">
        <f t="shared" si="26"/>
        <v>4</v>
      </c>
      <c r="BG118" s="35">
        <f t="shared" si="29"/>
        <v>141.52000427246094</v>
      </c>
      <c r="BH118" s="35">
        <f t="shared" si="27"/>
        <v>132.05999755859375</v>
      </c>
      <c r="BI118" s="35">
        <f t="shared" si="28"/>
        <v>9.6570598886880017</v>
      </c>
    </row>
    <row r="119" spans="1:61" ht="75" x14ac:dyDescent="0.25">
      <c r="A119" s="5">
        <v>2</v>
      </c>
      <c r="B119" s="17" t="s">
        <v>284</v>
      </c>
      <c r="C119" s="17">
        <v>2001</v>
      </c>
      <c r="D119" s="17">
        <v>2001</v>
      </c>
      <c r="E119" s="17">
        <v>2001</v>
      </c>
      <c r="F119" s="17" t="s">
        <v>32</v>
      </c>
      <c r="G119" s="17" t="s">
        <v>19</v>
      </c>
      <c r="H119" s="17" t="s">
        <v>285</v>
      </c>
      <c r="I119" s="17" t="s">
        <v>286</v>
      </c>
      <c r="J119" s="5">
        <v>2</v>
      </c>
      <c r="K119" s="5">
        <v>0</v>
      </c>
      <c r="L119" s="5">
        <v>2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2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35">
        <v>134.30999755859375</v>
      </c>
      <c r="AG119" s="5">
        <f t="shared" si="24"/>
        <v>6</v>
      </c>
      <c r="AH119" s="35">
        <f t="shared" si="25"/>
        <v>140.30999755859375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35">
        <v>132.60000610351562</v>
      </c>
      <c r="BF119" s="5">
        <f t="shared" si="26"/>
        <v>0</v>
      </c>
      <c r="BG119" s="35">
        <f t="shared" si="29"/>
        <v>132.60000610351562</v>
      </c>
      <c r="BH119" s="35">
        <f t="shared" si="27"/>
        <v>132.60000610351562</v>
      </c>
      <c r="BI119" s="35">
        <f t="shared" si="28"/>
        <v>10.105460240388961</v>
      </c>
    </row>
    <row r="120" spans="1:61" ht="60" x14ac:dyDescent="0.25">
      <c r="A120" s="5" t="s">
        <v>8</v>
      </c>
      <c r="B120" s="17" t="s">
        <v>260</v>
      </c>
      <c r="C120" s="17">
        <v>2003</v>
      </c>
      <c r="D120" s="17">
        <v>2003</v>
      </c>
      <c r="E120" s="17">
        <v>2003</v>
      </c>
      <c r="F120" s="17" t="s">
        <v>49</v>
      </c>
      <c r="G120" s="17" t="s">
        <v>79</v>
      </c>
      <c r="H120" s="17" t="s">
        <v>261</v>
      </c>
      <c r="I120" s="17" t="s">
        <v>262</v>
      </c>
      <c r="J120" s="5">
        <v>0</v>
      </c>
      <c r="K120" s="5">
        <v>2</v>
      </c>
      <c r="L120" s="5">
        <v>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2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35">
        <v>128.35000610351562</v>
      </c>
      <c r="AG120" s="5">
        <f t="shared" si="24"/>
        <v>6</v>
      </c>
      <c r="AH120" s="35">
        <f t="shared" si="25"/>
        <v>134.35000610351562</v>
      </c>
      <c r="AI120" s="5">
        <v>0</v>
      </c>
      <c r="AJ120" s="5">
        <v>0</v>
      </c>
      <c r="AK120" s="5">
        <v>2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2</v>
      </c>
      <c r="AV120" s="5">
        <v>0</v>
      </c>
      <c r="AW120" s="5">
        <v>0</v>
      </c>
      <c r="AX120" s="5">
        <v>0</v>
      </c>
      <c r="AY120" s="5">
        <v>2</v>
      </c>
      <c r="AZ120" s="5">
        <v>0</v>
      </c>
      <c r="BA120" s="5">
        <v>0</v>
      </c>
      <c r="BB120" s="5">
        <v>0</v>
      </c>
      <c r="BC120" s="5">
        <v>2</v>
      </c>
      <c r="BD120" s="5">
        <v>0</v>
      </c>
      <c r="BE120" s="35">
        <v>129.16999816894531</v>
      </c>
      <c r="BF120" s="5">
        <f t="shared" si="26"/>
        <v>8</v>
      </c>
      <c r="BG120" s="35">
        <f t="shared" si="29"/>
        <v>137.16999816894531</v>
      </c>
      <c r="BH120" s="35">
        <f t="shared" si="27"/>
        <v>134.35000610351562</v>
      </c>
      <c r="BI120" s="35">
        <f t="shared" si="28"/>
        <v>11.55858653414086</v>
      </c>
    </row>
    <row r="121" spans="1:61" ht="45" x14ac:dyDescent="0.25">
      <c r="A121" s="5" t="s">
        <v>8</v>
      </c>
      <c r="B121" s="17" t="s">
        <v>188</v>
      </c>
      <c r="C121" s="17">
        <v>2006</v>
      </c>
      <c r="D121" s="17">
        <v>2006</v>
      </c>
      <c r="E121" s="17">
        <v>2006</v>
      </c>
      <c r="F121" s="17">
        <v>1</v>
      </c>
      <c r="G121" s="17" t="s">
        <v>57</v>
      </c>
      <c r="H121" s="17" t="s">
        <v>66</v>
      </c>
      <c r="I121" s="17" t="s">
        <v>67</v>
      </c>
      <c r="J121" s="5">
        <v>2</v>
      </c>
      <c r="K121" s="5">
        <v>0</v>
      </c>
      <c r="L121" s="5">
        <v>2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2</v>
      </c>
      <c r="AF121" s="35">
        <v>137.30999755859375</v>
      </c>
      <c r="AG121" s="5">
        <f t="shared" si="24"/>
        <v>6</v>
      </c>
      <c r="AH121" s="35">
        <f t="shared" si="25"/>
        <v>143.30999755859375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2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35">
        <v>135.96000671386719</v>
      </c>
      <c r="BF121" s="5">
        <f t="shared" si="26"/>
        <v>2</v>
      </c>
      <c r="BG121" s="35">
        <f t="shared" si="29"/>
        <v>137.96000671386719</v>
      </c>
      <c r="BH121" s="35">
        <f t="shared" si="27"/>
        <v>137.96000671386719</v>
      </c>
      <c r="BI121" s="35">
        <f t="shared" si="28"/>
        <v>14.55617899549072</v>
      </c>
    </row>
    <row r="122" spans="1:61" ht="45" x14ac:dyDescent="0.25">
      <c r="A122" s="5">
        <v>3</v>
      </c>
      <c r="B122" s="17" t="s">
        <v>195</v>
      </c>
      <c r="C122" s="17">
        <v>1997</v>
      </c>
      <c r="D122" s="17">
        <v>1997</v>
      </c>
      <c r="E122" s="17">
        <v>1997</v>
      </c>
      <c r="F122" s="17">
        <v>1</v>
      </c>
      <c r="G122" s="17" t="s">
        <v>19</v>
      </c>
      <c r="H122" s="17" t="s">
        <v>33</v>
      </c>
      <c r="I122" s="17" t="s">
        <v>196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2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35">
        <v>141.41999816894531</v>
      </c>
      <c r="AG122" s="5">
        <f t="shared" si="24"/>
        <v>2</v>
      </c>
      <c r="AH122" s="35">
        <f t="shared" si="25"/>
        <v>143.41999816894531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35">
        <v>141.28999328613281</v>
      </c>
      <c r="BF122" s="5">
        <f t="shared" si="26"/>
        <v>0</v>
      </c>
      <c r="BG122" s="35">
        <f t="shared" si="29"/>
        <v>141.28999328613281</v>
      </c>
      <c r="BH122" s="35">
        <f t="shared" si="27"/>
        <v>141.28999328613281</v>
      </c>
      <c r="BI122" s="35">
        <f t="shared" si="28"/>
        <v>17.321259593204967</v>
      </c>
    </row>
    <row r="123" spans="1:61" ht="45" x14ac:dyDescent="0.25">
      <c r="A123" s="5">
        <v>4</v>
      </c>
      <c r="B123" s="17" t="s">
        <v>131</v>
      </c>
      <c r="C123" s="17">
        <v>1997</v>
      </c>
      <c r="D123" s="17">
        <v>1997</v>
      </c>
      <c r="E123" s="17">
        <v>1997</v>
      </c>
      <c r="F123" s="17" t="s">
        <v>49</v>
      </c>
      <c r="G123" s="17" t="s">
        <v>19</v>
      </c>
      <c r="H123" s="17" t="s">
        <v>20</v>
      </c>
      <c r="I123" s="17" t="s">
        <v>132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2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2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35">
        <v>158.8699951171875</v>
      </c>
      <c r="AG123" s="5">
        <f t="shared" si="24"/>
        <v>4</v>
      </c>
      <c r="AH123" s="35">
        <f t="shared" si="25"/>
        <v>162.8699951171875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35">
        <v>153.61000061035156</v>
      </c>
      <c r="BF123" s="5">
        <f t="shared" si="26"/>
        <v>0</v>
      </c>
      <c r="BG123" s="35">
        <f t="shared" si="29"/>
        <v>153.61000061035156</v>
      </c>
      <c r="BH123" s="35">
        <f t="shared" si="27"/>
        <v>153.61000061035156</v>
      </c>
      <c r="BI123" s="35">
        <f t="shared" si="28"/>
        <v>27.5512747829411</v>
      </c>
    </row>
    <row r="124" spans="1:61" ht="75" x14ac:dyDescent="0.25">
      <c r="A124" s="5">
        <v>5</v>
      </c>
      <c r="B124" s="17" t="s">
        <v>292</v>
      </c>
      <c r="C124" s="17">
        <v>2005</v>
      </c>
      <c r="D124" s="17">
        <v>2005</v>
      </c>
      <c r="E124" s="17">
        <v>2005</v>
      </c>
      <c r="F124" s="17">
        <v>1</v>
      </c>
      <c r="G124" s="17" t="s">
        <v>19</v>
      </c>
      <c r="H124" s="17" t="s">
        <v>285</v>
      </c>
      <c r="I124" s="17" t="s">
        <v>293</v>
      </c>
      <c r="J124" s="5">
        <v>0</v>
      </c>
      <c r="K124" s="5">
        <v>0</v>
      </c>
      <c r="L124" s="5">
        <v>0</v>
      </c>
      <c r="M124" s="5">
        <v>0</v>
      </c>
      <c r="N124" s="5">
        <v>2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2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35">
        <v>159.00999450683594</v>
      </c>
      <c r="AG124" s="5">
        <f t="shared" si="24"/>
        <v>4</v>
      </c>
      <c r="AH124" s="35">
        <f t="shared" si="25"/>
        <v>163.00999450683594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35">
        <v>156.53999328613281</v>
      </c>
      <c r="BF124" s="5">
        <f t="shared" si="26"/>
        <v>0</v>
      </c>
      <c r="BG124" s="35">
        <f t="shared" si="29"/>
        <v>156.53999328613281</v>
      </c>
      <c r="BH124" s="35">
        <f t="shared" si="27"/>
        <v>156.53999328613281</v>
      </c>
      <c r="BI124" s="35">
        <f t="shared" si="28"/>
        <v>29.984217295900077</v>
      </c>
    </row>
    <row r="125" spans="1:61" ht="45" x14ac:dyDescent="0.25">
      <c r="A125" s="5">
        <v>6</v>
      </c>
      <c r="B125" s="17" t="s">
        <v>184</v>
      </c>
      <c r="C125" s="17">
        <v>2006</v>
      </c>
      <c r="D125" s="17">
        <v>2006</v>
      </c>
      <c r="E125" s="17">
        <v>2006</v>
      </c>
      <c r="F125" s="17">
        <v>3</v>
      </c>
      <c r="G125" s="17" t="s">
        <v>19</v>
      </c>
      <c r="H125" s="17" t="s">
        <v>33</v>
      </c>
      <c r="I125" s="17" t="s">
        <v>182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35">
        <v>156.82000732421875</v>
      </c>
      <c r="AG125" s="5">
        <f t="shared" si="24"/>
        <v>0</v>
      </c>
      <c r="AH125" s="35">
        <f t="shared" si="25"/>
        <v>156.82000732421875</v>
      </c>
      <c r="AI125" s="5">
        <v>0</v>
      </c>
      <c r="AJ125" s="5">
        <v>0</v>
      </c>
      <c r="AK125" s="5">
        <v>2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35">
        <v>159.1300048828125</v>
      </c>
      <c r="BF125" s="5">
        <f t="shared" si="26"/>
        <v>2</v>
      </c>
      <c r="BG125" s="35">
        <f t="shared" si="29"/>
        <v>161.1300048828125</v>
      </c>
      <c r="BH125" s="35">
        <f t="shared" si="27"/>
        <v>156.82000732421875</v>
      </c>
      <c r="BI125" s="35">
        <f t="shared" si="28"/>
        <v>30.216729159535689</v>
      </c>
    </row>
    <row r="126" spans="1:61" ht="30" x14ac:dyDescent="0.25">
      <c r="A126" s="5">
        <v>7</v>
      </c>
      <c r="B126" s="17" t="s">
        <v>362</v>
      </c>
      <c r="C126" s="17">
        <v>2006</v>
      </c>
      <c r="D126" s="17">
        <v>2006</v>
      </c>
      <c r="E126" s="17">
        <v>2006</v>
      </c>
      <c r="F126" s="17">
        <v>3</v>
      </c>
      <c r="G126" s="17" t="s">
        <v>19</v>
      </c>
      <c r="H126" s="17" t="s">
        <v>33</v>
      </c>
      <c r="I126" s="17" t="s">
        <v>159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35">
        <v>159.07000732421875</v>
      </c>
      <c r="AG126" s="5">
        <f t="shared" si="24"/>
        <v>2</v>
      </c>
      <c r="AH126" s="35">
        <f t="shared" si="25"/>
        <v>161.07000732421875</v>
      </c>
      <c r="AI126" s="5">
        <v>0</v>
      </c>
      <c r="AJ126" s="5">
        <v>0</v>
      </c>
      <c r="AK126" s="5">
        <v>0</v>
      </c>
      <c r="AL126" s="5">
        <v>0</v>
      </c>
      <c r="AM126" s="5">
        <v>2</v>
      </c>
      <c r="AN126" s="5">
        <v>0</v>
      </c>
      <c r="AO126" s="5">
        <v>0</v>
      </c>
      <c r="AP126" s="5">
        <v>2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35">
        <v>157.05000305175781</v>
      </c>
      <c r="BF126" s="5">
        <f t="shared" si="26"/>
        <v>4</v>
      </c>
      <c r="BG126" s="35">
        <f t="shared" si="29"/>
        <v>161.05000305175781</v>
      </c>
      <c r="BH126" s="35">
        <f t="shared" si="27"/>
        <v>161.05000305175781</v>
      </c>
      <c r="BI126" s="35">
        <f t="shared" si="28"/>
        <v>33.729139453332948</v>
      </c>
    </row>
    <row r="127" spans="1:61" ht="60" x14ac:dyDescent="0.25">
      <c r="A127" s="5">
        <v>8</v>
      </c>
      <c r="B127" s="17" t="s">
        <v>52</v>
      </c>
      <c r="C127" s="17">
        <v>2007</v>
      </c>
      <c r="D127" s="17">
        <v>2007</v>
      </c>
      <c r="E127" s="17">
        <v>2007</v>
      </c>
      <c r="F127" s="17" t="s">
        <v>53</v>
      </c>
      <c r="G127" s="17" t="s">
        <v>19</v>
      </c>
      <c r="H127" s="17" t="s">
        <v>20</v>
      </c>
      <c r="I127" s="17" t="s">
        <v>54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2</v>
      </c>
      <c r="V127" s="5">
        <v>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35">
        <v>174.83999633789063</v>
      </c>
      <c r="AG127" s="5">
        <f t="shared" si="24"/>
        <v>4</v>
      </c>
      <c r="AH127" s="35">
        <f t="shared" si="25"/>
        <v>178.83999633789062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35">
        <v>177.91000366210937</v>
      </c>
      <c r="BF127" s="5">
        <f t="shared" si="26"/>
        <v>0</v>
      </c>
      <c r="BG127" s="35">
        <f t="shared" si="29"/>
        <v>177.91000366210937</v>
      </c>
      <c r="BH127" s="35">
        <f t="shared" si="27"/>
        <v>177.91000366210937</v>
      </c>
      <c r="BI127" s="35">
        <f t="shared" si="28"/>
        <v>47.728973853090025</v>
      </c>
    </row>
    <row r="128" spans="1:61" x14ac:dyDescent="0.25">
      <c r="A128" s="1">
        <v>8</v>
      </c>
      <c r="B128" s="1" t="s">
        <v>52</v>
      </c>
      <c r="C128" s="1">
        <v>2007</v>
      </c>
      <c r="D128" s="1">
        <v>2007</v>
      </c>
      <c r="E128" s="1">
        <v>2007</v>
      </c>
      <c r="F128" s="1" t="s">
        <v>53</v>
      </c>
      <c r="G128" s="1" t="s">
        <v>19</v>
      </c>
      <c r="H128" s="1" t="s">
        <v>20</v>
      </c>
      <c r="I128" s="1" t="s">
        <v>54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2</v>
      </c>
      <c r="V128" s="1">
        <v>2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174.83999633789063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177.91000366210937</v>
      </c>
    </row>
    <row r="130" spans="1:61" ht="18.75" x14ac:dyDescent="0.25">
      <c r="A130" s="21" t="s">
        <v>898</v>
      </c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61" x14ac:dyDescent="0.25">
      <c r="A131" s="26" t="s">
        <v>836</v>
      </c>
      <c r="B131" s="26" t="s">
        <v>1</v>
      </c>
      <c r="C131" s="26" t="s">
        <v>2</v>
      </c>
      <c r="D131" s="26" t="s">
        <v>421</v>
      </c>
      <c r="E131" s="26" t="s">
        <v>422</v>
      </c>
      <c r="F131" s="26" t="s">
        <v>3</v>
      </c>
      <c r="G131" s="26" t="s">
        <v>4</v>
      </c>
      <c r="H131" s="26" t="s">
        <v>5</v>
      </c>
      <c r="I131" s="26" t="s">
        <v>6</v>
      </c>
      <c r="J131" s="28" t="s">
        <v>838</v>
      </c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30"/>
      <c r="AI131" s="28" t="s">
        <v>842</v>
      </c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30"/>
      <c r="BH131" s="26" t="s">
        <v>843</v>
      </c>
      <c r="BI131" s="26" t="s">
        <v>844</v>
      </c>
    </row>
    <row r="132" spans="1:6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31">
        <v>1</v>
      </c>
      <c r="K132" s="31">
        <v>2</v>
      </c>
      <c r="L132" s="31">
        <v>3</v>
      </c>
      <c r="M132" s="31">
        <v>4</v>
      </c>
      <c r="N132" s="31">
        <v>5</v>
      </c>
      <c r="O132" s="31">
        <v>6</v>
      </c>
      <c r="P132" s="31">
        <v>7</v>
      </c>
      <c r="Q132" s="31">
        <v>8</v>
      </c>
      <c r="R132" s="31">
        <v>9</v>
      </c>
      <c r="S132" s="31">
        <v>10</v>
      </c>
      <c r="T132" s="31">
        <v>11</v>
      </c>
      <c r="U132" s="31">
        <v>12</v>
      </c>
      <c r="V132" s="31">
        <v>13</v>
      </c>
      <c r="W132" s="31">
        <v>14</v>
      </c>
      <c r="X132" s="31">
        <v>15</v>
      </c>
      <c r="Y132" s="31">
        <v>16</v>
      </c>
      <c r="Z132" s="31">
        <v>17</v>
      </c>
      <c r="AA132" s="31">
        <v>18</v>
      </c>
      <c r="AB132" s="31">
        <v>19</v>
      </c>
      <c r="AC132" s="31">
        <v>20</v>
      </c>
      <c r="AD132" s="31">
        <v>21</v>
      </c>
      <c r="AE132" s="31">
        <v>22</v>
      </c>
      <c r="AF132" s="31" t="s">
        <v>839</v>
      </c>
      <c r="AG132" s="31" t="s">
        <v>840</v>
      </c>
      <c r="AH132" s="31" t="s">
        <v>841</v>
      </c>
      <c r="AI132" s="31">
        <v>1</v>
      </c>
      <c r="AJ132" s="31">
        <v>2</v>
      </c>
      <c r="AK132" s="31">
        <v>3</v>
      </c>
      <c r="AL132" s="31">
        <v>4</v>
      </c>
      <c r="AM132" s="31">
        <v>5</v>
      </c>
      <c r="AN132" s="31">
        <v>6</v>
      </c>
      <c r="AO132" s="31">
        <v>7</v>
      </c>
      <c r="AP132" s="31">
        <v>8</v>
      </c>
      <c r="AQ132" s="31">
        <v>9</v>
      </c>
      <c r="AR132" s="31">
        <v>10</v>
      </c>
      <c r="AS132" s="31">
        <v>11</v>
      </c>
      <c r="AT132" s="31">
        <v>12</v>
      </c>
      <c r="AU132" s="31">
        <v>13</v>
      </c>
      <c r="AV132" s="31">
        <v>14</v>
      </c>
      <c r="AW132" s="31">
        <v>15</v>
      </c>
      <c r="AX132" s="31">
        <v>16</v>
      </c>
      <c r="AY132" s="31">
        <v>17</v>
      </c>
      <c r="AZ132" s="31">
        <v>18</v>
      </c>
      <c r="BA132" s="31">
        <v>19</v>
      </c>
      <c r="BB132" s="31">
        <v>20</v>
      </c>
      <c r="BC132" s="31">
        <v>21</v>
      </c>
      <c r="BD132" s="31">
        <v>22</v>
      </c>
      <c r="BE132" s="31" t="s">
        <v>839</v>
      </c>
      <c r="BF132" s="31" t="s">
        <v>840</v>
      </c>
      <c r="BG132" s="31" t="s">
        <v>841</v>
      </c>
      <c r="BH132" s="27"/>
      <c r="BI132" s="27"/>
    </row>
    <row r="133" spans="1:61" ht="60" x14ac:dyDescent="0.25">
      <c r="A133" s="32">
        <v>1</v>
      </c>
      <c r="B133" s="33" t="s">
        <v>899</v>
      </c>
      <c r="C133" s="33" t="s">
        <v>900</v>
      </c>
      <c r="D133" s="33">
        <v>1999</v>
      </c>
      <c r="E133" s="33">
        <v>1991</v>
      </c>
      <c r="F133" s="33" t="s">
        <v>849</v>
      </c>
      <c r="G133" s="33" t="s">
        <v>19</v>
      </c>
      <c r="H133" s="33" t="s">
        <v>826</v>
      </c>
      <c r="I133" s="33" t="s">
        <v>827</v>
      </c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4"/>
      <c r="AG133" s="32">
        <f t="shared" ref="AG133:AG143" si="30">SUM(J133:AE133)</f>
        <v>0</v>
      </c>
      <c r="AH133" s="34" t="s">
        <v>845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0</v>
      </c>
      <c r="AQ133" s="32">
        <v>0</v>
      </c>
      <c r="AR133" s="32">
        <v>0</v>
      </c>
      <c r="AS133" s="32">
        <v>0</v>
      </c>
      <c r="AT133" s="32">
        <v>0</v>
      </c>
      <c r="AU133" s="32">
        <v>0</v>
      </c>
      <c r="AV133" s="32">
        <v>0</v>
      </c>
      <c r="AW133" s="32">
        <v>0</v>
      </c>
      <c r="AX133" s="32">
        <v>0</v>
      </c>
      <c r="AY133" s="32">
        <v>0</v>
      </c>
      <c r="AZ133" s="32">
        <v>0</v>
      </c>
      <c r="BA133" s="32">
        <v>0</v>
      </c>
      <c r="BB133" s="32">
        <v>0</v>
      </c>
      <c r="BC133" s="32">
        <v>0</v>
      </c>
      <c r="BD133" s="32">
        <v>0</v>
      </c>
      <c r="BE133" s="34">
        <v>130.72999572753906</v>
      </c>
      <c r="BF133" s="32">
        <f t="shared" ref="BF133:BF143" si="31">SUM(AI133:BD133)</f>
        <v>0</v>
      </c>
      <c r="BG133" s="34">
        <f t="shared" ref="BG133:BG143" si="32">BE133+BF133</f>
        <v>130.72999572753906</v>
      </c>
      <c r="BH133" s="34">
        <f t="shared" ref="BH133:BH143" si="33">MIN(BG133,AH133)</f>
        <v>130.72999572753906</v>
      </c>
      <c r="BI133" s="34">
        <f t="shared" ref="BI133:BI143" si="34">IF( AND(ISNUMBER(BH$133),ISNUMBER(BH133)),(BH133-BH$133)/BH$133*100,"")</f>
        <v>0</v>
      </c>
    </row>
    <row r="134" spans="1:61" ht="60" x14ac:dyDescent="0.25">
      <c r="A134" s="5" t="s">
        <v>8</v>
      </c>
      <c r="B134" s="17" t="s">
        <v>906</v>
      </c>
      <c r="C134" s="17" t="s">
        <v>893</v>
      </c>
      <c r="D134" s="17">
        <v>2002</v>
      </c>
      <c r="E134" s="17">
        <v>2002</v>
      </c>
      <c r="F134" s="17" t="s">
        <v>861</v>
      </c>
      <c r="G134" s="17" t="s">
        <v>620</v>
      </c>
      <c r="H134" s="17" t="s">
        <v>62</v>
      </c>
      <c r="I134" s="17" t="s">
        <v>63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2</v>
      </c>
      <c r="AF134" s="35">
        <v>137.53999328613281</v>
      </c>
      <c r="AG134" s="5">
        <f t="shared" si="30"/>
        <v>2</v>
      </c>
      <c r="AH134" s="35">
        <f t="shared" ref="AH133:AH143" si="35">AF134+AG134</f>
        <v>139.53999328613281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2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35">
        <v>140.60000610351562</v>
      </c>
      <c r="BF134" s="5">
        <f t="shared" si="31"/>
        <v>2</v>
      </c>
      <c r="BG134" s="35">
        <f t="shared" si="32"/>
        <v>142.60000610351562</v>
      </c>
      <c r="BH134" s="35">
        <f t="shared" si="33"/>
        <v>139.53999328613281</v>
      </c>
      <c r="BI134" s="35">
        <f t="shared" si="34"/>
        <v>6.7390789004193863</v>
      </c>
    </row>
    <row r="135" spans="1:61" ht="90" x14ac:dyDescent="0.25">
      <c r="A135" s="5" t="s">
        <v>8</v>
      </c>
      <c r="B135" s="17" t="s">
        <v>905</v>
      </c>
      <c r="C135" s="17" t="s">
        <v>902</v>
      </c>
      <c r="D135" s="17">
        <v>2003</v>
      </c>
      <c r="E135" s="17">
        <v>2003</v>
      </c>
      <c r="F135" s="17" t="s">
        <v>858</v>
      </c>
      <c r="G135" s="17" t="s">
        <v>72</v>
      </c>
      <c r="H135" s="17" t="s">
        <v>763</v>
      </c>
      <c r="I135" s="17" t="s">
        <v>328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2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35">
        <v>141.44999694824219</v>
      </c>
      <c r="AG135" s="5">
        <f t="shared" si="30"/>
        <v>4</v>
      </c>
      <c r="AH135" s="35">
        <f t="shared" si="35"/>
        <v>145.44999694824219</v>
      </c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35"/>
      <c r="BF135" s="5">
        <f t="shared" si="31"/>
        <v>0</v>
      </c>
      <c r="BG135" s="35" t="s">
        <v>845</v>
      </c>
      <c r="BH135" s="35">
        <f t="shared" si="33"/>
        <v>145.44999694824219</v>
      </c>
      <c r="BI135" s="35">
        <f t="shared" si="34"/>
        <v>11.259849844546631</v>
      </c>
    </row>
    <row r="136" spans="1:61" ht="105" x14ac:dyDescent="0.25">
      <c r="A136" s="5" t="s">
        <v>8</v>
      </c>
      <c r="B136" s="17" t="s">
        <v>901</v>
      </c>
      <c r="C136" s="17" t="s">
        <v>902</v>
      </c>
      <c r="D136" s="17">
        <v>2003</v>
      </c>
      <c r="E136" s="17">
        <v>2003</v>
      </c>
      <c r="F136" s="17" t="s">
        <v>858</v>
      </c>
      <c r="G136" s="17" t="s">
        <v>79</v>
      </c>
      <c r="H136" s="17" t="s">
        <v>803</v>
      </c>
      <c r="I136" s="17" t="s">
        <v>262</v>
      </c>
      <c r="J136" s="5">
        <v>0</v>
      </c>
      <c r="K136" s="5">
        <v>0</v>
      </c>
      <c r="L136" s="5">
        <v>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2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2</v>
      </c>
      <c r="AD136" s="5">
        <v>0</v>
      </c>
      <c r="AE136" s="5">
        <v>0</v>
      </c>
      <c r="AF136" s="35">
        <v>145.49000549316406</v>
      </c>
      <c r="AG136" s="5">
        <f t="shared" si="30"/>
        <v>6</v>
      </c>
      <c r="AH136" s="35">
        <f t="shared" si="35"/>
        <v>151.49000549316406</v>
      </c>
      <c r="AI136" s="5">
        <v>0</v>
      </c>
      <c r="AJ136" s="5">
        <v>0</v>
      </c>
      <c r="AK136" s="5">
        <v>2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2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35">
        <v>142</v>
      </c>
      <c r="BF136" s="5">
        <f t="shared" si="31"/>
        <v>4</v>
      </c>
      <c r="BG136" s="35">
        <f t="shared" si="32"/>
        <v>146</v>
      </c>
      <c r="BH136" s="35">
        <f t="shared" si="33"/>
        <v>146</v>
      </c>
      <c r="BI136" s="35">
        <f t="shared" si="34"/>
        <v>11.680566642322791</v>
      </c>
    </row>
    <row r="137" spans="1:61" ht="90" x14ac:dyDescent="0.25">
      <c r="A137" s="5">
        <v>2</v>
      </c>
      <c r="B137" s="17" t="s">
        <v>907</v>
      </c>
      <c r="C137" s="17" t="s">
        <v>908</v>
      </c>
      <c r="D137" s="17">
        <v>2000</v>
      </c>
      <c r="E137" s="17">
        <v>1997</v>
      </c>
      <c r="F137" s="17" t="s">
        <v>861</v>
      </c>
      <c r="G137" s="17" t="s">
        <v>792</v>
      </c>
      <c r="H137" s="17" t="s">
        <v>793</v>
      </c>
      <c r="I137" s="17" t="s">
        <v>794</v>
      </c>
      <c r="J137" s="5">
        <v>0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2</v>
      </c>
      <c r="V137" s="5">
        <v>2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2</v>
      </c>
      <c r="AE137" s="5">
        <v>0</v>
      </c>
      <c r="AF137" s="35">
        <v>142.27000427246094</v>
      </c>
      <c r="AG137" s="5">
        <f t="shared" si="30"/>
        <v>8</v>
      </c>
      <c r="AH137" s="35">
        <f t="shared" si="35"/>
        <v>150.27000427246094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2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2</v>
      </c>
      <c r="AZ137" s="5">
        <v>0</v>
      </c>
      <c r="BA137" s="5">
        <v>2</v>
      </c>
      <c r="BB137" s="5">
        <v>0</v>
      </c>
      <c r="BC137" s="5">
        <v>50</v>
      </c>
      <c r="BD137" s="5">
        <v>0</v>
      </c>
      <c r="BE137" s="35">
        <v>144.33999633789062</v>
      </c>
      <c r="BF137" s="5">
        <f t="shared" si="31"/>
        <v>56</v>
      </c>
      <c r="BG137" s="35">
        <f t="shared" si="32"/>
        <v>200.33999633789062</v>
      </c>
      <c r="BH137" s="35">
        <f t="shared" si="33"/>
        <v>150.27000427246094</v>
      </c>
      <c r="BI137" s="35">
        <f t="shared" si="34"/>
        <v>14.946844017073316</v>
      </c>
    </row>
    <row r="138" spans="1:61" ht="90" x14ac:dyDescent="0.25">
      <c r="A138" s="5">
        <v>3</v>
      </c>
      <c r="B138" s="17" t="s">
        <v>909</v>
      </c>
      <c r="C138" s="17" t="s">
        <v>910</v>
      </c>
      <c r="D138" s="17">
        <v>2005</v>
      </c>
      <c r="E138" s="17">
        <v>2004</v>
      </c>
      <c r="F138" s="17" t="s">
        <v>911</v>
      </c>
      <c r="G138" s="17" t="s">
        <v>19</v>
      </c>
      <c r="H138" s="17" t="s">
        <v>285</v>
      </c>
      <c r="I138" s="17" t="s">
        <v>811</v>
      </c>
      <c r="J138" s="5">
        <v>0</v>
      </c>
      <c r="K138" s="5">
        <v>2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2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2</v>
      </c>
      <c r="AC138" s="5">
        <v>0</v>
      </c>
      <c r="AD138" s="5">
        <v>0</v>
      </c>
      <c r="AE138" s="5">
        <v>0</v>
      </c>
      <c r="AF138" s="35">
        <v>147.10000610351562</v>
      </c>
      <c r="AG138" s="5">
        <f t="shared" si="30"/>
        <v>6</v>
      </c>
      <c r="AH138" s="35">
        <f t="shared" si="35"/>
        <v>153.10000610351562</v>
      </c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35"/>
      <c r="BF138" s="5">
        <f t="shared" si="31"/>
        <v>0</v>
      </c>
      <c r="BG138" s="35" t="s">
        <v>845</v>
      </c>
      <c r="BH138" s="35">
        <f t="shared" si="33"/>
        <v>153.10000610351562</v>
      </c>
      <c r="BI138" s="35">
        <f t="shared" si="34"/>
        <v>17.111612565641803</v>
      </c>
    </row>
    <row r="139" spans="1:61" ht="45" x14ac:dyDescent="0.25">
      <c r="A139" s="5">
        <v>4</v>
      </c>
      <c r="B139" s="17" t="s">
        <v>912</v>
      </c>
      <c r="C139" s="17" t="s">
        <v>913</v>
      </c>
      <c r="D139" s="17">
        <v>2006</v>
      </c>
      <c r="E139" s="17">
        <v>2004</v>
      </c>
      <c r="F139" s="17" t="s">
        <v>914</v>
      </c>
      <c r="G139" s="17" t="s">
        <v>19</v>
      </c>
      <c r="H139" s="17" t="s">
        <v>33</v>
      </c>
      <c r="I139" s="17" t="s">
        <v>182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2</v>
      </c>
      <c r="AD139" s="5">
        <v>0</v>
      </c>
      <c r="AE139" s="5">
        <v>0</v>
      </c>
      <c r="AF139" s="35">
        <v>157.38999938964844</v>
      </c>
      <c r="AG139" s="5">
        <f t="shared" si="30"/>
        <v>2</v>
      </c>
      <c r="AH139" s="35">
        <f t="shared" si="35"/>
        <v>159.38999938964844</v>
      </c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35"/>
      <c r="BF139" s="5">
        <f t="shared" si="31"/>
        <v>0</v>
      </c>
      <c r="BG139" s="35" t="s">
        <v>845</v>
      </c>
      <c r="BH139" s="35">
        <f t="shared" si="33"/>
        <v>159.38999938964844</v>
      </c>
      <c r="BI139" s="35">
        <f t="shared" si="34"/>
        <v>21.92305102024261</v>
      </c>
    </row>
    <row r="140" spans="1:61" ht="75" x14ac:dyDescent="0.25">
      <c r="A140" s="5">
        <v>5</v>
      </c>
      <c r="B140" s="17" t="s">
        <v>918</v>
      </c>
      <c r="C140" s="17" t="s">
        <v>860</v>
      </c>
      <c r="D140" s="17">
        <v>2003</v>
      </c>
      <c r="E140" s="17">
        <v>2002</v>
      </c>
      <c r="F140" s="17" t="s">
        <v>919</v>
      </c>
      <c r="G140" s="17" t="s">
        <v>19</v>
      </c>
      <c r="H140" s="17" t="s">
        <v>20</v>
      </c>
      <c r="I140" s="17" t="s">
        <v>758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35"/>
      <c r="AG140" s="5">
        <f t="shared" si="30"/>
        <v>0</v>
      </c>
      <c r="AH140" s="35" t="s">
        <v>845</v>
      </c>
      <c r="AI140" s="5">
        <v>0</v>
      </c>
      <c r="AJ140" s="5">
        <v>0</v>
      </c>
      <c r="AK140" s="5">
        <v>2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2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2</v>
      </c>
      <c r="BD140" s="5">
        <v>0</v>
      </c>
      <c r="BE140" s="35">
        <v>153.71000671386719</v>
      </c>
      <c r="BF140" s="5">
        <f t="shared" si="31"/>
        <v>6</v>
      </c>
      <c r="BG140" s="35">
        <f t="shared" si="32"/>
        <v>159.71000671386719</v>
      </c>
      <c r="BH140" s="35">
        <f t="shared" si="33"/>
        <v>159.71000671386719</v>
      </c>
      <c r="BI140" s="35">
        <f t="shared" si="34"/>
        <v>22.16783594694428</v>
      </c>
    </row>
    <row r="141" spans="1:61" ht="45" x14ac:dyDescent="0.25">
      <c r="A141" s="5">
        <v>6</v>
      </c>
      <c r="B141" s="17" t="s">
        <v>915</v>
      </c>
      <c r="C141" s="17" t="s">
        <v>916</v>
      </c>
      <c r="D141" s="17">
        <v>1988</v>
      </c>
      <c r="E141" s="17">
        <v>1988</v>
      </c>
      <c r="F141" s="17" t="s">
        <v>917</v>
      </c>
      <c r="G141" s="17" t="s">
        <v>19</v>
      </c>
      <c r="H141" s="17" t="s">
        <v>25</v>
      </c>
      <c r="I141" s="17" t="s">
        <v>87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2</v>
      </c>
      <c r="AC141" s="5">
        <v>2</v>
      </c>
      <c r="AD141" s="5">
        <v>0</v>
      </c>
      <c r="AE141" s="5">
        <v>0</v>
      </c>
      <c r="AF141" s="35">
        <v>165.41000366210937</v>
      </c>
      <c r="AG141" s="5">
        <f t="shared" si="30"/>
        <v>4</v>
      </c>
      <c r="AH141" s="35">
        <f t="shared" si="35"/>
        <v>169.41000366210937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35">
        <v>160.89999389648437</v>
      </c>
      <c r="BF141" s="5">
        <f t="shared" si="31"/>
        <v>0</v>
      </c>
      <c r="BG141" s="35">
        <f t="shared" si="32"/>
        <v>160.89999389648437</v>
      </c>
      <c r="BH141" s="35">
        <f t="shared" si="33"/>
        <v>160.89999389648437</v>
      </c>
      <c r="BI141" s="35">
        <f t="shared" si="34"/>
        <v>23.078099254148313</v>
      </c>
    </row>
    <row r="142" spans="1:61" ht="45" x14ac:dyDescent="0.25">
      <c r="A142" s="5">
        <v>7</v>
      </c>
      <c r="B142" s="17" t="s">
        <v>920</v>
      </c>
      <c r="C142" s="17" t="s">
        <v>910</v>
      </c>
      <c r="D142" s="17">
        <v>2005</v>
      </c>
      <c r="E142" s="17">
        <v>2004</v>
      </c>
      <c r="F142" s="17" t="s">
        <v>872</v>
      </c>
      <c r="G142" s="17" t="s">
        <v>19</v>
      </c>
      <c r="H142" s="17" t="s">
        <v>33</v>
      </c>
      <c r="I142" s="17" t="s">
        <v>182</v>
      </c>
      <c r="J142" s="5">
        <v>0</v>
      </c>
      <c r="K142" s="5">
        <v>2</v>
      </c>
      <c r="L142" s="5">
        <v>0</v>
      </c>
      <c r="M142" s="5">
        <v>2</v>
      </c>
      <c r="N142" s="5">
        <v>2</v>
      </c>
      <c r="O142" s="5">
        <v>0</v>
      </c>
      <c r="P142" s="5">
        <v>0</v>
      </c>
      <c r="Q142" s="5">
        <v>0</v>
      </c>
      <c r="R142" s="5">
        <v>0</v>
      </c>
      <c r="S142" s="5">
        <v>2</v>
      </c>
      <c r="T142" s="5">
        <v>0</v>
      </c>
      <c r="U142" s="5">
        <v>0</v>
      </c>
      <c r="V142" s="5">
        <v>0</v>
      </c>
      <c r="W142" s="5">
        <v>0</v>
      </c>
      <c r="X142" s="5">
        <v>2</v>
      </c>
      <c r="Y142" s="5">
        <v>0</v>
      </c>
      <c r="Z142" s="5">
        <v>0</v>
      </c>
      <c r="AA142" s="5">
        <v>0</v>
      </c>
      <c r="AB142" s="5">
        <v>0</v>
      </c>
      <c r="AC142" s="5">
        <v>2</v>
      </c>
      <c r="AD142" s="5">
        <v>0</v>
      </c>
      <c r="AE142" s="5">
        <v>0</v>
      </c>
      <c r="AF142" s="35">
        <v>198.64999389648437</v>
      </c>
      <c r="AG142" s="5">
        <f t="shared" si="30"/>
        <v>12</v>
      </c>
      <c r="AH142" s="35">
        <f t="shared" si="35"/>
        <v>210.64999389648437</v>
      </c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35"/>
      <c r="BF142" s="5">
        <f t="shared" si="31"/>
        <v>0</v>
      </c>
      <c r="BG142" s="35" t="s">
        <v>845</v>
      </c>
      <c r="BH142" s="35">
        <f t="shared" si="33"/>
        <v>210.64999389648437</v>
      </c>
      <c r="BI142" s="35">
        <f t="shared" si="34"/>
        <v>61.133634805213788</v>
      </c>
    </row>
    <row r="143" spans="1:61" ht="150" x14ac:dyDescent="0.25">
      <c r="A143" s="5" t="s">
        <v>8</v>
      </c>
      <c r="B143" s="17" t="s">
        <v>903</v>
      </c>
      <c r="C143" s="17" t="s">
        <v>904</v>
      </c>
      <c r="D143" s="17">
        <v>2005</v>
      </c>
      <c r="E143" s="17">
        <v>2000</v>
      </c>
      <c r="F143" s="17" t="s">
        <v>858</v>
      </c>
      <c r="G143" s="17" t="s">
        <v>798</v>
      </c>
      <c r="H143" s="17" t="s">
        <v>799</v>
      </c>
      <c r="I143" s="17" t="s">
        <v>800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35"/>
      <c r="AG143" s="5">
        <f t="shared" si="30"/>
        <v>0</v>
      </c>
      <c r="AH143" s="35" t="s">
        <v>845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35"/>
      <c r="BF143" s="5">
        <f t="shared" si="31"/>
        <v>0</v>
      </c>
      <c r="BG143" s="35" t="s">
        <v>845</v>
      </c>
      <c r="BH143" s="35"/>
      <c r="BI143" s="35" t="str">
        <f t="shared" si="34"/>
        <v/>
      </c>
    </row>
    <row r="144" spans="1:61" ht="60" x14ac:dyDescent="0.25">
      <c r="A144" s="1" t="s">
        <v>8</v>
      </c>
      <c r="B144" s="37" t="s">
        <v>903</v>
      </c>
      <c r="C144" s="37" t="s">
        <v>904</v>
      </c>
      <c r="D144" s="1">
        <v>2005</v>
      </c>
      <c r="E144" s="1">
        <v>2000</v>
      </c>
      <c r="F144" s="37" t="s">
        <v>858</v>
      </c>
      <c r="G144" s="37" t="s">
        <v>798</v>
      </c>
      <c r="H144" s="1" t="s">
        <v>799</v>
      </c>
      <c r="I144" s="1" t="s">
        <v>800</v>
      </c>
      <c r="AH144" s="1" t="s">
        <v>845</v>
      </c>
      <c r="BG144" s="1" t="s">
        <v>845</v>
      </c>
    </row>
  </sheetData>
  <mergeCells count="90">
    <mergeCell ref="I131:I132"/>
    <mergeCell ref="A130:J130"/>
    <mergeCell ref="J131:AH131"/>
    <mergeCell ref="AI131:BG131"/>
    <mergeCell ref="BH131:BH132"/>
    <mergeCell ref="BI131:BI132"/>
    <mergeCell ref="BH113:BH114"/>
    <mergeCell ref="BI113:BI114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G113:G114"/>
    <mergeCell ref="H113:H114"/>
    <mergeCell ref="I113:I114"/>
    <mergeCell ref="A112:J112"/>
    <mergeCell ref="J113:AH113"/>
    <mergeCell ref="AI113:BG113"/>
    <mergeCell ref="A113:A114"/>
    <mergeCell ref="B113:B114"/>
    <mergeCell ref="C113:C114"/>
    <mergeCell ref="D113:D114"/>
    <mergeCell ref="E113:E114"/>
    <mergeCell ref="F113:F114"/>
    <mergeCell ref="I89:I90"/>
    <mergeCell ref="A88:J88"/>
    <mergeCell ref="J89:AH89"/>
    <mergeCell ref="AI89:BG89"/>
    <mergeCell ref="BH89:BH90"/>
    <mergeCell ref="BI89:BI90"/>
    <mergeCell ref="BH65:BH66"/>
    <mergeCell ref="BI65:BI66"/>
    <mergeCell ref="A89:A90"/>
    <mergeCell ref="B89:B90"/>
    <mergeCell ref="C89:C90"/>
    <mergeCell ref="D89:D90"/>
    <mergeCell ref="E89:E90"/>
    <mergeCell ref="F89:F90"/>
    <mergeCell ref="G89:G90"/>
    <mergeCell ref="H89:H90"/>
    <mergeCell ref="G65:G66"/>
    <mergeCell ref="H65:H66"/>
    <mergeCell ref="I65:I66"/>
    <mergeCell ref="A64:J64"/>
    <mergeCell ref="J65:AH65"/>
    <mergeCell ref="AI65:BG65"/>
    <mergeCell ref="A65:A66"/>
    <mergeCell ref="B65:B66"/>
    <mergeCell ref="C65:C66"/>
    <mergeCell ref="D65:D66"/>
    <mergeCell ref="E65:E66"/>
    <mergeCell ref="F65:F66"/>
    <mergeCell ref="I52:I53"/>
    <mergeCell ref="A51:J51"/>
    <mergeCell ref="J52:AH52"/>
    <mergeCell ref="AI52:BG52"/>
    <mergeCell ref="BH52:BH53"/>
    <mergeCell ref="BI52:BI53"/>
    <mergeCell ref="BH8:BH9"/>
    <mergeCell ref="BI8:BI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r:id="rId1"/>
  <ignoredErrors>
    <ignoredError sqref="AG10:AG43 BF10:BF30 BF32:BF39 BF41:BF43 AG54:AG58 BF54:BF57 BF59 AG60:AG62 BF61 AG67:AG84 BF67:BF84 AG91:AG104 BF91:BF103 BF105:BF108 AG108 AG115:AG127 BF116:BF127 BF133:BF134 AG134:AG139 BF136:BF137 BF140:BF141 AG141:AG1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1102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835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838</v>
      </c>
      <c r="K8" s="29"/>
      <c r="L8" s="30"/>
      <c r="M8" s="28" t="s">
        <v>842</v>
      </c>
      <c r="N8" s="29"/>
      <c r="O8" s="30"/>
      <c r="P8" s="26" t="s">
        <v>843</v>
      </c>
      <c r="Q8" s="26" t="s">
        <v>844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839</v>
      </c>
      <c r="K9" s="31" t="s">
        <v>840</v>
      </c>
      <c r="L9" s="31" t="s">
        <v>841</v>
      </c>
      <c r="M9" s="31" t="s">
        <v>839</v>
      </c>
      <c r="N9" s="31" t="s">
        <v>840</v>
      </c>
      <c r="O9" s="31" t="s">
        <v>841</v>
      </c>
      <c r="P9" s="27"/>
      <c r="Q9" s="27"/>
    </row>
    <row r="10" spans="1:17" ht="30" x14ac:dyDescent="0.25">
      <c r="A10" s="32">
        <v>1</v>
      </c>
      <c r="B10" s="33" t="s">
        <v>394</v>
      </c>
      <c r="C10" s="33">
        <v>1994</v>
      </c>
      <c r="D10" s="33">
        <v>1994</v>
      </c>
      <c r="E10" s="33">
        <v>1994</v>
      </c>
      <c r="F10" s="33" t="s">
        <v>32</v>
      </c>
      <c r="G10" s="33" t="s">
        <v>19</v>
      </c>
      <c r="H10" s="33" t="s">
        <v>141</v>
      </c>
      <c r="I10" s="33" t="s">
        <v>268</v>
      </c>
      <c r="J10" s="34">
        <v>89.44000244140625</v>
      </c>
      <c r="K10" s="32">
        <v>2</v>
      </c>
      <c r="L10" s="34">
        <f t="shared" ref="L10:L45" si="0">J10+K10</f>
        <v>91.44000244140625</v>
      </c>
      <c r="M10" s="34">
        <v>88.389999389648437</v>
      </c>
      <c r="N10" s="32">
        <v>0</v>
      </c>
      <c r="O10" s="34">
        <f t="shared" ref="O10:O45" si="1">M10+N10</f>
        <v>88.389999389648437</v>
      </c>
      <c r="P10" s="34">
        <f t="shared" ref="P10:P45" si="2">MIN(O10,L10)</f>
        <v>88.389999389648437</v>
      </c>
      <c r="Q10" s="34">
        <f t="shared" ref="Q10:Q45" si="3">IF( AND(ISNUMBER(P$10),ISNUMBER(P10)),(P10-P$10)/P$10*100,"")</f>
        <v>0</v>
      </c>
    </row>
    <row r="11" spans="1:17" ht="45" x14ac:dyDescent="0.25">
      <c r="A11" s="5">
        <v>2</v>
      </c>
      <c r="B11" s="17" t="s">
        <v>218</v>
      </c>
      <c r="C11" s="17">
        <v>2002</v>
      </c>
      <c r="D11" s="17">
        <v>2002</v>
      </c>
      <c r="E11" s="17">
        <v>2002</v>
      </c>
      <c r="F11" s="17">
        <v>1</v>
      </c>
      <c r="G11" s="17" t="s">
        <v>19</v>
      </c>
      <c r="H11" s="17" t="s">
        <v>20</v>
      </c>
      <c r="I11" s="17" t="s">
        <v>50</v>
      </c>
      <c r="J11" s="35">
        <v>91.900001525878906</v>
      </c>
      <c r="K11" s="5">
        <v>0</v>
      </c>
      <c r="L11" s="35">
        <f t="shared" si="0"/>
        <v>91.900001525878906</v>
      </c>
      <c r="M11" s="35">
        <v>91.449996948242188</v>
      </c>
      <c r="N11" s="5">
        <v>2</v>
      </c>
      <c r="O11" s="35">
        <f t="shared" si="1"/>
        <v>93.449996948242188</v>
      </c>
      <c r="P11" s="35">
        <f t="shared" si="2"/>
        <v>91.900001525878906</v>
      </c>
      <c r="Q11" s="35">
        <f t="shared" si="3"/>
        <v>3.9710398919196437</v>
      </c>
    </row>
    <row r="12" spans="1:17" ht="60" x14ac:dyDescent="0.25">
      <c r="A12" s="5" t="s">
        <v>8</v>
      </c>
      <c r="B12" s="17" t="s">
        <v>249</v>
      </c>
      <c r="C12" s="17">
        <v>1995</v>
      </c>
      <c r="D12" s="17">
        <v>1995</v>
      </c>
      <c r="E12" s="17">
        <v>1995</v>
      </c>
      <c r="F12" s="17" t="s">
        <v>32</v>
      </c>
      <c r="G12" s="17" t="s">
        <v>72</v>
      </c>
      <c r="H12" s="17" t="s">
        <v>250</v>
      </c>
      <c r="I12" s="17" t="s">
        <v>251</v>
      </c>
      <c r="J12" s="35">
        <v>92.099998474121094</v>
      </c>
      <c r="K12" s="5">
        <v>0</v>
      </c>
      <c r="L12" s="35">
        <f t="shared" si="0"/>
        <v>92.099998474121094</v>
      </c>
      <c r="M12" s="35">
        <v>91.410003662109375</v>
      </c>
      <c r="N12" s="5">
        <v>102</v>
      </c>
      <c r="O12" s="35">
        <f t="shared" si="1"/>
        <v>193.41000366210937</v>
      </c>
      <c r="P12" s="35">
        <f t="shared" si="2"/>
        <v>92.099998474121094</v>
      </c>
      <c r="Q12" s="35">
        <f t="shared" si="3"/>
        <v>4.1973063809152409</v>
      </c>
    </row>
    <row r="13" spans="1:17" ht="30" x14ac:dyDescent="0.25">
      <c r="A13" s="5">
        <v>3</v>
      </c>
      <c r="B13" s="17" t="s">
        <v>140</v>
      </c>
      <c r="C13" s="17">
        <v>1997</v>
      </c>
      <c r="D13" s="17">
        <v>1997</v>
      </c>
      <c r="E13" s="17">
        <v>1997</v>
      </c>
      <c r="F13" s="17" t="s">
        <v>32</v>
      </c>
      <c r="G13" s="17" t="s">
        <v>19</v>
      </c>
      <c r="H13" s="17" t="s">
        <v>141</v>
      </c>
      <c r="I13" s="17" t="s">
        <v>142</v>
      </c>
      <c r="J13" s="35">
        <v>90.589996337890625</v>
      </c>
      <c r="K13" s="5">
        <v>2</v>
      </c>
      <c r="L13" s="35">
        <f t="shared" si="0"/>
        <v>92.589996337890625</v>
      </c>
      <c r="M13" s="35">
        <v>91.790000915527344</v>
      </c>
      <c r="N13" s="5">
        <v>2</v>
      </c>
      <c r="O13" s="35">
        <f t="shared" si="1"/>
        <v>93.790000915527344</v>
      </c>
      <c r="P13" s="35">
        <f t="shared" si="2"/>
        <v>92.589996337890625</v>
      </c>
      <c r="Q13" s="35">
        <f t="shared" si="3"/>
        <v>4.7516653210137472</v>
      </c>
    </row>
    <row r="14" spans="1:17" ht="30" x14ac:dyDescent="0.25">
      <c r="A14" s="5">
        <v>4</v>
      </c>
      <c r="B14" s="17" t="s">
        <v>356</v>
      </c>
      <c r="C14" s="17">
        <v>1985</v>
      </c>
      <c r="D14" s="17">
        <v>1985</v>
      </c>
      <c r="E14" s="17">
        <v>1985</v>
      </c>
      <c r="F14" s="17" t="s">
        <v>49</v>
      </c>
      <c r="G14" s="17" t="s">
        <v>19</v>
      </c>
      <c r="H14" s="17" t="s">
        <v>33</v>
      </c>
      <c r="I14" s="17" t="s">
        <v>159</v>
      </c>
      <c r="J14" s="35">
        <v>100.06999969482422</v>
      </c>
      <c r="K14" s="5">
        <v>102</v>
      </c>
      <c r="L14" s="35">
        <f t="shared" si="0"/>
        <v>202.06999969482422</v>
      </c>
      <c r="M14" s="35">
        <v>97.529998779296875</v>
      </c>
      <c r="N14" s="5">
        <v>2</v>
      </c>
      <c r="O14" s="35">
        <f t="shared" si="1"/>
        <v>99.529998779296875</v>
      </c>
      <c r="P14" s="35">
        <f t="shared" si="2"/>
        <v>99.529998779296875</v>
      </c>
      <c r="Q14" s="35">
        <f t="shared" si="3"/>
        <v>12.603235056649483</v>
      </c>
    </row>
    <row r="15" spans="1:17" ht="45" x14ac:dyDescent="0.25">
      <c r="A15" s="5">
        <v>5</v>
      </c>
      <c r="B15" s="17" t="s">
        <v>48</v>
      </c>
      <c r="C15" s="17">
        <v>2002</v>
      </c>
      <c r="D15" s="17">
        <v>2002</v>
      </c>
      <c r="E15" s="17">
        <v>2002</v>
      </c>
      <c r="F15" s="17" t="s">
        <v>49</v>
      </c>
      <c r="G15" s="17" t="s">
        <v>19</v>
      </c>
      <c r="H15" s="17" t="s">
        <v>20</v>
      </c>
      <c r="I15" s="17" t="s">
        <v>50</v>
      </c>
      <c r="J15" s="35">
        <v>101.37999725341797</v>
      </c>
      <c r="K15" s="5">
        <v>2</v>
      </c>
      <c r="L15" s="35">
        <f t="shared" si="0"/>
        <v>103.37999725341797</v>
      </c>
      <c r="M15" s="35">
        <v>101.73999786376953</v>
      </c>
      <c r="N15" s="5">
        <v>0</v>
      </c>
      <c r="O15" s="35">
        <f t="shared" si="1"/>
        <v>101.73999786376953</v>
      </c>
      <c r="P15" s="35">
        <f t="shared" si="2"/>
        <v>101.73999786376953</v>
      </c>
      <c r="Q15" s="35">
        <f t="shared" si="3"/>
        <v>15.10351687555792</v>
      </c>
    </row>
    <row r="16" spans="1:17" ht="45" x14ac:dyDescent="0.25">
      <c r="A16" s="5">
        <v>6</v>
      </c>
      <c r="B16" s="17" t="s">
        <v>91</v>
      </c>
      <c r="C16" s="17">
        <v>1986</v>
      </c>
      <c r="D16" s="17">
        <v>1986</v>
      </c>
      <c r="E16" s="17">
        <v>1986</v>
      </c>
      <c r="F16" s="17" t="s">
        <v>49</v>
      </c>
      <c r="G16" s="17" t="s">
        <v>19</v>
      </c>
      <c r="H16" s="17" t="s">
        <v>25</v>
      </c>
      <c r="I16" s="17" t="s">
        <v>92</v>
      </c>
      <c r="J16" s="35">
        <v>102.26999664306641</v>
      </c>
      <c r="K16" s="5">
        <v>0</v>
      </c>
      <c r="L16" s="35">
        <f t="shared" si="0"/>
        <v>102.26999664306641</v>
      </c>
      <c r="M16" s="35">
        <v>104.69999694824219</v>
      </c>
      <c r="N16" s="5">
        <v>0</v>
      </c>
      <c r="O16" s="35">
        <f t="shared" si="1"/>
        <v>104.69999694824219</v>
      </c>
      <c r="P16" s="35">
        <f t="shared" si="2"/>
        <v>102.26999664306641</v>
      </c>
      <c r="Q16" s="35">
        <f t="shared" si="3"/>
        <v>15.703130839758201</v>
      </c>
    </row>
    <row r="17" spans="1:17" ht="45" x14ac:dyDescent="0.25">
      <c r="A17" s="5">
        <v>7</v>
      </c>
      <c r="B17" s="17" t="s">
        <v>144</v>
      </c>
      <c r="C17" s="17">
        <v>2002</v>
      </c>
      <c r="D17" s="17">
        <v>2002</v>
      </c>
      <c r="E17" s="17">
        <v>2002</v>
      </c>
      <c r="F17" s="17">
        <v>1</v>
      </c>
      <c r="G17" s="17" t="s">
        <v>19</v>
      </c>
      <c r="H17" s="17" t="s">
        <v>20</v>
      </c>
      <c r="I17" s="17" t="s">
        <v>50</v>
      </c>
      <c r="J17" s="35">
        <v>102.30999755859375</v>
      </c>
      <c r="K17" s="5">
        <v>0</v>
      </c>
      <c r="L17" s="35">
        <f t="shared" si="0"/>
        <v>102.30999755859375</v>
      </c>
      <c r="M17" s="35">
        <v>101.72000122070312</v>
      </c>
      <c r="N17" s="5">
        <v>2</v>
      </c>
      <c r="O17" s="35">
        <f t="shared" si="1"/>
        <v>103.72000122070312</v>
      </c>
      <c r="P17" s="35">
        <f t="shared" si="2"/>
        <v>102.30999755859375</v>
      </c>
      <c r="Q17" s="35">
        <f t="shared" si="3"/>
        <v>15.748385863859976</v>
      </c>
    </row>
    <row r="18" spans="1:17" ht="45" x14ac:dyDescent="0.25">
      <c r="A18" s="5">
        <v>8</v>
      </c>
      <c r="B18" s="17" t="s">
        <v>105</v>
      </c>
      <c r="C18" s="17">
        <v>1973</v>
      </c>
      <c r="D18" s="17">
        <v>1973</v>
      </c>
      <c r="E18" s="17">
        <v>1973</v>
      </c>
      <c r="F18" s="17" t="s">
        <v>32</v>
      </c>
      <c r="G18" s="17" t="s">
        <v>19</v>
      </c>
      <c r="H18" s="17" t="s">
        <v>25</v>
      </c>
      <c r="I18" s="17" t="s">
        <v>87</v>
      </c>
      <c r="J18" s="35">
        <v>97.80999755859375</v>
      </c>
      <c r="K18" s="5">
        <v>50</v>
      </c>
      <c r="L18" s="35">
        <f t="shared" si="0"/>
        <v>147.80999755859375</v>
      </c>
      <c r="M18" s="35">
        <v>100.69999694824219</v>
      </c>
      <c r="N18" s="5">
        <v>2</v>
      </c>
      <c r="O18" s="35">
        <f t="shared" si="1"/>
        <v>102.69999694824219</v>
      </c>
      <c r="P18" s="35">
        <f t="shared" si="2"/>
        <v>102.69999694824219</v>
      </c>
      <c r="Q18" s="35">
        <f t="shared" si="3"/>
        <v>16.18961155946068</v>
      </c>
    </row>
    <row r="19" spans="1:17" ht="45" x14ac:dyDescent="0.25">
      <c r="A19" s="5" t="s">
        <v>8</v>
      </c>
      <c r="B19" s="17" t="s">
        <v>78</v>
      </c>
      <c r="C19" s="17">
        <v>1998</v>
      </c>
      <c r="D19" s="17">
        <v>1998</v>
      </c>
      <c r="E19" s="17">
        <v>1998</v>
      </c>
      <c r="F19" s="17" t="s">
        <v>49</v>
      </c>
      <c r="G19" s="17" t="s">
        <v>79</v>
      </c>
      <c r="H19" s="17" t="s">
        <v>80</v>
      </c>
      <c r="I19" s="17" t="s">
        <v>81</v>
      </c>
      <c r="J19" s="35">
        <v>108.33000183105469</v>
      </c>
      <c r="K19" s="5">
        <v>4</v>
      </c>
      <c r="L19" s="35">
        <f t="shared" si="0"/>
        <v>112.33000183105469</v>
      </c>
      <c r="M19" s="35">
        <v>102.26999664306641</v>
      </c>
      <c r="N19" s="5">
        <v>4</v>
      </c>
      <c r="O19" s="35">
        <f t="shared" si="1"/>
        <v>106.26999664306641</v>
      </c>
      <c r="P19" s="35">
        <f t="shared" si="2"/>
        <v>106.26999664306641</v>
      </c>
      <c r="Q19" s="35">
        <f t="shared" si="3"/>
        <v>20.22852967177635</v>
      </c>
    </row>
    <row r="20" spans="1:17" ht="60" x14ac:dyDescent="0.25">
      <c r="A20" s="5">
        <v>9</v>
      </c>
      <c r="B20" s="17" t="s">
        <v>385</v>
      </c>
      <c r="C20" s="17">
        <v>2004</v>
      </c>
      <c r="D20" s="17">
        <v>2004</v>
      </c>
      <c r="E20" s="17">
        <v>2004</v>
      </c>
      <c r="F20" s="17">
        <v>1</v>
      </c>
      <c r="G20" s="17" t="s">
        <v>19</v>
      </c>
      <c r="H20" s="17" t="s">
        <v>20</v>
      </c>
      <c r="I20" s="17" t="s">
        <v>54</v>
      </c>
      <c r="J20" s="35">
        <v>106.83000183105469</v>
      </c>
      <c r="K20" s="5">
        <v>0</v>
      </c>
      <c r="L20" s="35">
        <f t="shared" si="0"/>
        <v>106.83000183105469</v>
      </c>
      <c r="M20" s="35">
        <v>105.79000091552734</v>
      </c>
      <c r="N20" s="5">
        <v>2</v>
      </c>
      <c r="O20" s="35">
        <f t="shared" si="1"/>
        <v>107.79000091552734</v>
      </c>
      <c r="P20" s="35">
        <f t="shared" si="2"/>
        <v>106.83000183105469</v>
      </c>
      <c r="Q20" s="35">
        <f t="shared" si="3"/>
        <v>20.862091377687918</v>
      </c>
    </row>
    <row r="21" spans="1:17" ht="60" x14ac:dyDescent="0.25">
      <c r="A21" s="5" t="s">
        <v>8</v>
      </c>
      <c r="B21" s="17" t="s">
        <v>60</v>
      </c>
      <c r="C21" s="17">
        <v>2003</v>
      </c>
      <c r="D21" s="17">
        <v>2003</v>
      </c>
      <c r="E21" s="17">
        <v>2003</v>
      </c>
      <c r="F21" s="17" t="s">
        <v>49</v>
      </c>
      <c r="G21" s="17" t="s">
        <v>61</v>
      </c>
      <c r="H21" s="17" t="s">
        <v>62</v>
      </c>
      <c r="I21" s="17" t="s">
        <v>63</v>
      </c>
      <c r="J21" s="35">
        <v>106.23000335693359</v>
      </c>
      <c r="K21" s="5">
        <v>52</v>
      </c>
      <c r="L21" s="35">
        <f t="shared" si="0"/>
        <v>158.23000335693359</v>
      </c>
      <c r="M21" s="35">
        <v>105.68000030517578</v>
      </c>
      <c r="N21" s="5">
        <v>2</v>
      </c>
      <c r="O21" s="35">
        <f t="shared" si="1"/>
        <v>107.68000030517578</v>
      </c>
      <c r="P21" s="35">
        <f t="shared" si="2"/>
        <v>107.68000030517578</v>
      </c>
      <c r="Q21" s="35">
        <f t="shared" si="3"/>
        <v>21.823736903189118</v>
      </c>
    </row>
    <row r="22" spans="1:17" ht="75" x14ac:dyDescent="0.25">
      <c r="A22" s="5" t="s">
        <v>8</v>
      </c>
      <c r="B22" s="17" t="s">
        <v>396</v>
      </c>
      <c r="C22" s="17">
        <v>2003</v>
      </c>
      <c r="D22" s="17">
        <v>2003</v>
      </c>
      <c r="E22" s="17">
        <v>2003</v>
      </c>
      <c r="F22" s="17" t="s">
        <v>49</v>
      </c>
      <c r="G22" s="17" t="s">
        <v>79</v>
      </c>
      <c r="H22" s="17" t="s">
        <v>397</v>
      </c>
      <c r="I22" s="17" t="s">
        <v>262</v>
      </c>
      <c r="J22" s="35">
        <v>118.34999847412109</v>
      </c>
      <c r="K22" s="5">
        <v>8</v>
      </c>
      <c r="L22" s="35">
        <f t="shared" si="0"/>
        <v>126.34999847412109</v>
      </c>
      <c r="M22" s="35">
        <v>109.76000213623047</v>
      </c>
      <c r="N22" s="5">
        <v>0</v>
      </c>
      <c r="O22" s="35">
        <f t="shared" si="1"/>
        <v>109.76000213623047</v>
      </c>
      <c r="P22" s="35">
        <f t="shared" si="2"/>
        <v>109.76000213623047</v>
      </c>
      <c r="Q22" s="35">
        <f t="shared" si="3"/>
        <v>24.176946367401744</v>
      </c>
    </row>
    <row r="23" spans="1:17" ht="30" x14ac:dyDescent="0.25">
      <c r="A23" s="5">
        <v>10</v>
      </c>
      <c r="B23" s="17" t="s">
        <v>282</v>
      </c>
      <c r="C23" s="17">
        <v>1978</v>
      </c>
      <c r="D23" s="17">
        <v>1978</v>
      </c>
      <c r="E23" s="17">
        <v>1978</v>
      </c>
      <c r="F23" s="17">
        <v>1</v>
      </c>
      <c r="G23" s="17" t="s">
        <v>19</v>
      </c>
      <c r="H23" s="17"/>
      <c r="I23" s="17" t="s">
        <v>58</v>
      </c>
      <c r="J23" s="35">
        <v>112.08999633789062</v>
      </c>
      <c r="K23" s="5">
        <v>0</v>
      </c>
      <c r="L23" s="35">
        <f t="shared" si="0"/>
        <v>112.08999633789062</v>
      </c>
      <c r="M23" s="35">
        <v>112.37999725341797</v>
      </c>
      <c r="N23" s="5">
        <v>0</v>
      </c>
      <c r="O23" s="35">
        <f t="shared" si="1"/>
        <v>112.37999725341797</v>
      </c>
      <c r="P23" s="35">
        <f t="shared" si="2"/>
        <v>112.08999633789062</v>
      </c>
      <c r="Q23" s="35">
        <f t="shared" si="3"/>
        <v>26.812984627102228</v>
      </c>
    </row>
    <row r="24" spans="1:17" ht="45" x14ac:dyDescent="0.25">
      <c r="A24" s="5">
        <v>11</v>
      </c>
      <c r="B24" s="17" t="s">
        <v>227</v>
      </c>
      <c r="C24" s="17">
        <v>1973</v>
      </c>
      <c r="D24" s="17">
        <v>1973</v>
      </c>
      <c r="E24" s="17">
        <v>1973</v>
      </c>
      <c r="F24" s="17" t="s">
        <v>49</v>
      </c>
      <c r="G24" s="17" t="s">
        <v>19</v>
      </c>
      <c r="H24" s="17" t="s">
        <v>25</v>
      </c>
      <c r="I24" s="17" t="s">
        <v>87</v>
      </c>
      <c r="J24" s="35">
        <v>111.12000274658203</v>
      </c>
      <c r="K24" s="5">
        <v>8</v>
      </c>
      <c r="L24" s="35">
        <f t="shared" si="0"/>
        <v>119.12000274658203</v>
      </c>
      <c r="M24" s="35">
        <v>108.58000183105469</v>
      </c>
      <c r="N24" s="5">
        <v>4</v>
      </c>
      <c r="O24" s="35">
        <f t="shared" si="1"/>
        <v>112.58000183105469</v>
      </c>
      <c r="P24" s="35">
        <f t="shared" si="2"/>
        <v>112.58000183105469</v>
      </c>
      <c r="Q24" s="35">
        <f t="shared" si="3"/>
        <v>27.367352198714006</v>
      </c>
    </row>
    <row r="25" spans="1:17" ht="75" x14ac:dyDescent="0.25">
      <c r="A25" s="5">
        <v>12</v>
      </c>
      <c r="B25" s="17" t="s">
        <v>198</v>
      </c>
      <c r="C25" s="17">
        <v>2000</v>
      </c>
      <c r="D25" s="17">
        <v>2000</v>
      </c>
      <c r="E25" s="17">
        <v>2000</v>
      </c>
      <c r="F25" s="17" t="s">
        <v>49</v>
      </c>
      <c r="G25" s="17" t="s">
        <v>199</v>
      </c>
      <c r="H25" s="17" t="s">
        <v>200</v>
      </c>
      <c r="I25" s="17" t="s">
        <v>201</v>
      </c>
      <c r="J25" s="35">
        <v>126.79000091552734</v>
      </c>
      <c r="K25" s="5">
        <v>4</v>
      </c>
      <c r="L25" s="35">
        <f t="shared" si="0"/>
        <v>130.79000091552734</v>
      </c>
      <c r="M25" s="35">
        <v>110.80999755859375</v>
      </c>
      <c r="N25" s="5">
        <v>2</v>
      </c>
      <c r="O25" s="35">
        <f t="shared" si="1"/>
        <v>112.80999755859375</v>
      </c>
      <c r="P25" s="35">
        <f t="shared" si="2"/>
        <v>112.80999755859375</v>
      </c>
      <c r="Q25" s="35">
        <f t="shared" si="3"/>
        <v>27.62755779790762</v>
      </c>
    </row>
    <row r="26" spans="1:17" x14ac:dyDescent="0.25">
      <c r="A26" s="5">
        <v>13</v>
      </c>
      <c r="B26" s="17" t="s">
        <v>127</v>
      </c>
      <c r="C26" s="17">
        <v>1976</v>
      </c>
      <c r="D26" s="17">
        <v>1976</v>
      </c>
      <c r="E26" s="17">
        <v>1976</v>
      </c>
      <c r="F26" s="17">
        <v>1</v>
      </c>
      <c r="G26" s="17" t="s">
        <v>19</v>
      </c>
      <c r="H26" s="17" t="s">
        <v>29</v>
      </c>
      <c r="I26" s="17" t="s">
        <v>125</v>
      </c>
      <c r="J26" s="35">
        <v>113.30000305175781</v>
      </c>
      <c r="K26" s="5">
        <v>2</v>
      </c>
      <c r="L26" s="35">
        <f t="shared" si="0"/>
        <v>115.30000305175781</v>
      </c>
      <c r="M26" s="35">
        <v>113.88999938964844</v>
      </c>
      <c r="N26" s="5">
        <v>0</v>
      </c>
      <c r="O26" s="35">
        <f t="shared" si="1"/>
        <v>113.88999938964844</v>
      </c>
      <c r="P26" s="35">
        <f t="shared" si="2"/>
        <v>113.88999938964844</v>
      </c>
      <c r="Q26" s="35">
        <f t="shared" si="3"/>
        <v>28.849417554115703</v>
      </c>
    </row>
    <row r="27" spans="1:17" ht="30" x14ac:dyDescent="0.25">
      <c r="A27" s="5">
        <v>14</v>
      </c>
      <c r="B27" s="17" t="s">
        <v>403</v>
      </c>
      <c r="C27" s="17">
        <v>1978</v>
      </c>
      <c r="D27" s="17">
        <v>1978</v>
      </c>
      <c r="E27" s="17">
        <v>1978</v>
      </c>
      <c r="F27" s="17">
        <v>1</v>
      </c>
      <c r="G27" s="17" t="s">
        <v>19</v>
      </c>
      <c r="H27" s="17" t="s">
        <v>40</v>
      </c>
      <c r="I27" s="17" t="s">
        <v>41</v>
      </c>
      <c r="J27" s="35">
        <v>122</v>
      </c>
      <c r="K27" s="5">
        <v>2</v>
      </c>
      <c r="L27" s="35">
        <f t="shared" si="0"/>
        <v>124</v>
      </c>
      <c r="M27" s="35">
        <v>118.58000183105469</v>
      </c>
      <c r="N27" s="5">
        <v>2</v>
      </c>
      <c r="O27" s="35">
        <f t="shared" si="1"/>
        <v>120.58000183105469</v>
      </c>
      <c r="P27" s="35">
        <f t="shared" si="2"/>
        <v>120.58000183105469</v>
      </c>
      <c r="Q27" s="35">
        <f t="shared" si="3"/>
        <v>36.418149862750312</v>
      </c>
    </row>
    <row r="28" spans="1:17" ht="30" x14ac:dyDescent="0.25">
      <c r="A28" s="5">
        <v>15</v>
      </c>
      <c r="B28" s="17" t="s">
        <v>358</v>
      </c>
      <c r="C28" s="17">
        <v>1962</v>
      </c>
      <c r="D28" s="17">
        <v>1962</v>
      </c>
      <c r="E28" s="17">
        <v>1962</v>
      </c>
      <c r="F28" s="17">
        <v>1</v>
      </c>
      <c r="G28" s="17" t="s">
        <v>19</v>
      </c>
      <c r="H28" s="17" t="s">
        <v>40</v>
      </c>
      <c r="I28" s="17" t="s">
        <v>58</v>
      </c>
      <c r="J28" s="35">
        <v>119.04000091552734</v>
      </c>
      <c r="K28" s="5">
        <v>2</v>
      </c>
      <c r="L28" s="35">
        <f t="shared" si="0"/>
        <v>121.04000091552734</v>
      </c>
      <c r="M28" s="35">
        <v>119</v>
      </c>
      <c r="N28" s="5">
        <v>4</v>
      </c>
      <c r="O28" s="35">
        <f t="shared" si="1"/>
        <v>123</v>
      </c>
      <c r="P28" s="35">
        <f t="shared" si="2"/>
        <v>121.04000091552734</v>
      </c>
      <c r="Q28" s="35">
        <f t="shared" si="3"/>
        <v>36.938569692650802</v>
      </c>
    </row>
    <row r="29" spans="1:17" ht="45" x14ac:dyDescent="0.25">
      <c r="A29" s="5" t="s">
        <v>8</v>
      </c>
      <c r="B29" s="17" t="s">
        <v>399</v>
      </c>
      <c r="C29" s="17">
        <v>1996</v>
      </c>
      <c r="D29" s="17">
        <v>1996</v>
      </c>
      <c r="E29" s="17">
        <v>1996</v>
      </c>
      <c r="F29" s="17" t="s">
        <v>32</v>
      </c>
      <c r="G29" s="17" t="s">
        <v>72</v>
      </c>
      <c r="H29" s="17" t="s">
        <v>400</v>
      </c>
      <c r="I29" s="17" t="s">
        <v>401</v>
      </c>
      <c r="J29" s="35">
        <v>99.870002746582031</v>
      </c>
      <c r="K29" s="5">
        <v>54</v>
      </c>
      <c r="L29" s="35">
        <f t="shared" si="0"/>
        <v>153.87000274658203</v>
      </c>
      <c r="M29" s="35">
        <v>117.37999725341797</v>
      </c>
      <c r="N29" s="5">
        <v>4</v>
      </c>
      <c r="O29" s="35">
        <f t="shared" si="1"/>
        <v>121.37999725341797</v>
      </c>
      <c r="P29" s="35">
        <f t="shared" si="2"/>
        <v>121.37999725341797</v>
      </c>
      <c r="Q29" s="35">
        <f t="shared" si="3"/>
        <v>37.323224450245974</v>
      </c>
    </row>
    <row r="30" spans="1:17" x14ac:dyDescent="0.25">
      <c r="A30" s="5">
        <v>16</v>
      </c>
      <c r="B30" s="17" t="s">
        <v>348</v>
      </c>
      <c r="C30" s="17">
        <v>1976</v>
      </c>
      <c r="D30" s="17">
        <v>1976</v>
      </c>
      <c r="E30" s="17">
        <v>1976</v>
      </c>
      <c r="F30" s="17">
        <v>1</v>
      </c>
      <c r="G30" s="17" t="s">
        <v>19</v>
      </c>
      <c r="H30" s="17" t="s">
        <v>147</v>
      </c>
      <c r="I30" s="17"/>
      <c r="J30" s="35">
        <v>119.62999725341797</v>
      </c>
      <c r="K30" s="5">
        <v>2</v>
      </c>
      <c r="L30" s="35">
        <f t="shared" si="0"/>
        <v>121.62999725341797</v>
      </c>
      <c r="M30" s="35">
        <v>123</v>
      </c>
      <c r="N30" s="5">
        <v>0</v>
      </c>
      <c r="O30" s="35">
        <f t="shared" si="1"/>
        <v>123</v>
      </c>
      <c r="P30" s="35">
        <f t="shared" si="2"/>
        <v>121.62999725341797</v>
      </c>
      <c r="Q30" s="35">
        <f t="shared" si="3"/>
        <v>37.606061877247107</v>
      </c>
    </row>
    <row r="31" spans="1:17" ht="45" x14ac:dyDescent="0.25">
      <c r="A31" s="5">
        <v>17</v>
      </c>
      <c r="B31" s="17" t="s">
        <v>277</v>
      </c>
      <c r="C31" s="17">
        <v>1988</v>
      </c>
      <c r="D31" s="17">
        <v>1988</v>
      </c>
      <c r="E31" s="17">
        <v>1988</v>
      </c>
      <c r="F31" s="17">
        <v>3</v>
      </c>
      <c r="G31" s="17" t="s">
        <v>19</v>
      </c>
      <c r="H31" s="17" t="s">
        <v>278</v>
      </c>
      <c r="I31" s="17" t="s">
        <v>87</v>
      </c>
      <c r="J31" s="35">
        <v>119.73999786376953</v>
      </c>
      <c r="K31" s="5">
        <v>2</v>
      </c>
      <c r="L31" s="35">
        <f t="shared" si="0"/>
        <v>121.73999786376953</v>
      </c>
      <c r="M31" s="35"/>
      <c r="N31" s="5"/>
      <c r="O31" s="35" t="s">
        <v>845</v>
      </c>
      <c r="P31" s="35">
        <f t="shared" si="2"/>
        <v>121.73999786376953</v>
      </c>
      <c r="Q31" s="35">
        <f t="shared" si="3"/>
        <v>37.730511035648668</v>
      </c>
    </row>
    <row r="32" spans="1:17" ht="30" x14ac:dyDescent="0.25">
      <c r="A32" s="5">
        <v>18</v>
      </c>
      <c r="B32" s="17" t="s">
        <v>311</v>
      </c>
      <c r="C32" s="17">
        <v>1968</v>
      </c>
      <c r="D32" s="17">
        <v>1968</v>
      </c>
      <c r="E32" s="17">
        <v>1968</v>
      </c>
      <c r="F32" s="17" t="s">
        <v>32</v>
      </c>
      <c r="G32" s="17" t="s">
        <v>19</v>
      </c>
      <c r="H32" s="17" t="s">
        <v>29</v>
      </c>
      <c r="I32" s="17" t="s">
        <v>58</v>
      </c>
      <c r="J32" s="35">
        <v>123.09999847412109</v>
      </c>
      <c r="K32" s="5">
        <v>0</v>
      </c>
      <c r="L32" s="35">
        <f t="shared" si="0"/>
        <v>123.09999847412109</v>
      </c>
      <c r="M32" s="35">
        <v>120.63999938964844</v>
      </c>
      <c r="N32" s="5">
        <v>4</v>
      </c>
      <c r="O32" s="35">
        <f t="shared" si="1"/>
        <v>124.63999938964844</v>
      </c>
      <c r="P32" s="35">
        <f t="shared" si="2"/>
        <v>123.09999847412109</v>
      </c>
      <c r="Q32" s="35">
        <f t="shared" si="3"/>
        <v>39.269147329055897</v>
      </c>
    </row>
    <row r="33" spans="1:17" ht="45" x14ac:dyDescent="0.25">
      <c r="A33" s="5">
        <v>19</v>
      </c>
      <c r="B33" s="17" t="s">
        <v>258</v>
      </c>
      <c r="C33" s="17">
        <v>1958</v>
      </c>
      <c r="D33" s="17">
        <v>1958</v>
      </c>
      <c r="E33" s="17">
        <v>1958</v>
      </c>
      <c r="F33" s="17">
        <v>1</v>
      </c>
      <c r="G33" s="17" t="s">
        <v>19</v>
      </c>
      <c r="H33" s="17" t="s">
        <v>45</v>
      </c>
      <c r="I33" s="17" t="s">
        <v>46</v>
      </c>
      <c r="J33" s="35">
        <v>123.83999633789062</v>
      </c>
      <c r="K33" s="5">
        <v>2</v>
      </c>
      <c r="L33" s="35">
        <f t="shared" si="0"/>
        <v>125.83999633789062</v>
      </c>
      <c r="M33" s="35">
        <v>119.69999694824219</v>
      </c>
      <c r="N33" s="5">
        <v>4</v>
      </c>
      <c r="O33" s="35">
        <f t="shared" si="1"/>
        <v>123.69999694824219</v>
      </c>
      <c r="P33" s="35">
        <f t="shared" si="2"/>
        <v>123.69999694824219</v>
      </c>
      <c r="Q33" s="35">
        <f t="shared" si="3"/>
        <v>39.947955427555968</v>
      </c>
    </row>
    <row r="34" spans="1:17" ht="45" x14ac:dyDescent="0.25">
      <c r="A34" s="5">
        <v>20</v>
      </c>
      <c r="B34" s="17" t="s">
        <v>23</v>
      </c>
      <c r="C34" s="17">
        <v>1980</v>
      </c>
      <c r="D34" s="17">
        <v>1980</v>
      </c>
      <c r="E34" s="17">
        <v>1980</v>
      </c>
      <c r="F34" s="17" t="s">
        <v>24</v>
      </c>
      <c r="G34" s="17" t="s">
        <v>19</v>
      </c>
      <c r="H34" s="17" t="s">
        <v>25</v>
      </c>
      <c r="I34" s="17" t="s">
        <v>26</v>
      </c>
      <c r="J34" s="35">
        <v>128.19999694824219</v>
      </c>
      <c r="K34" s="5">
        <v>2</v>
      </c>
      <c r="L34" s="35">
        <f t="shared" si="0"/>
        <v>130.19999694824219</v>
      </c>
      <c r="M34" s="35">
        <v>126.30999755859375</v>
      </c>
      <c r="N34" s="5">
        <v>0</v>
      </c>
      <c r="O34" s="35">
        <f t="shared" si="1"/>
        <v>126.30999755859375</v>
      </c>
      <c r="P34" s="35">
        <f t="shared" si="2"/>
        <v>126.30999755859375</v>
      </c>
      <c r="Q34" s="35">
        <f t="shared" si="3"/>
        <v>42.900778855968873</v>
      </c>
    </row>
    <row r="35" spans="1:17" ht="45" x14ac:dyDescent="0.25">
      <c r="A35" s="5">
        <v>20</v>
      </c>
      <c r="B35" s="17" t="s">
        <v>23</v>
      </c>
      <c r="C35" s="17">
        <v>1980</v>
      </c>
      <c r="D35" s="17">
        <v>1980</v>
      </c>
      <c r="E35" s="17">
        <v>1980</v>
      </c>
      <c r="F35" s="17" t="s">
        <v>24</v>
      </c>
      <c r="G35" s="17" t="s">
        <v>19</v>
      </c>
      <c r="H35" s="17" t="s">
        <v>25</v>
      </c>
      <c r="I35" s="17" t="s">
        <v>26</v>
      </c>
      <c r="J35" s="35">
        <v>128.19999694824219</v>
      </c>
      <c r="K35" s="5">
        <v>2</v>
      </c>
      <c r="L35" s="35">
        <f t="shared" si="0"/>
        <v>130.19999694824219</v>
      </c>
      <c r="M35" s="35">
        <v>126.30999755859375</v>
      </c>
      <c r="N35" s="5">
        <v>0</v>
      </c>
      <c r="O35" s="35">
        <f t="shared" si="1"/>
        <v>126.30999755859375</v>
      </c>
      <c r="P35" s="35">
        <f t="shared" si="2"/>
        <v>126.30999755859375</v>
      </c>
      <c r="Q35" s="35">
        <f t="shared" si="3"/>
        <v>42.900778855968873</v>
      </c>
    </row>
    <row r="36" spans="1:17" ht="30" x14ac:dyDescent="0.25">
      <c r="A36" s="5">
        <v>21</v>
      </c>
      <c r="B36" s="17" t="s">
        <v>163</v>
      </c>
      <c r="C36" s="17">
        <v>1969</v>
      </c>
      <c r="D36" s="17">
        <v>1969</v>
      </c>
      <c r="E36" s="17">
        <v>1969</v>
      </c>
      <c r="F36" s="17" t="s">
        <v>49</v>
      </c>
      <c r="G36" s="17" t="s">
        <v>19</v>
      </c>
      <c r="H36" s="17" t="s">
        <v>40</v>
      </c>
      <c r="I36" s="17" t="s">
        <v>58</v>
      </c>
      <c r="J36" s="35">
        <v>127.70999908447266</v>
      </c>
      <c r="K36" s="5">
        <v>0</v>
      </c>
      <c r="L36" s="35">
        <f t="shared" si="0"/>
        <v>127.70999908447266</v>
      </c>
      <c r="M36" s="35">
        <v>127.11000061035156</v>
      </c>
      <c r="N36" s="5">
        <v>0</v>
      </c>
      <c r="O36" s="35">
        <f t="shared" si="1"/>
        <v>127.11000061035156</v>
      </c>
      <c r="P36" s="35">
        <f t="shared" si="2"/>
        <v>127.11000061035156</v>
      </c>
      <c r="Q36" s="35">
        <f t="shared" si="3"/>
        <v>43.805862074977817</v>
      </c>
    </row>
    <row r="37" spans="1:17" ht="60" x14ac:dyDescent="0.25">
      <c r="A37" s="5">
        <v>22</v>
      </c>
      <c r="B37" s="17" t="s">
        <v>69</v>
      </c>
      <c r="C37" s="17">
        <v>2005</v>
      </c>
      <c r="D37" s="17">
        <v>2005</v>
      </c>
      <c r="E37" s="17">
        <v>2005</v>
      </c>
      <c r="F37" s="17">
        <v>2</v>
      </c>
      <c r="G37" s="17" t="s">
        <v>19</v>
      </c>
      <c r="H37" s="17" t="s">
        <v>20</v>
      </c>
      <c r="I37" s="17" t="s">
        <v>54</v>
      </c>
      <c r="J37" s="35">
        <v>127.58000183105469</v>
      </c>
      <c r="K37" s="5">
        <v>0</v>
      </c>
      <c r="L37" s="35">
        <f t="shared" si="0"/>
        <v>127.58000183105469</v>
      </c>
      <c r="M37" s="35">
        <v>127.37999725341797</v>
      </c>
      <c r="N37" s="5">
        <v>2</v>
      </c>
      <c r="O37" s="35">
        <f t="shared" si="1"/>
        <v>129.37999725341797</v>
      </c>
      <c r="P37" s="35">
        <f t="shared" si="2"/>
        <v>127.58000183105469</v>
      </c>
      <c r="Q37" s="35">
        <f t="shared" si="3"/>
        <v>44.337597818782072</v>
      </c>
    </row>
    <row r="38" spans="1:17" ht="45" x14ac:dyDescent="0.25">
      <c r="A38" s="5">
        <v>23</v>
      </c>
      <c r="B38" s="17" t="s">
        <v>208</v>
      </c>
      <c r="C38" s="17">
        <v>1969</v>
      </c>
      <c r="D38" s="17">
        <v>1969</v>
      </c>
      <c r="E38" s="17">
        <v>1969</v>
      </c>
      <c r="F38" s="17">
        <v>1</v>
      </c>
      <c r="G38" s="17" t="s">
        <v>19</v>
      </c>
      <c r="H38" s="17" t="s">
        <v>45</v>
      </c>
      <c r="I38" s="17" t="s">
        <v>46</v>
      </c>
      <c r="J38" s="35">
        <v>128.60000610351562</v>
      </c>
      <c r="K38" s="5">
        <v>0</v>
      </c>
      <c r="L38" s="35">
        <f t="shared" si="0"/>
        <v>128.60000610351562</v>
      </c>
      <c r="M38" s="35">
        <v>124.76000213623047</v>
      </c>
      <c r="N38" s="5">
        <v>6</v>
      </c>
      <c r="O38" s="35">
        <f t="shared" si="1"/>
        <v>130.76000213623047</v>
      </c>
      <c r="P38" s="35">
        <f t="shared" si="2"/>
        <v>128.60000610351562</v>
      </c>
      <c r="Q38" s="35">
        <f t="shared" si="3"/>
        <v>45.49157935459413</v>
      </c>
    </row>
    <row r="39" spans="1:17" x14ac:dyDescent="0.25">
      <c r="A39" s="5">
        <v>24</v>
      </c>
      <c r="B39" s="17" t="s">
        <v>266</v>
      </c>
      <c r="C39" s="17">
        <v>1955</v>
      </c>
      <c r="D39" s="17">
        <v>1955</v>
      </c>
      <c r="E39" s="17">
        <v>1955</v>
      </c>
      <c r="F39" s="17">
        <v>1</v>
      </c>
      <c r="G39" s="17" t="s">
        <v>19</v>
      </c>
      <c r="H39" s="17" t="s">
        <v>267</v>
      </c>
      <c r="I39" s="17" t="s">
        <v>268</v>
      </c>
      <c r="J39" s="35">
        <v>126.69000244140625</v>
      </c>
      <c r="K39" s="5">
        <v>4</v>
      </c>
      <c r="L39" s="35">
        <f t="shared" si="0"/>
        <v>130.69000244140625</v>
      </c>
      <c r="M39" s="35">
        <v>137.30000305175781</v>
      </c>
      <c r="N39" s="5">
        <v>6</v>
      </c>
      <c r="O39" s="35">
        <f t="shared" si="1"/>
        <v>143.30000305175781</v>
      </c>
      <c r="P39" s="35">
        <f t="shared" si="2"/>
        <v>130.69000244140625</v>
      </c>
      <c r="Q39" s="35">
        <f t="shared" si="3"/>
        <v>47.856096101197245</v>
      </c>
    </row>
    <row r="40" spans="1:17" x14ac:dyDescent="0.25">
      <c r="A40" s="5">
        <v>25</v>
      </c>
      <c r="B40" s="17" t="s">
        <v>389</v>
      </c>
      <c r="C40" s="17">
        <v>2004</v>
      </c>
      <c r="D40" s="17">
        <v>2004</v>
      </c>
      <c r="E40" s="17">
        <v>2004</v>
      </c>
      <c r="F40" s="17">
        <v>2</v>
      </c>
      <c r="G40" s="17" t="s">
        <v>19</v>
      </c>
      <c r="H40" s="17" t="s">
        <v>33</v>
      </c>
      <c r="I40" s="17" t="s">
        <v>152</v>
      </c>
      <c r="J40" s="35">
        <v>133.66000366210937</v>
      </c>
      <c r="K40" s="5">
        <v>0</v>
      </c>
      <c r="L40" s="35">
        <f t="shared" si="0"/>
        <v>133.66000366210937</v>
      </c>
      <c r="M40" s="35"/>
      <c r="N40" s="5"/>
      <c r="O40" s="35" t="s">
        <v>845</v>
      </c>
      <c r="P40" s="35">
        <f t="shared" si="2"/>
        <v>133.66000366210937</v>
      </c>
      <c r="Q40" s="35">
        <f t="shared" si="3"/>
        <v>51.216206115012838</v>
      </c>
    </row>
    <row r="41" spans="1:17" x14ac:dyDescent="0.25">
      <c r="A41" s="5">
        <v>26</v>
      </c>
      <c r="B41" s="17" t="s">
        <v>124</v>
      </c>
      <c r="C41" s="17">
        <v>2003</v>
      </c>
      <c r="D41" s="17">
        <v>2003</v>
      </c>
      <c r="E41" s="17">
        <v>2003</v>
      </c>
      <c r="F41" s="17">
        <v>3</v>
      </c>
      <c r="G41" s="17" t="s">
        <v>19</v>
      </c>
      <c r="H41" s="17" t="s">
        <v>29</v>
      </c>
      <c r="I41" s="17" t="s">
        <v>125</v>
      </c>
      <c r="J41" s="35">
        <v>128.13999938964844</v>
      </c>
      <c r="K41" s="5">
        <v>8</v>
      </c>
      <c r="L41" s="35">
        <f t="shared" si="0"/>
        <v>136.13999938964844</v>
      </c>
      <c r="M41" s="35">
        <v>126.51000213623047</v>
      </c>
      <c r="N41" s="5">
        <v>8</v>
      </c>
      <c r="O41" s="35">
        <f t="shared" si="1"/>
        <v>134.51000213623047</v>
      </c>
      <c r="P41" s="35">
        <f t="shared" si="2"/>
        <v>134.51000213623047</v>
      </c>
      <c r="Q41" s="35">
        <f t="shared" si="3"/>
        <v>52.177851640514042</v>
      </c>
    </row>
    <row r="42" spans="1:17" x14ac:dyDescent="0.25">
      <c r="A42" s="5">
        <v>27</v>
      </c>
      <c r="B42" s="17" t="s">
        <v>151</v>
      </c>
      <c r="C42" s="17">
        <v>2006</v>
      </c>
      <c r="D42" s="17">
        <v>2006</v>
      </c>
      <c r="E42" s="17">
        <v>2006</v>
      </c>
      <c r="F42" s="17">
        <v>3</v>
      </c>
      <c r="G42" s="17" t="s">
        <v>19</v>
      </c>
      <c r="H42" s="17" t="s">
        <v>33</v>
      </c>
      <c r="I42" s="17" t="s">
        <v>152</v>
      </c>
      <c r="J42" s="35">
        <v>125.98000335693359</v>
      </c>
      <c r="K42" s="5">
        <v>12</v>
      </c>
      <c r="L42" s="35">
        <f t="shared" si="0"/>
        <v>137.98000335693359</v>
      </c>
      <c r="M42" s="35">
        <v>127.11000061035156</v>
      </c>
      <c r="N42" s="5">
        <v>54</v>
      </c>
      <c r="O42" s="35">
        <f t="shared" si="1"/>
        <v>181.11000061035156</v>
      </c>
      <c r="P42" s="35">
        <f t="shared" si="2"/>
        <v>137.98000335693359</v>
      </c>
      <c r="Q42" s="35">
        <f t="shared" si="3"/>
        <v>56.10363650833191</v>
      </c>
    </row>
    <row r="43" spans="1:17" ht="60" x14ac:dyDescent="0.25">
      <c r="A43" s="5">
        <v>28</v>
      </c>
      <c r="B43" s="17" t="s">
        <v>303</v>
      </c>
      <c r="C43" s="17">
        <v>2000</v>
      </c>
      <c r="D43" s="17">
        <v>2000</v>
      </c>
      <c r="E43" s="17">
        <v>2000</v>
      </c>
      <c r="F43" s="17" t="s">
        <v>49</v>
      </c>
      <c r="G43" s="17" t="s">
        <v>19</v>
      </c>
      <c r="H43" s="17" t="s">
        <v>304</v>
      </c>
      <c r="I43" s="17" t="s">
        <v>305</v>
      </c>
      <c r="J43" s="35">
        <v>96.400001525878906</v>
      </c>
      <c r="K43" s="5">
        <v>50</v>
      </c>
      <c r="L43" s="35">
        <f t="shared" si="0"/>
        <v>146.40000152587891</v>
      </c>
      <c r="M43" s="35">
        <v>95.449996948242188</v>
      </c>
      <c r="N43" s="5">
        <v>102</v>
      </c>
      <c r="O43" s="35">
        <f t="shared" si="1"/>
        <v>197.44999694824219</v>
      </c>
      <c r="P43" s="35">
        <f t="shared" si="2"/>
        <v>146.40000152587891</v>
      </c>
      <c r="Q43" s="35">
        <f t="shared" si="3"/>
        <v>65.629598978166939</v>
      </c>
    </row>
    <row r="44" spans="1:17" ht="60" x14ac:dyDescent="0.25">
      <c r="A44" s="5">
        <v>29</v>
      </c>
      <c r="B44" s="17" t="s">
        <v>98</v>
      </c>
      <c r="C44" s="17">
        <v>1980</v>
      </c>
      <c r="D44" s="17">
        <v>1980</v>
      </c>
      <c r="E44" s="17">
        <v>1980</v>
      </c>
      <c r="F44" s="17">
        <v>1</v>
      </c>
      <c r="G44" s="17" t="s">
        <v>19</v>
      </c>
      <c r="H44" s="17" t="s">
        <v>25</v>
      </c>
      <c r="I44" s="17" t="s">
        <v>99</v>
      </c>
      <c r="J44" s="35"/>
      <c r="K44" s="5"/>
      <c r="L44" s="35" t="s">
        <v>845</v>
      </c>
      <c r="M44" s="35"/>
      <c r="N44" s="5"/>
      <c r="O44" s="35" t="s">
        <v>845</v>
      </c>
      <c r="P44" s="35"/>
      <c r="Q44" s="35" t="str">
        <f t="shared" si="3"/>
        <v/>
      </c>
    </row>
    <row r="45" spans="1:17" x14ac:dyDescent="0.25">
      <c r="A45" s="5">
        <v>29</v>
      </c>
      <c r="B45" s="17" t="s">
        <v>174</v>
      </c>
      <c r="C45" s="17">
        <v>1957</v>
      </c>
      <c r="D45" s="17">
        <v>1957</v>
      </c>
      <c r="E45" s="17">
        <v>1957</v>
      </c>
      <c r="F45" s="17" t="s">
        <v>32</v>
      </c>
      <c r="G45" s="17" t="s">
        <v>19</v>
      </c>
      <c r="H45" s="17"/>
      <c r="I45" s="17"/>
      <c r="J45" s="35"/>
      <c r="K45" s="5"/>
      <c r="L45" s="35" t="s">
        <v>845</v>
      </c>
      <c r="M45" s="35"/>
      <c r="N45" s="5"/>
      <c r="O45" s="35" t="s">
        <v>845</v>
      </c>
      <c r="P45" s="35"/>
      <c r="Q45" s="35" t="str">
        <f t="shared" si="3"/>
        <v/>
      </c>
    </row>
    <row r="46" spans="1:17" x14ac:dyDescent="0.25">
      <c r="A46" s="1">
        <v>29</v>
      </c>
      <c r="B46" s="1" t="s">
        <v>340</v>
      </c>
      <c r="C46" s="1">
        <v>1981</v>
      </c>
      <c r="D46" s="1">
        <v>1981</v>
      </c>
      <c r="E46" s="1">
        <v>1981</v>
      </c>
      <c r="F46" s="1">
        <v>2</v>
      </c>
      <c r="G46" s="1" t="s">
        <v>19</v>
      </c>
      <c r="H46" s="1" t="s">
        <v>29</v>
      </c>
      <c r="I46" s="1" t="s">
        <v>125</v>
      </c>
      <c r="L46" s="1" t="s">
        <v>845</v>
      </c>
      <c r="O46" s="1" t="s">
        <v>845</v>
      </c>
    </row>
    <row r="47" spans="1:17" x14ac:dyDescent="0.25">
      <c r="A47" s="1">
        <v>29</v>
      </c>
      <c r="B47" s="1" t="s">
        <v>340</v>
      </c>
      <c r="C47" s="1">
        <v>1981</v>
      </c>
      <c r="D47" s="1">
        <v>1981</v>
      </c>
      <c r="E47" s="1">
        <v>1981</v>
      </c>
      <c r="F47" s="1">
        <v>2</v>
      </c>
      <c r="G47" s="1" t="s">
        <v>19</v>
      </c>
      <c r="H47" s="1" t="s">
        <v>29</v>
      </c>
      <c r="I47" s="1" t="s">
        <v>125</v>
      </c>
      <c r="L47" s="1" t="s">
        <v>845</v>
      </c>
      <c r="O47" s="1" t="s">
        <v>845</v>
      </c>
    </row>
    <row r="48" spans="1:17" x14ac:dyDescent="0.25">
      <c r="A48" s="1">
        <v>29</v>
      </c>
      <c r="B48" s="1" t="s">
        <v>174</v>
      </c>
      <c r="C48" s="1">
        <v>1957</v>
      </c>
      <c r="D48" s="1">
        <v>1957</v>
      </c>
      <c r="E48" s="1">
        <v>1957</v>
      </c>
      <c r="F48" s="1" t="s">
        <v>32</v>
      </c>
      <c r="G48" s="1" t="s">
        <v>19</v>
      </c>
      <c r="L48" s="1" t="s">
        <v>845</v>
      </c>
      <c r="O48" s="1" t="s">
        <v>845</v>
      </c>
    </row>
    <row r="49" spans="1:17" x14ac:dyDescent="0.25">
      <c r="A49" s="1">
        <v>29</v>
      </c>
      <c r="B49" s="1" t="s">
        <v>98</v>
      </c>
      <c r="C49" s="1">
        <v>1980</v>
      </c>
      <c r="D49" s="1">
        <v>1980</v>
      </c>
      <c r="E49" s="1">
        <v>1980</v>
      </c>
      <c r="F49" s="1">
        <v>1</v>
      </c>
      <c r="G49" s="1" t="s">
        <v>19</v>
      </c>
      <c r="H49" s="1" t="s">
        <v>25</v>
      </c>
      <c r="I49" s="1" t="s">
        <v>99</v>
      </c>
      <c r="L49" s="1" t="s">
        <v>845</v>
      </c>
      <c r="O49" s="1" t="s">
        <v>845</v>
      </c>
    </row>
    <row r="51" spans="1:17" ht="18.75" x14ac:dyDescent="0.25">
      <c r="A51" s="21" t="s">
        <v>846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7" x14ac:dyDescent="0.25">
      <c r="A52" s="26" t="s">
        <v>836</v>
      </c>
      <c r="B52" s="26" t="s">
        <v>1</v>
      </c>
      <c r="C52" s="26" t="s">
        <v>2</v>
      </c>
      <c r="D52" s="26" t="s">
        <v>421</v>
      </c>
      <c r="E52" s="26" t="s">
        <v>422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838</v>
      </c>
      <c r="K52" s="29"/>
      <c r="L52" s="30"/>
      <c r="M52" s="28" t="s">
        <v>842</v>
      </c>
      <c r="N52" s="29"/>
      <c r="O52" s="30"/>
      <c r="P52" s="26" t="s">
        <v>843</v>
      </c>
      <c r="Q52" s="26" t="s">
        <v>844</v>
      </c>
    </row>
    <row r="53" spans="1:17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 t="s">
        <v>839</v>
      </c>
      <c r="K53" s="31" t="s">
        <v>840</v>
      </c>
      <c r="L53" s="31" t="s">
        <v>841</v>
      </c>
      <c r="M53" s="31" t="s">
        <v>839</v>
      </c>
      <c r="N53" s="31" t="s">
        <v>840</v>
      </c>
      <c r="O53" s="31" t="s">
        <v>841</v>
      </c>
      <c r="P53" s="27"/>
      <c r="Q53" s="27"/>
    </row>
    <row r="54" spans="1:17" ht="30" x14ac:dyDescent="0.25">
      <c r="A54" s="32">
        <v>1</v>
      </c>
      <c r="B54" s="33" t="s">
        <v>847</v>
      </c>
      <c r="C54" s="33" t="s">
        <v>848</v>
      </c>
      <c r="D54" s="33">
        <v>1990</v>
      </c>
      <c r="E54" s="33">
        <v>1990</v>
      </c>
      <c r="F54" s="33" t="s">
        <v>849</v>
      </c>
      <c r="G54" s="33" t="s">
        <v>19</v>
      </c>
      <c r="H54" s="33" t="s">
        <v>141</v>
      </c>
      <c r="I54" s="33" t="s">
        <v>615</v>
      </c>
      <c r="J54" s="34">
        <v>117.22000122070312</v>
      </c>
      <c r="K54" s="32">
        <v>2</v>
      </c>
      <c r="L54" s="34">
        <f t="shared" ref="L54:L62" si="4">J54+K54</f>
        <v>119.22000122070312</v>
      </c>
      <c r="M54" s="34">
        <v>115.33000183105469</v>
      </c>
      <c r="N54" s="32">
        <v>2</v>
      </c>
      <c r="O54" s="34">
        <f t="shared" ref="O54:O62" si="5">M54+N54</f>
        <v>117.33000183105469</v>
      </c>
      <c r="P54" s="34">
        <f t="shared" ref="P54:P62" si="6">MIN(O54,L54)</f>
        <v>117.33000183105469</v>
      </c>
      <c r="Q54" s="34">
        <f t="shared" ref="Q54:Q62" si="7">IF( AND(ISNUMBER(P$54),ISNUMBER(P54)),(P54-P$54)/P$54*100,"")</f>
        <v>0</v>
      </c>
    </row>
    <row r="55" spans="1:17" ht="90" x14ac:dyDescent="0.25">
      <c r="A55" s="5">
        <v>2</v>
      </c>
      <c r="B55" s="17" t="s">
        <v>850</v>
      </c>
      <c r="C55" s="17" t="s">
        <v>851</v>
      </c>
      <c r="D55" s="17">
        <v>2000</v>
      </c>
      <c r="E55" s="17">
        <v>1991</v>
      </c>
      <c r="F55" s="17" t="s">
        <v>852</v>
      </c>
      <c r="G55" s="17" t="s">
        <v>584</v>
      </c>
      <c r="H55" s="17" t="s">
        <v>585</v>
      </c>
      <c r="I55" s="17" t="s">
        <v>586</v>
      </c>
      <c r="J55" s="35">
        <v>118.62999725341797</v>
      </c>
      <c r="K55" s="5">
        <v>2</v>
      </c>
      <c r="L55" s="35">
        <f t="shared" si="4"/>
        <v>120.62999725341797</v>
      </c>
      <c r="M55" s="35">
        <v>117.59999847412109</v>
      </c>
      <c r="N55" s="5">
        <v>0</v>
      </c>
      <c r="O55" s="35">
        <f t="shared" si="5"/>
        <v>117.59999847412109</v>
      </c>
      <c r="P55" s="35">
        <f t="shared" si="6"/>
        <v>117.59999847412109</v>
      </c>
      <c r="Q55" s="35">
        <f t="shared" si="7"/>
        <v>0.2301173091731292</v>
      </c>
    </row>
    <row r="56" spans="1:17" ht="30" x14ac:dyDescent="0.25">
      <c r="A56" s="5">
        <v>3</v>
      </c>
      <c r="B56" s="17" t="s">
        <v>853</v>
      </c>
      <c r="C56" s="17" t="s">
        <v>854</v>
      </c>
      <c r="D56" s="17">
        <v>2000</v>
      </c>
      <c r="E56" s="17">
        <v>1995</v>
      </c>
      <c r="F56" s="17" t="s">
        <v>855</v>
      </c>
      <c r="G56" s="17" t="s">
        <v>19</v>
      </c>
      <c r="H56" s="17" t="s">
        <v>33</v>
      </c>
      <c r="I56" s="17" t="s">
        <v>562</v>
      </c>
      <c r="J56" s="35">
        <v>125.79000091552734</v>
      </c>
      <c r="K56" s="5">
        <v>0</v>
      </c>
      <c r="L56" s="35">
        <f t="shared" si="4"/>
        <v>125.79000091552734</v>
      </c>
      <c r="M56" s="35">
        <v>124.12999725341797</v>
      </c>
      <c r="N56" s="5">
        <v>0</v>
      </c>
      <c r="O56" s="35">
        <f t="shared" si="5"/>
        <v>124.12999725341797</v>
      </c>
      <c r="P56" s="35">
        <f t="shared" si="6"/>
        <v>124.12999725341797</v>
      </c>
      <c r="Q56" s="35">
        <f t="shared" si="7"/>
        <v>5.7956152017748206</v>
      </c>
    </row>
    <row r="57" spans="1:17" ht="30" x14ac:dyDescent="0.25">
      <c r="A57" s="5">
        <v>4</v>
      </c>
      <c r="B57" s="17" t="s">
        <v>862</v>
      </c>
      <c r="C57" s="17" t="s">
        <v>863</v>
      </c>
      <c r="D57" s="17">
        <v>1995</v>
      </c>
      <c r="E57" s="17">
        <v>1994</v>
      </c>
      <c r="F57" s="17" t="s">
        <v>849</v>
      </c>
      <c r="G57" s="17" t="s">
        <v>19</v>
      </c>
      <c r="H57" s="17" t="s">
        <v>33</v>
      </c>
      <c r="I57" s="17" t="s">
        <v>34</v>
      </c>
      <c r="J57" s="35">
        <v>131.75</v>
      </c>
      <c r="K57" s="5">
        <v>0</v>
      </c>
      <c r="L57" s="35">
        <f t="shared" si="4"/>
        <v>131.75</v>
      </c>
      <c r="M57" s="35">
        <v>126.16000366210937</v>
      </c>
      <c r="N57" s="5">
        <v>2</v>
      </c>
      <c r="O57" s="35">
        <f t="shared" si="5"/>
        <v>128.16000366210937</v>
      </c>
      <c r="P57" s="35">
        <f t="shared" si="6"/>
        <v>128.16000366210937</v>
      </c>
      <c r="Q57" s="35">
        <f t="shared" si="7"/>
        <v>9.2303772795034789</v>
      </c>
    </row>
    <row r="58" spans="1:17" ht="120" x14ac:dyDescent="0.25">
      <c r="A58" s="5" t="s">
        <v>8</v>
      </c>
      <c r="B58" s="17" t="s">
        <v>859</v>
      </c>
      <c r="C58" s="17" t="s">
        <v>860</v>
      </c>
      <c r="D58" s="17">
        <v>2003</v>
      </c>
      <c r="E58" s="17">
        <v>2002</v>
      </c>
      <c r="F58" s="17" t="s">
        <v>861</v>
      </c>
      <c r="G58" s="17" t="s">
        <v>620</v>
      </c>
      <c r="H58" s="17" t="s">
        <v>621</v>
      </c>
      <c r="I58" s="17" t="s">
        <v>622</v>
      </c>
      <c r="J58" s="35">
        <v>129.88999938964844</v>
      </c>
      <c r="K58" s="5">
        <v>0</v>
      </c>
      <c r="L58" s="35">
        <f t="shared" si="4"/>
        <v>129.88999938964844</v>
      </c>
      <c r="M58" s="35"/>
      <c r="N58" s="5"/>
      <c r="O58" s="35" t="s">
        <v>845</v>
      </c>
      <c r="P58" s="35">
        <f t="shared" si="6"/>
        <v>129.88999938964844</v>
      </c>
      <c r="Q58" s="35">
        <f t="shared" si="7"/>
        <v>10.704847321726874</v>
      </c>
    </row>
    <row r="59" spans="1:17" ht="135" x14ac:dyDescent="0.25">
      <c r="A59" s="5" t="s">
        <v>8</v>
      </c>
      <c r="B59" s="17" t="s">
        <v>856</v>
      </c>
      <c r="C59" s="17" t="s">
        <v>857</v>
      </c>
      <c r="D59" s="17">
        <v>2003</v>
      </c>
      <c r="E59" s="17">
        <v>2002</v>
      </c>
      <c r="F59" s="17" t="s">
        <v>858</v>
      </c>
      <c r="G59" s="17" t="s">
        <v>79</v>
      </c>
      <c r="H59" s="17" t="s">
        <v>630</v>
      </c>
      <c r="I59" s="17" t="s">
        <v>262</v>
      </c>
      <c r="J59" s="35"/>
      <c r="K59" s="5"/>
      <c r="L59" s="35" t="s">
        <v>845</v>
      </c>
      <c r="M59" s="35">
        <v>133.83000183105469</v>
      </c>
      <c r="N59" s="5">
        <v>4</v>
      </c>
      <c r="O59" s="35">
        <f t="shared" si="5"/>
        <v>137.83000183105469</v>
      </c>
      <c r="P59" s="35">
        <f t="shared" si="6"/>
        <v>137.83000183105469</v>
      </c>
      <c r="Q59" s="35">
        <f t="shared" si="7"/>
        <v>17.472087002536892</v>
      </c>
    </row>
    <row r="60" spans="1:17" ht="30" x14ac:dyDescent="0.25">
      <c r="A60" s="5">
        <v>5</v>
      </c>
      <c r="B60" s="17" t="s">
        <v>870</v>
      </c>
      <c r="C60" s="17" t="s">
        <v>871</v>
      </c>
      <c r="D60" s="17">
        <v>2004</v>
      </c>
      <c r="E60" s="17">
        <v>2004</v>
      </c>
      <c r="F60" s="17" t="s">
        <v>872</v>
      </c>
      <c r="G60" s="17" t="s">
        <v>19</v>
      </c>
      <c r="H60" s="17" t="s">
        <v>33</v>
      </c>
      <c r="I60" s="17" t="s">
        <v>152</v>
      </c>
      <c r="J60" s="35">
        <v>143.17999267578125</v>
      </c>
      <c r="K60" s="5">
        <v>2</v>
      </c>
      <c r="L60" s="35">
        <f t="shared" si="4"/>
        <v>145.17999267578125</v>
      </c>
      <c r="M60" s="35"/>
      <c r="N60" s="5"/>
      <c r="O60" s="35" t="s">
        <v>845</v>
      </c>
      <c r="P60" s="35">
        <f t="shared" si="6"/>
        <v>145.17999267578125</v>
      </c>
      <c r="Q60" s="35">
        <f t="shared" si="7"/>
        <v>23.736461612630162</v>
      </c>
    </row>
    <row r="61" spans="1:17" ht="60" x14ac:dyDescent="0.25">
      <c r="A61" s="5">
        <v>6</v>
      </c>
      <c r="B61" s="17" t="s">
        <v>867</v>
      </c>
      <c r="C61" s="17" t="s">
        <v>868</v>
      </c>
      <c r="D61" s="17">
        <v>2005</v>
      </c>
      <c r="E61" s="17">
        <v>2004</v>
      </c>
      <c r="F61" s="17" t="s">
        <v>869</v>
      </c>
      <c r="G61" s="17" t="s">
        <v>19</v>
      </c>
      <c r="H61" s="17" t="s">
        <v>20</v>
      </c>
      <c r="I61" s="17" t="s">
        <v>54</v>
      </c>
      <c r="J61" s="35">
        <v>151.00999450683594</v>
      </c>
      <c r="K61" s="5">
        <v>6</v>
      </c>
      <c r="L61" s="35">
        <f t="shared" si="4"/>
        <v>157.00999450683594</v>
      </c>
      <c r="M61" s="35">
        <v>144.33000183105469</v>
      </c>
      <c r="N61" s="5">
        <v>2</v>
      </c>
      <c r="O61" s="35">
        <f t="shared" si="5"/>
        <v>146.33000183105469</v>
      </c>
      <c r="P61" s="35">
        <f t="shared" si="6"/>
        <v>146.33000183105469</v>
      </c>
      <c r="Q61" s="35">
        <f t="shared" si="7"/>
        <v>24.71661088163755</v>
      </c>
    </row>
    <row r="62" spans="1:17" ht="45" x14ac:dyDescent="0.25">
      <c r="A62" s="5">
        <v>7</v>
      </c>
      <c r="B62" s="17" t="s">
        <v>864</v>
      </c>
      <c r="C62" s="17" t="s">
        <v>865</v>
      </c>
      <c r="D62" s="17">
        <v>1988</v>
      </c>
      <c r="E62" s="17">
        <v>1986</v>
      </c>
      <c r="F62" s="17" t="s">
        <v>866</v>
      </c>
      <c r="G62" s="17" t="s">
        <v>19</v>
      </c>
      <c r="H62" s="17" t="s">
        <v>25</v>
      </c>
      <c r="I62" s="17" t="s">
        <v>87</v>
      </c>
      <c r="J62" s="35">
        <v>150.47000122070312</v>
      </c>
      <c r="K62" s="5">
        <v>2</v>
      </c>
      <c r="L62" s="35">
        <f t="shared" si="4"/>
        <v>152.47000122070312</v>
      </c>
      <c r="M62" s="35"/>
      <c r="N62" s="5"/>
      <c r="O62" s="35" t="s">
        <v>845</v>
      </c>
      <c r="P62" s="35">
        <f t="shared" si="6"/>
        <v>152.47000122070312</v>
      </c>
      <c r="Q62" s="35">
        <f t="shared" si="7"/>
        <v>29.949713492928325</v>
      </c>
    </row>
    <row r="64" spans="1:17" ht="18.75" x14ac:dyDescent="0.25">
      <c r="A64" s="21" t="s">
        <v>895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17" x14ac:dyDescent="0.25">
      <c r="A65" s="26" t="s">
        <v>836</v>
      </c>
      <c r="B65" s="26" t="s">
        <v>1</v>
      </c>
      <c r="C65" s="26" t="s">
        <v>2</v>
      </c>
      <c r="D65" s="26" t="s">
        <v>421</v>
      </c>
      <c r="E65" s="26" t="s">
        <v>422</v>
      </c>
      <c r="F65" s="26" t="s">
        <v>3</v>
      </c>
      <c r="G65" s="26" t="s">
        <v>4</v>
      </c>
      <c r="H65" s="26" t="s">
        <v>5</v>
      </c>
      <c r="I65" s="26" t="s">
        <v>6</v>
      </c>
      <c r="J65" s="28" t="s">
        <v>838</v>
      </c>
      <c r="K65" s="29"/>
      <c r="L65" s="30"/>
      <c r="M65" s="28" t="s">
        <v>842</v>
      </c>
      <c r="N65" s="29"/>
      <c r="O65" s="30"/>
      <c r="P65" s="26" t="s">
        <v>843</v>
      </c>
      <c r="Q65" s="26" t="s">
        <v>844</v>
      </c>
    </row>
    <row r="66" spans="1:17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1" t="s">
        <v>839</v>
      </c>
      <c r="K66" s="31" t="s">
        <v>840</v>
      </c>
      <c r="L66" s="31" t="s">
        <v>841</v>
      </c>
      <c r="M66" s="31" t="s">
        <v>839</v>
      </c>
      <c r="N66" s="31" t="s">
        <v>840</v>
      </c>
      <c r="O66" s="31" t="s">
        <v>841</v>
      </c>
      <c r="P66" s="27"/>
      <c r="Q66" s="27"/>
    </row>
    <row r="67" spans="1:17" ht="45" x14ac:dyDescent="0.25">
      <c r="A67" s="32">
        <v>1</v>
      </c>
      <c r="B67" s="33" t="s">
        <v>203</v>
      </c>
      <c r="C67" s="33">
        <v>1999</v>
      </c>
      <c r="D67" s="33">
        <v>1999</v>
      </c>
      <c r="E67" s="33">
        <v>1999</v>
      </c>
      <c r="F67" s="33" t="s">
        <v>32</v>
      </c>
      <c r="G67" s="33" t="s">
        <v>19</v>
      </c>
      <c r="H67" s="33" t="s">
        <v>141</v>
      </c>
      <c r="I67" s="33" t="s">
        <v>204</v>
      </c>
      <c r="J67" s="34">
        <v>104.63999938964844</v>
      </c>
      <c r="K67" s="32">
        <v>4</v>
      </c>
      <c r="L67" s="34">
        <f t="shared" ref="L67:L85" si="8">J67+K67</f>
        <v>108.63999938964844</v>
      </c>
      <c r="M67" s="34">
        <v>101.58999633789062</v>
      </c>
      <c r="N67" s="32">
        <v>0</v>
      </c>
      <c r="O67" s="34">
        <f t="shared" ref="O67:O85" si="9">M67+N67</f>
        <v>101.58999633789062</v>
      </c>
      <c r="P67" s="34">
        <f t="shared" ref="P67:P85" si="10">MIN(O67,L67)</f>
        <v>101.58999633789062</v>
      </c>
      <c r="Q67" s="34">
        <f t="shared" ref="Q67:Q85" si="11">IF( AND(ISNUMBER(P$67),ISNUMBER(P67)),(P67-P$67)/P$67*100,"")</f>
        <v>0</v>
      </c>
    </row>
    <row r="68" spans="1:17" ht="90" x14ac:dyDescent="0.25">
      <c r="A68" s="5" t="s">
        <v>8</v>
      </c>
      <c r="B68" s="17" t="s">
        <v>330</v>
      </c>
      <c r="C68" s="17">
        <v>2001</v>
      </c>
      <c r="D68" s="17">
        <v>2001</v>
      </c>
      <c r="E68" s="17">
        <v>2001</v>
      </c>
      <c r="F68" s="17" t="s">
        <v>49</v>
      </c>
      <c r="G68" s="17" t="s">
        <v>72</v>
      </c>
      <c r="H68" s="17" t="s">
        <v>327</v>
      </c>
      <c r="I68" s="17" t="s">
        <v>328</v>
      </c>
      <c r="J68" s="35">
        <v>115.63999938964844</v>
      </c>
      <c r="K68" s="5">
        <v>0</v>
      </c>
      <c r="L68" s="35">
        <f t="shared" si="8"/>
        <v>115.63999938964844</v>
      </c>
      <c r="M68" s="35">
        <v>113.98000335693359</v>
      </c>
      <c r="N68" s="5">
        <v>0</v>
      </c>
      <c r="O68" s="35">
        <f t="shared" si="9"/>
        <v>113.98000335693359</v>
      </c>
      <c r="P68" s="35">
        <f t="shared" si="10"/>
        <v>113.98000335693359</v>
      </c>
      <c r="Q68" s="35">
        <f t="shared" si="11"/>
        <v>12.196089640394833</v>
      </c>
    </row>
    <row r="69" spans="1:17" ht="75" x14ac:dyDescent="0.25">
      <c r="A69" s="5">
        <v>2</v>
      </c>
      <c r="B69" s="17" t="s">
        <v>284</v>
      </c>
      <c r="C69" s="17">
        <v>2001</v>
      </c>
      <c r="D69" s="17">
        <v>2001</v>
      </c>
      <c r="E69" s="17">
        <v>2001</v>
      </c>
      <c r="F69" s="17" t="s">
        <v>32</v>
      </c>
      <c r="G69" s="17" t="s">
        <v>19</v>
      </c>
      <c r="H69" s="17" t="s">
        <v>285</v>
      </c>
      <c r="I69" s="17" t="s">
        <v>286</v>
      </c>
      <c r="J69" s="35">
        <v>116.55999755859375</v>
      </c>
      <c r="K69" s="5">
        <v>2</v>
      </c>
      <c r="L69" s="35">
        <f t="shared" si="8"/>
        <v>118.55999755859375</v>
      </c>
      <c r="M69" s="35">
        <v>114.31999969482422</v>
      </c>
      <c r="N69" s="5">
        <v>0</v>
      </c>
      <c r="O69" s="35">
        <f t="shared" si="9"/>
        <v>114.31999969482422</v>
      </c>
      <c r="P69" s="35">
        <f t="shared" si="10"/>
        <v>114.31999969482422</v>
      </c>
      <c r="Q69" s="35">
        <f t="shared" si="11"/>
        <v>12.530764657765431</v>
      </c>
    </row>
    <row r="70" spans="1:17" ht="75" x14ac:dyDescent="0.25">
      <c r="A70" s="5" t="s">
        <v>8</v>
      </c>
      <c r="B70" s="17" t="s">
        <v>222</v>
      </c>
      <c r="C70" s="17">
        <v>2005</v>
      </c>
      <c r="D70" s="17">
        <v>2005</v>
      </c>
      <c r="E70" s="17">
        <v>2005</v>
      </c>
      <c r="F70" s="17" t="s">
        <v>49</v>
      </c>
      <c r="G70" s="17" t="s">
        <v>223</v>
      </c>
      <c r="H70" s="17" t="s">
        <v>224</v>
      </c>
      <c r="I70" s="17" t="s">
        <v>225</v>
      </c>
      <c r="J70" s="35">
        <v>115.62000274658203</v>
      </c>
      <c r="K70" s="5">
        <v>2</v>
      </c>
      <c r="L70" s="35">
        <f t="shared" si="8"/>
        <v>117.62000274658203</v>
      </c>
      <c r="M70" s="35">
        <v>117.70999908447266</v>
      </c>
      <c r="N70" s="5">
        <v>2</v>
      </c>
      <c r="O70" s="35">
        <f t="shared" si="9"/>
        <v>119.70999908447266</v>
      </c>
      <c r="P70" s="35">
        <f t="shared" si="10"/>
        <v>117.62000274658203</v>
      </c>
      <c r="Q70" s="35">
        <f t="shared" si="11"/>
        <v>15.779118994527023</v>
      </c>
    </row>
    <row r="71" spans="1:17" ht="60" x14ac:dyDescent="0.25">
      <c r="A71" s="5" t="s">
        <v>8</v>
      </c>
      <c r="B71" s="17" t="s">
        <v>71</v>
      </c>
      <c r="C71" s="17">
        <v>2003</v>
      </c>
      <c r="D71" s="17">
        <v>2003</v>
      </c>
      <c r="E71" s="17">
        <v>2003</v>
      </c>
      <c r="F71" s="17" t="s">
        <v>49</v>
      </c>
      <c r="G71" s="17" t="s">
        <v>72</v>
      </c>
      <c r="H71" s="17" t="s">
        <v>73</v>
      </c>
      <c r="I71" s="17" t="s">
        <v>74</v>
      </c>
      <c r="J71" s="35">
        <v>113.68000030517578</v>
      </c>
      <c r="K71" s="5">
        <v>6</v>
      </c>
      <c r="L71" s="35">
        <f t="shared" si="8"/>
        <v>119.68000030517578</v>
      </c>
      <c r="M71" s="35">
        <v>115</v>
      </c>
      <c r="N71" s="5">
        <v>4</v>
      </c>
      <c r="O71" s="35">
        <f t="shared" si="9"/>
        <v>119</v>
      </c>
      <c r="P71" s="35">
        <f t="shared" si="10"/>
        <v>119</v>
      </c>
      <c r="Q71" s="35">
        <f t="shared" si="11"/>
        <v>17.137517757361962</v>
      </c>
    </row>
    <row r="72" spans="1:17" ht="60" x14ac:dyDescent="0.25">
      <c r="A72" s="5" t="s">
        <v>8</v>
      </c>
      <c r="B72" s="17" t="s">
        <v>260</v>
      </c>
      <c r="C72" s="17">
        <v>2003</v>
      </c>
      <c r="D72" s="17">
        <v>2003</v>
      </c>
      <c r="E72" s="17">
        <v>2003</v>
      </c>
      <c r="F72" s="17" t="s">
        <v>49</v>
      </c>
      <c r="G72" s="17" t="s">
        <v>79</v>
      </c>
      <c r="H72" s="17" t="s">
        <v>261</v>
      </c>
      <c r="I72" s="17" t="s">
        <v>262</v>
      </c>
      <c r="J72" s="35">
        <v>118.22000122070312</v>
      </c>
      <c r="K72" s="5">
        <v>2</v>
      </c>
      <c r="L72" s="35">
        <f t="shared" si="8"/>
        <v>120.22000122070312</v>
      </c>
      <c r="M72" s="35">
        <v>121.23000335693359</v>
      </c>
      <c r="N72" s="5">
        <v>2</v>
      </c>
      <c r="O72" s="35">
        <f t="shared" si="9"/>
        <v>123.23000335693359</v>
      </c>
      <c r="P72" s="35">
        <f t="shared" si="10"/>
        <v>120.22000122070312</v>
      </c>
      <c r="Q72" s="35">
        <f t="shared" si="11"/>
        <v>18.33842460319487</v>
      </c>
    </row>
    <row r="73" spans="1:17" ht="30" x14ac:dyDescent="0.25">
      <c r="A73" s="5">
        <v>3</v>
      </c>
      <c r="B73" s="17" t="s">
        <v>313</v>
      </c>
      <c r="C73" s="17">
        <v>1974</v>
      </c>
      <c r="D73" s="17">
        <v>1974</v>
      </c>
      <c r="E73" s="17">
        <v>1974</v>
      </c>
      <c r="F73" s="17" t="s">
        <v>49</v>
      </c>
      <c r="G73" s="17" t="s">
        <v>19</v>
      </c>
      <c r="H73" s="17" t="s">
        <v>29</v>
      </c>
      <c r="I73" s="17" t="s">
        <v>58</v>
      </c>
      <c r="J73" s="35">
        <v>123.80999755859375</v>
      </c>
      <c r="K73" s="5">
        <v>0</v>
      </c>
      <c r="L73" s="35">
        <f t="shared" si="8"/>
        <v>123.80999755859375</v>
      </c>
      <c r="M73" s="35">
        <v>123.91999816894531</v>
      </c>
      <c r="N73" s="5">
        <v>2</v>
      </c>
      <c r="O73" s="35">
        <f t="shared" si="9"/>
        <v>125.91999816894531</v>
      </c>
      <c r="P73" s="35">
        <f t="shared" si="10"/>
        <v>123.80999755859375</v>
      </c>
      <c r="Q73" s="35">
        <f t="shared" si="11"/>
        <v>21.87223350889678</v>
      </c>
    </row>
    <row r="74" spans="1:17" ht="45" x14ac:dyDescent="0.25">
      <c r="A74" s="5">
        <v>4</v>
      </c>
      <c r="B74" s="17" t="s">
        <v>375</v>
      </c>
      <c r="C74" s="17">
        <v>1984</v>
      </c>
      <c r="D74" s="17">
        <v>1984</v>
      </c>
      <c r="E74" s="17">
        <v>1984</v>
      </c>
      <c r="F74" s="17">
        <v>1</v>
      </c>
      <c r="G74" s="17" t="s">
        <v>19</v>
      </c>
      <c r="H74" s="17" t="s">
        <v>45</v>
      </c>
      <c r="I74" s="17" t="s">
        <v>46</v>
      </c>
      <c r="J74" s="35">
        <v>126.72000122070312</v>
      </c>
      <c r="K74" s="5">
        <v>2</v>
      </c>
      <c r="L74" s="35">
        <f t="shared" si="8"/>
        <v>128.72000122070312</v>
      </c>
      <c r="M74" s="35">
        <v>123.81999969482422</v>
      </c>
      <c r="N74" s="5">
        <v>8</v>
      </c>
      <c r="O74" s="35">
        <f t="shared" si="9"/>
        <v>131.81999969482422</v>
      </c>
      <c r="P74" s="35">
        <f t="shared" si="10"/>
        <v>128.72000122070312</v>
      </c>
      <c r="Q74" s="35">
        <f t="shared" si="11"/>
        <v>26.705390157292154</v>
      </c>
    </row>
    <row r="75" spans="1:17" ht="30" x14ac:dyDescent="0.25">
      <c r="A75" s="5" t="s">
        <v>8</v>
      </c>
      <c r="B75" s="17" t="s">
        <v>154</v>
      </c>
      <c r="C75" s="17">
        <v>2002</v>
      </c>
      <c r="D75" s="17">
        <v>2002</v>
      </c>
      <c r="E75" s="17">
        <v>2002</v>
      </c>
      <c r="F75" s="17" t="s">
        <v>49</v>
      </c>
      <c r="G75" s="17" t="s">
        <v>72</v>
      </c>
      <c r="H75" s="17" t="s">
        <v>155</v>
      </c>
      <c r="I75" s="17" t="s">
        <v>156</v>
      </c>
      <c r="J75" s="35">
        <v>127.23999786376953</v>
      </c>
      <c r="K75" s="5">
        <v>2</v>
      </c>
      <c r="L75" s="35">
        <f t="shared" si="8"/>
        <v>129.23999786376953</v>
      </c>
      <c r="M75" s="35">
        <v>127.58999633789062</v>
      </c>
      <c r="N75" s="5">
        <v>4</v>
      </c>
      <c r="O75" s="35">
        <f t="shared" si="9"/>
        <v>131.58999633789062</v>
      </c>
      <c r="P75" s="35">
        <f t="shared" si="10"/>
        <v>129.23999786376953</v>
      </c>
      <c r="Q75" s="35">
        <f t="shared" si="11"/>
        <v>27.217248275031309</v>
      </c>
    </row>
    <row r="76" spans="1:17" ht="45" x14ac:dyDescent="0.25">
      <c r="A76" s="5">
        <v>5</v>
      </c>
      <c r="B76" s="17" t="s">
        <v>383</v>
      </c>
      <c r="C76" s="17">
        <v>1987</v>
      </c>
      <c r="D76" s="17">
        <v>1987</v>
      </c>
      <c r="E76" s="17">
        <v>1987</v>
      </c>
      <c r="F76" s="17">
        <v>1</v>
      </c>
      <c r="G76" s="17" t="s">
        <v>19</v>
      </c>
      <c r="H76" s="17" t="s">
        <v>25</v>
      </c>
      <c r="I76" s="17" t="s">
        <v>87</v>
      </c>
      <c r="J76" s="35">
        <v>129.16999816894531</v>
      </c>
      <c r="K76" s="5">
        <v>6</v>
      </c>
      <c r="L76" s="35">
        <f t="shared" si="8"/>
        <v>135.16999816894531</v>
      </c>
      <c r="M76" s="35">
        <v>127.40000152587891</v>
      </c>
      <c r="N76" s="5">
        <v>2</v>
      </c>
      <c r="O76" s="35">
        <f t="shared" si="9"/>
        <v>129.40000152587891</v>
      </c>
      <c r="P76" s="35">
        <f t="shared" si="10"/>
        <v>129.40000152587891</v>
      </c>
      <c r="Q76" s="35">
        <f t="shared" si="11"/>
        <v>27.374747702019377</v>
      </c>
    </row>
    <row r="77" spans="1:17" ht="45" x14ac:dyDescent="0.25">
      <c r="A77" s="5">
        <v>6</v>
      </c>
      <c r="B77" s="17" t="s">
        <v>195</v>
      </c>
      <c r="C77" s="17">
        <v>1997</v>
      </c>
      <c r="D77" s="17">
        <v>1997</v>
      </c>
      <c r="E77" s="17">
        <v>1997</v>
      </c>
      <c r="F77" s="17">
        <v>1</v>
      </c>
      <c r="G77" s="17" t="s">
        <v>19</v>
      </c>
      <c r="H77" s="17" t="s">
        <v>33</v>
      </c>
      <c r="I77" s="17" t="s">
        <v>196</v>
      </c>
      <c r="J77" s="35">
        <v>129.08000183105469</v>
      </c>
      <c r="K77" s="5">
        <v>4</v>
      </c>
      <c r="L77" s="35">
        <f t="shared" si="8"/>
        <v>133.08000183105469</v>
      </c>
      <c r="M77" s="35">
        <v>134.47999572753906</v>
      </c>
      <c r="N77" s="5">
        <v>8</v>
      </c>
      <c r="O77" s="35">
        <f t="shared" si="9"/>
        <v>142.47999572753906</v>
      </c>
      <c r="P77" s="35">
        <f t="shared" si="10"/>
        <v>133.08000183105469</v>
      </c>
      <c r="Q77" s="35">
        <f t="shared" si="11"/>
        <v>30.99715191289858</v>
      </c>
    </row>
    <row r="78" spans="1:17" ht="75" x14ac:dyDescent="0.25">
      <c r="A78" s="5">
        <v>7</v>
      </c>
      <c r="B78" s="17" t="s">
        <v>292</v>
      </c>
      <c r="C78" s="17">
        <v>2005</v>
      </c>
      <c r="D78" s="17">
        <v>2005</v>
      </c>
      <c r="E78" s="17">
        <v>2005</v>
      </c>
      <c r="F78" s="17">
        <v>1</v>
      </c>
      <c r="G78" s="17" t="s">
        <v>19</v>
      </c>
      <c r="H78" s="17" t="s">
        <v>285</v>
      </c>
      <c r="I78" s="17" t="s">
        <v>293</v>
      </c>
      <c r="J78" s="35">
        <v>131.55000305175781</v>
      </c>
      <c r="K78" s="5">
        <v>2</v>
      </c>
      <c r="L78" s="35">
        <f t="shared" si="8"/>
        <v>133.55000305175781</v>
      </c>
      <c r="M78" s="35">
        <v>134.02000427246094</v>
      </c>
      <c r="N78" s="5">
        <v>0</v>
      </c>
      <c r="O78" s="35">
        <f t="shared" si="9"/>
        <v>134.02000427246094</v>
      </c>
      <c r="P78" s="35">
        <f t="shared" si="10"/>
        <v>133.55000305175781</v>
      </c>
      <c r="Q78" s="35">
        <f t="shared" si="11"/>
        <v>31.459797092193494</v>
      </c>
    </row>
    <row r="79" spans="1:17" x14ac:dyDescent="0.25">
      <c r="A79" s="5">
        <v>8</v>
      </c>
      <c r="B79" s="17" t="s">
        <v>377</v>
      </c>
      <c r="C79" s="17">
        <v>1993</v>
      </c>
      <c r="D79" s="17">
        <v>1993</v>
      </c>
      <c r="E79" s="17">
        <v>1993</v>
      </c>
      <c r="F79" s="17" t="s">
        <v>49</v>
      </c>
      <c r="G79" s="17" t="s">
        <v>19</v>
      </c>
      <c r="H79" s="17" t="s">
        <v>33</v>
      </c>
      <c r="I79" s="17" t="s">
        <v>34</v>
      </c>
      <c r="J79" s="35">
        <v>134.14999389648437</v>
      </c>
      <c r="K79" s="5">
        <v>0</v>
      </c>
      <c r="L79" s="35">
        <f t="shared" si="8"/>
        <v>134.14999389648437</v>
      </c>
      <c r="M79" s="35">
        <v>136.80000305175781</v>
      </c>
      <c r="N79" s="5">
        <v>6</v>
      </c>
      <c r="O79" s="35">
        <f t="shared" si="9"/>
        <v>142.80000305175781</v>
      </c>
      <c r="P79" s="35">
        <f t="shared" si="10"/>
        <v>134.14999389648437</v>
      </c>
      <c r="Q79" s="35">
        <f t="shared" si="11"/>
        <v>32.050397413440649</v>
      </c>
    </row>
    <row r="80" spans="1:17" ht="30" x14ac:dyDescent="0.25">
      <c r="A80" s="5">
        <v>9</v>
      </c>
      <c r="B80" s="17" t="s">
        <v>229</v>
      </c>
      <c r="C80" s="17">
        <v>1978</v>
      </c>
      <c r="D80" s="17">
        <v>1978</v>
      </c>
      <c r="E80" s="17">
        <v>1978</v>
      </c>
      <c r="F80" s="17" t="s">
        <v>49</v>
      </c>
      <c r="G80" s="17" t="s">
        <v>19</v>
      </c>
      <c r="H80" s="17" t="s">
        <v>40</v>
      </c>
      <c r="I80" s="17" t="s">
        <v>41</v>
      </c>
      <c r="J80" s="35">
        <v>135.39999389648437</v>
      </c>
      <c r="K80" s="5">
        <v>4</v>
      </c>
      <c r="L80" s="35">
        <f t="shared" si="8"/>
        <v>139.39999389648437</v>
      </c>
      <c r="M80" s="35">
        <v>134.35000610351562</v>
      </c>
      <c r="N80" s="5">
        <v>0</v>
      </c>
      <c r="O80" s="35">
        <f t="shared" si="9"/>
        <v>134.35000610351562</v>
      </c>
      <c r="P80" s="35">
        <f t="shared" si="10"/>
        <v>134.35000610351562</v>
      </c>
      <c r="Q80" s="35">
        <f t="shared" si="11"/>
        <v>32.24727920716176</v>
      </c>
    </row>
    <row r="81" spans="1:17" x14ac:dyDescent="0.25">
      <c r="A81" s="5">
        <v>10</v>
      </c>
      <c r="B81" s="17" t="s">
        <v>350</v>
      </c>
      <c r="C81" s="17">
        <v>1975</v>
      </c>
      <c r="D81" s="17">
        <v>1975</v>
      </c>
      <c r="E81" s="17">
        <v>1975</v>
      </c>
      <c r="F81" s="17">
        <v>1</v>
      </c>
      <c r="G81" s="17" t="s">
        <v>19</v>
      </c>
      <c r="H81" s="17" t="s">
        <v>147</v>
      </c>
      <c r="I81" s="17"/>
      <c r="J81" s="35">
        <v>139.80999755859375</v>
      </c>
      <c r="K81" s="5">
        <v>2</v>
      </c>
      <c r="L81" s="35">
        <f t="shared" si="8"/>
        <v>141.80999755859375</v>
      </c>
      <c r="M81" s="35">
        <v>137.66000366210937</v>
      </c>
      <c r="N81" s="5">
        <v>0</v>
      </c>
      <c r="O81" s="35">
        <f t="shared" si="9"/>
        <v>137.66000366210937</v>
      </c>
      <c r="P81" s="35">
        <f t="shared" si="10"/>
        <v>137.66000366210937</v>
      </c>
      <c r="Q81" s="35">
        <f t="shared" si="11"/>
        <v>35.505471625620586</v>
      </c>
    </row>
    <row r="82" spans="1:17" ht="30" x14ac:dyDescent="0.25">
      <c r="A82" s="5">
        <v>11</v>
      </c>
      <c r="B82" s="17" t="s">
        <v>362</v>
      </c>
      <c r="C82" s="17">
        <v>2006</v>
      </c>
      <c r="D82" s="17">
        <v>2006</v>
      </c>
      <c r="E82" s="17">
        <v>2006</v>
      </c>
      <c r="F82" s="17">
        <v>3</v>
      </c>
      <c r="G82" s="17" t="s">
        <v>19</v>
      </c>
      <c r="H82" s="17" t="s">
        <v>33</v>
      </c>
      <c r="I82" s="17" t="s">
        <v>159</v>
      </c>
      <c r="J82" s="35">
        <v>137.25</v>
      </c>
      <c r="K82" s="5">
        <v>2</v>
      </c>
      <c r="L82" s="35">
        <f t="shared" si="8"/>
        <v>139.25</v>
      </c>
      <c r="M82" s="35">
        <v>138.17999267578125</v>
      </c>
      <c r="N82" s="5">
        <v>2</v>
      </c>
      <c r="O82" s="35">
        <f t="shared" si="9"/>
        <v>140.17999267578125</v>
      </c>
      <c r="P82" s="35">
        <f t="shared" si="10"/>
        <v>139.25</v>
      </c>
      <c r="Q82" s="35">
        <f t="shared" si="11"/>
        <v>37.070582753887841</v>
      </c>
    </row>
    <row r="83" spans="1:17" ht="60" x14ac:dyDescent="0.25">
      <c r="A83" s="5">
        <v>12</v>
      </c>
      <c r="B83" s="17" t="s">
        <v>83</v>
      </c>
      <c r="C83" s="17">
        <v>2003</v>
      </c>
      <c r="D83" s="17">
        <v>2003</v>
      </c>
      <c r="E83" s="17">
        <v>2003</v>
      </c>
      <c r="F83" s="17">
        <v>3</v>
      </c>
      <c r="G83" s="17" t="s">
        <v>19</v>
      </c>
      <c r="H83" s="17" t="s">
        <v>20</v>
      </c>
      <c r="I83" s="17" t="s">
        <v>54</v>
      </c>
      <c r="J83" s="35">
        <v>140.1300048828125</v>
      </c>
      <c r="K83" s="5">
        <v>2</v>
      </c>
      <c r="L83" s="35">
        <f t="shared" si="8"/>
        <v>142.1300048828125</v>
      </c>
      <c r="M83" s="35">
        <v>147.32000732421875</v>
      </c>
      <c r="N83" s="5">
        <v>4</v>
      </c>
      <c r="O83" s="35">
        <f t="shared" si="9"/>
        <v>151.32000732421875</v>
      </c>
      <c r="P83" s="35">
        <f t="shared" si="10"/>
        <v>142.1300048828125</v>
      </c>
      <c r="Q83" s="35">
        <f t="shared" si="11"/>
        <v>39.905512359784808</v>
      </c>
    </row>
    <row r="84" spans="1:17" ht="45" x14ac:dyDescent="0.25">
      <c r="A84" s="5">
        <v>13</v>
      </c>
      <c r="B84" s="17" t="s">
        <v>181</v>
      </c>
      <c r="C84" s="17">
        <v>2005</v>
      </c>
      <c r="D84" s="17">
        <v>2005</v>
      </c>
      <c r="E84" s="17">
        <v>2005</v>
      </c>
      <c r="F84" s="17">
        <v>2</v>
      </c>
      <c r="G84" s="17" t="s">
        <v>19</v>
      </c>
      <c r="H84" s="17" t="s">
        <v>33</v>
      </c>
      <c r="I84" s="17" t="s">
        <v>182</v>
      </c>
      <c r="J84" s="35">
        <v>143.67999267578125</v>
      </c>
      <c r="K84" s="5">
        <v>0</v>
      </c>
      <c r="L84" s="35">
        <f t="shared" si="8"/>
        <v>143.67999267578125</v>
      </c>
      <c r="M84" s="35">
        <v>147.08000183105469</v>
      </c>
      <c r="N84" s="5">
        <v>12</v>
      </c>
      <c r="O84" s="35">
        <f t="shared" si="9"/>
        <v>159.08000183105469</v>
      </c>
      <c r="P84" s="35">
        <f t="shared" si="10"/>
        <v>143.67999267578125</v>
      </c>
      <c r="Q84" s="35">
        <f t="shared" si="11"/>
        <v>41.431241121319019</v>
      </c>
    </row>
    <row r="85" spans="1:17" ht="45" x14ac:dyDescent="0.25">
      <c r="A85" s="5">
        <v>14</v>
      </c>
      <c r="B85" s="17" t="s">
        <v>206</v>
      </c>
      <c r="C85" s="17">
        <v>1984</v>
      </c>
      <c r="D85" s="17">
        <v>1984</v>
      </c>
      <c r="E85" s="17">
        <v>1984</v>
      </c>
      <c r="F85" s="17">
        <v>1</v>
      </c>
      <c r="G85" s="17" t="s">
        <v>19</v>
      </c>
      <c r="H85" s="17" t="s">
        <v>25</v>
      </c>
      <c r="I85" s="17" t="s">
        <v>26</v>
      </c>
      <c r="J85" s="35"/>
      <c r="K85" s="5"/>
      <c r="L85" s="35" t="s">
        <v>845</v>
      </c>
      <c r="M85" s="35"/>
      <c r="N85" s="5"/>
      <c r="O85" s="35" t="s">
        <v>845</v>
      </c>
      <c r="P85" s="35"/>
      <c r="Q85" s="35" t="str">
        <f t="shared" si="11"/>
        <v/>
      </c>
    </row>
    <row r="86" spans="1:17" x14ac:dyDescent="0.25">
      <c r="A86" s="1">
        <v>14</v>
      </c>
      <c r="B86" s="1" t="s">
        <v>206</v>
      </c>
      <c r="C86" s="1">
        <v>1984</v>
      </c>
      <c r="D86" s="1">
        <v>1984</v>
      </c>
      <c r="E86" s="1">
        <v>1984</v>
      </c>
      <c r="F86" s="1">
        <v>1</v>
      </c>
      <c r="G86" s="1" t="s">
        <v>19</v>
      </c>
      <c r="H86" s="1" t="s">
        <v>25</v>
      </c>
      <c r="I86" s="1" t="s">
        <v>26</v>
      </c>
      <c r="L86" s="1" t="s">
        <v>845</v>
      </c>
      <c r="O86" s="1" t="s">
        <v>845</v>
      </c>
    </row>
    <row r="88" spans="1:17" ht="18.75" x14ac:dyDescent="0.25">
      <c r="A88" s="21" t="s">
        <v>896</v>
      </c>
      <c r="B88" s="21"/>
      <c r="C88" s="21"/>
      <c r="D88" s="21"/>
      <c r="E88" s="21"/>
      <c r="F88" s="21"/>
      <c r="G88" s="21"/>
      <c r="H88" s="21"/>
      <c r="I88" s="21"/>
      <c r="J88" s="21"/>
    </row>
    <row r="89" spans="1:17" x14ac:dyDescent="0.25">
      <c r="A89" s="26" t="s">
        <v>836</v>
      </c>
      <c r="B89" s="26" t="s">
        <v>1</v>
      </c>
      <c r="C89" s="26" t="s">
        <v>2</v>
      </c>
      <c r="D89" s="26" t="s">
        <v>421</v>
      </c>
      <c r="E89" s="26" t="s">
        <v>422</v>
      </c>
      <c r="F89" s="26" t="s">
        <v>3</v>
      </c>
      <c r="G89" s="26" t="s">
        <v>4</v>
      </c>
      <c r="H89" s="26" t="s">
        <v>5</v>
      </c>
      <c r="I89" s="26" t="s">
        <v>6</v>
      </c>
      <c r="J89" s="28" t="s">
        <v>838</v>
      </c>
      <c r="K89" s="29"/>
      <c r="L89" s="30"/>
      <c r="M89" s="28" t="s">
        <v>842</v>
      </c>
      <c r="N89" s="29"/>
      <c r="O89" s="30"/>
      <c r="P89" s="26" t="s">
        <v>843</v>
      </c>
      <c r="Q89" s="26" t="s">
        <v>844</v>
      </c>
    </row>
    <row r="90" spans="1:1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31" t="s">
        <v>839</v>
      </c>
      <c r="K90" s="31" t="s">
        <v>840</v>
      </c>
      <c r="L90" s="31" t="s">
        <v>841</v>
      </c>
      <c r="M90" s="31" t="s">
        <v>839</v>
      </c>
      <c r="N90" s="31" t="s">
        <v>840</v>
      </c>
      <c r="O90" s="31" t="s">
        <v>841</v>
      </c>
      <c r="P90" s="27"/>
      <c r="Q90" s="27"/>
    </row>
    <row r="91" spans="1:17" ht="45" x14ac:dyDescent="0.25">
      <c r="A91" s="32" t="s">
        <v>8</v>
      </c>
      <c r="B91" s="33" t="s">
        <v>399</v>
      </c>
      <c r="C91" s="33">
        <v>1996</v>
      </c>
      <c r="D91" s="33">
        <v>1996</v>
      </c>
      <c r="E91" s="33">
        <v>1996</v>
      </c>
      <c r="F91" s="33" t="s">
        <v>32</v>
      </c>
      <c r="G91" s="33" t="s">
        <v>72</v>
      </c>
      <c r="H91" s="33" t="s">
        <v>400</v>
      </c>
      <c r="I91" s="33" t="s">
        <v>401</v>
      </c>
      <c r="J91" s="34">
        <v>102.79000091552734</v>
      </c>
      <c r="K91" s="32">
        <v>2</v>
      </c>
      <c r="L91" s="34">
        <f t="shared" ref="L91:L108" si="12">J91+K91</f>
        <v>104.79000091552734</v>
      </c>
      <c r="M91" s="34">
        <v>103.30000305175781</v>
      </c>
      <c r="N91" s="32">
        <v>0</v>
      </c>
      <c r="O91" s="34">
        <f t="shared" ref="O91:O108" si="13">M91+N91</f>
        <v>103.30000305175781</v>
      </c>
      <c r="P91" s="34">
        <f t="shared" ref="P91:P108" si="14">MIN(O91,L91)</f>
        <v>103.30000305175781</v>
      </c>
      <c r="Q91" s="32"/>
    </row>
    <row r="92" spans="1:17" x14ac:dyDescent="0.25">
      <c r="A92" s="5">
        <v>1</v>
      </c>
      <c r="B92" s="17" t="s">
        <v>344</v>
      </c>
      <c r="C92" s="17">
        <v>1991</v>
      </c>
      <c r="D92" s="17">
        <v>1991</v>
      </c>
      <c r="E92" s="17">
        <v>1991</v>
      </c>
      <c r="F92" s="17" t="s">
        <v>32</v>
      </c>
      <c r="G92" s="17" t="s">
        <v>19</v>
      </c>
      <c r="H92" s="17" t="s">
        <v>33</v>
      </c>
      <c r="I92" s="17" t="s">
        <v>34</v>
      </c>
      <c r="J92" s="35">
        <v>105.11000061035156</v>
      </c>
      <c r="K92" s="5">
        <v>0</v>
      </c>
      <c r="L92" s="35">
        <f t="shared" si="12"/>
        <v>105.11000061035156</v>
      </c>
      <c r="M92" s="35">
        <v>108.06999969482422</v>
      </c>
      <c r="N92" s="5">
        <v>2</v>
      </c>
      <c r="O92" s="35">
        <f t="shared" si="13"/>
        <v>110.06999969482422</v>
      </c>
      <c r="P92" s="35">
        <f t="shared" si="14"/>
        <v>105.11000061035156</v>
      </c>
      <c r="Q92" s="35">
        <f t="shared" ref="Q92:Q110" si="15">IF( AND(ISNUMBER(P$92),ISNUMBER(P92)),(P92-P$92)/P$92*100,"")</f>
        <v>0</v>
      </c>
    </row>
    <row r="93" spans="1:17" ht="75" x14ac:dyDescent="0.25">
      <c r="A93" s="5">
        <v>2</v>
      </c>
      <c r="B93" s="17" t="s">
        <v>198</v>
      </c>
      <c r="C93" s="17">
        <v>2000</v>
      </c>
      <c r="D93" s="17">
        <v>2000</v>
      </c>
      <c r="E93" s="17">
        <v>2000</v>
      </c>
      <c r="F93" s="17" t="s">
        <v>49</v>
      </c>
      <c r="G93" s="17" t="s">
        <v>199</v>
      </c>
      <c r="H93" s="17" t="s">
        <v>200</v>
      </c>
      <c r="I93" s="17" t="s">
        <v>201</v>
      </c>
      <c r="J93" s="35">
        <v>105.16999816894531</v>
      </c>
      <c r="K93" s="5">
        <v>0</v>
      </c>
      <c r="L93" s="35">
        <f t="shared" si="12"/>
        <v>105.16999816894531</v>
      </c>
      <c r="M93" s="35">
        <v>120.38999938964844</v>
      </c>
      <c r="N93" s="5">
        <v>52</v>
      </c>
      <c r="O93" s="35">
        <f t="shared" si="13"/>
        <v>172.38999938964844</v>
      </c>
      <c r="P93" s="35">
        <f t="shared" si="14"/>
        <v>105.16999816894531</v>
      </c>
      <c r="Q93" s="35">
        <f t="shared" si="15"/>
        <v>5.7080732799312008E-2</v>
      </c>
    </row>
    <row r="94" spans="1:17" x14ac:dyDescent="0.25">
      <c r="A94" s="5">
        <v>3</v>
      </c>
      <c r="B94" s="17" t="s">
        <v>76</v>
      </c>
      <c r="C94" s="17">
        <v>1995</v>
      </c>
      <c r="D94" s="17">
        <v>1995</v>
      </c>
      <c r="E94" s="17">
        <v>1995</v>
      </c>
      <c r="F94" s="17" t="s">
        <v>32</v>
      </c>
      <c r="G94" s="17" t="s">
        <v>19</v>
      </c>
      <c r="H94" s="17" t="s">
        <v>33</v>
      </c>
      <c r="I94" s="17" t="s">
        <v>34</v>
      </c>
      <c r="J94" s="35">
        <v>106.87000274658203</v>
      </c>
      <c r="K94" s="5">
        <v>0</v>
      </c>
      <c r="L94" s="35">
        <f t="shared" si="12"/>
        <v>106.87000274658203</v>
      </c>
      <c r="M94" s="35">
        <v>107.87999725341797</v>
      </c>
      <c r="N94" s="5">
        <v>2</v>
      </c>
      <c r="O94" s="35">
        <f t="shared" si="13"/>
        <v>109.87999725341797</v>
      </c>
      <c r="P94" s="35">
        <f t="shared" si="14"/>
        <v>106.87000274658203</v>
      </c>
      <c r="Q94" s="35">
        <f t="shared" si="15"/>
        <v>1.6744383274764612</v>
      </c>
    </row>
    <row r="95" spans="1:17" ht="105" x14ac:dyDescent="0.25">
      <c r="A95" s="5" t="s">
        <v>8</v>
      </c>
      <c r="B95" s="17" t="s">
        <v>176</v>
      </c>
      <c r="C95" s="17">
        <v>1998</v>
      </c>
      <c r="D95" s="17">
        <v>1998</v>
      </c>
      <c r="E95" s="17">
        <v>1998</v>
      </c>
      <c r="F95" s="17" t="s">
        <v>32</v>
      </c>
      <c r="G95" s="17" t="s">
        <v>177</v>
      </c>
      <c r="H95" s="17" t="s">
        <v>178</v>
      </c>
      <c r="I95" s="17" t="s">
        <v>179</v>
      </c>
      <c r="J95" s="35">
        <v>107.02999877929687</v>
      </c>
      <c r="K95" s="5">
        <v>2</v>
      </c>
      <c r="L95" s="35">
        <f t="shared" si="12"/>
        <v>109.02999877929687</v>
      </c>
      <c r="M95" s="35">
        <v>114.48999786376953</v>
      </c>
      <c r="N95" s="5">
        <v>14</v>
      </c>
      <c r="O95" s="35">
        <f t="shared" si="13"/>
        <v>128.48999786376953</v>
      </c>
      <c r="P95" s="35">
        <f t="shared" si="14"/>
        <v>109.02999877929687</v>
      </c>
      <c r="Q95" s="35">
        <f t="shared" si="15"/>
        <v>3.7294245515961486</v>
      </c>
    </row>
    <row r="96" spans="1:17" ht="90" x14ac:dyDescent="0.25">
      <c r="A96" s="5" t="s">
        <v>8</v>
      </c>
      <c r="B96" s="17" t="s">
        <v>326</v>
      </c>
      <c r="C96" s="17">
        <v>2003</v>
      </c>
      <c r="D96" s="17">
        <v>2003</v>
      </c>
      <c r="E96" s="17">
        <v>2003</v>
      </c>
      <c r="F96" s="17" t="s">
        <v>49</v>
      </c>
      <c r="G96" s="17" t="s">
        <v>72</v>
      </c>
      <c r="H96" s="17" t="s">
        <v>327</v>
      </c>
      <c r="I96" s="17" t="s">
        <v>328</v>
      </c>
      <c r="J96" s="35">
        <v>110.19999694824219</v>
      </c>
      <c r="K96" s="5">
        <v>0</v>
      </c>
      <c r="L96" s="35">
        <f t="shared" si="12"/>
        <v>110.19999694824219</v>
      </c>
      <c r="M96" s="35">
        <v>110.44999694824219</v>
      </c>
      <c r="N96" s="5">
        <v>50</v>
      </c>
      <c r="O96" s="35">
        <f t="shared" si="13"/>
        <v>160.44999694824219</v>
      </c>
      <c r="P96" s="35">
        <f t="shared" si="14"/>
        <v>110.19999694824219</v>
      </c>
      <c r="Q96" s="35">
        <f t="shared" si="15"/>
        <v>4.8425423920978901</v>
      </c>
    </row>
    <row r="97" spans="1:17" ht="30" x14ac:dyDescent="0.25">
      <c r="A97" s="5">
        <v>4</v>
      </c>
      <c r="B97" s="17" t="s">
        <v>134</v>
      </c>
      <c r="C97" s="17">
        <v>2000</v>
      </c>
      <c r="D97" s="17">
        <v>2000</v>
      </c>
      <c r="E97" s="17">
        <v>2000</v>
      </c>
      <c r="F97" s="17" t="s">
        <v>49</v>
      </c>
      <c r="G97" s="17" t="s">
        <v>19</v>
      </c>
      <c r="H97" s="17" t="s">
        <v>33</v>
      </c>
      <c r="I97" s="17" t="s">
        <v>135</v>
      </c>
      <c r="J97" s="35">
        <v>114.41000366210937</v>
      </c>
      <c r="K97" s="5">
        <v>0</v>
      </c>
      <c r="L97" s="35">
        <f t="shared" si="12"/>
        <v>114.41000366210937</v>
      </c>
      <c r="M97" s="35">
        <v>113.26999664306641</v>
      </c>
      <c r="N97" s="5">
        <v>0</v>
      </c>
      <c r="O97" s="35">
        <f t="shared" si="13"/>
        <v>113.26999664306641</v>
      </c>
      <c r="P97" s="35">
        <f t="shared" si="14"/>
        <v>113.26999664306641</v>
      </c>
      <c r="Q97" s="35">
        <f t="shared" si="15"/>
        <v>7.7632917755983941</v>
      </c>
    </row>
    <row r="98" spans="1:17" ht="75" x14ac:dyDescent="0.25">
      <c r="A98" s="5">
        <v>5</v>
      </c>
      <c r="B98" s="17" t="s">
        <v>301</v>
      </c>
      <c r="C98" s="17">
        <v>2000</v>
      </c>
      <c r="D98" s="17">
        <v>2000</v>
      </c>
      <c r="E98" s="17">
        <v>2000</v>
      </c>
      <c r="F98" s="17" t="s">
        <v>49</v>
      </c>
      <c r="G98" s="17" t="s">
        <v>199</v>
      </c>
      <c r="H98" s="17" t="s">
        <v>200</v>
      </c>
      <c r="I98" s="17" t="s">
        <v>201</v>
      </c>
      <c r="J98" s="35">
        <v>111.73000335693359</v>
      </c>
      <c r="K98" s="5">
        <v>6</v>
      </c>
      <c r="L98" s="35">
        <f t="shared" si="12"/>
        <v>117.73000335693359</v>
      </c>
      <c r="M98" s="35">
        <v>109.69999694824219</v>
      </c>
      <c r="N98" s="5">
        <v>4</v>
      </c>
      <c r="O98" s="35">
        <f t="shared" si="13"/>
        <v>113.69999694824219</v>
      </c>
      <c r="P98" s="35">
        <f t="shared" si="14"/>
        <v>113.69999694824219</v>
      </c>
      <c r="Q98" s="35">
        <f t="shared" si="15"/>
        <v>8.1723872971271341</v>
      </c>
    </row>
    <row r="99" spans="1:17" ht="60" x14ac:dyDescent="0.25">
      <c r="A99" s="5" t="s">
        <v>8</v>
      </c>
      <c r="B99" s="17" t="s">
        <v>249</v>
      </c>
      <c r="C99" s="17">
        <v>1995</v>
      </c>
      <c r="D99" s="17">
        <v>1995</v>
      </c>
      <c r="E99" s="17">
        <v>1995</v>
      </c>
      <c r="F99" s="17" t="s">
        <v>32</v>
      </c>
      <c r="G99" s="17" t="s">
        <v>72</v>
      </c>
      <c r="H99" s="17" t="s">
        <v>250</v>
      </c>
      <c r="I99" s="17" t="s">
        <v>251</v>
      </c>
      <c r="J99" s="35">
        <v>111.36000061035156</v>
      </c>
      <c r="K99" s="5">
        <v>4</v>
      </c>
      <c r="L99" s="35">
        <f t="shared" si="12"/>
        <v>115.36000061035156</v>
      </c>
      <c r="M99" s="35">
        <v>111.38999938964844</v>
      </c>
      <c r="N99" s="5">
        <v>8</v>
      </c>
      <c r="O99" s="35">
        <f t="shared" si="13"/>
        <v>119.38999938964844</v>
      </c>
      <c r="P99" s="35">
        <f t="shared" si="14"/>
        <v>115.36000061035156</v>
      </c>
      <c r="Q99" s="35">
        <f t="shared" si="15"/>
        <v>9.7516886504427891</v>
      </c>
    </row>
    <row r="100" spans="1:17" x14ac:dyDescent="0.25">
      <c r="A100" s="5">
        <v>6</v>
      </c>
      <c r="B100" s="17" t="s">
        <v>275</v>
      </c>
      <c r="C100" s="17">
        <v>2004</v>
      </c>
      <c r="D100" s="17">
        <v>2004</v>
      </c>
      <c r="E100" s="17">
        <v>2004</v>
      </c>
      <c r="F100" s="17">
        <v>2</v>
      </c>
      <c r="G100" s="17" t="s">
        <v>19</v>
      </c>
      <c r="H100" s="17" t="s">
        <v>33</v>
      </c>
      <c r="I100" s="17" t="s">
        <v>152</v>
      </c>
      <c r="J100" s="35">
        <v>124.01999664306641</v>
      </c>
      <c r="K100" s="5">
        <v>2</v>
      </c>
      <c r="L100" s="35">
        <f t="shared" si="12"/>
        <v>126.01999664306641</v>
      </c>
      <c r="M100" s="35">
        <v>126.12999725341797</v>
      </c>
      <c r="N100" s="5">
        <v>2</v>
      </c>
      <c r="O100" s="35">
        <f t="shared" si="13"/>
        <v>128.12999725341797</v>
      </c>
      <c r="P100" s="35">
        <f t="shared" si="14"/>
        <v>126.01999664306641</v>
      </c>
      <c r="Q100" s="35">
        <f t="shared" si="15"/>
        <v>19.893441072490646</v>
      </c>
    </row>
    <row r="101" spans="1:17" ht="75" x14ac:dyDescent="0.25">
      <c r="A101" s="5" t="s">
        <v>8</v>
      </c>
      <c r="B101" s="17" t="s">
        <v>396</v>
      </c>
      <c r="C101" s="17">
        <v>2003</v>
      </c>
      <c r="D101" s="17">
        <v>2003</v>
      </c>
      <c r="E101" s="17">
        <v>2003</v>
      </c>
      <c r="F101" s="17" t="s">
        <v>49</v>
      </c>
      <c r="G101" s="17" t="s">
        <v>79</v>
      </c>
      <c r="H101" s="17" t="s">
        <v>397</v>
      </c>
      <c r="I101" s="17" t="s">
        <v>262</v>
      </c>
      <c r="J101" s="35">
        <v>119.40000152587891</v>
      </c>
      <c r="K101" s="5">
        <v>8</v>
      </c>
      <c r="L101" s="35">
        <f t="shared" si="12"/>
        <v>127.40000152587891</v>
      </c>
      <c r="M101" s="35">
        <v>112.44000244140625</v>
      </c>
      <c r="N101" s="5">
        <v>50</v>
      </c>
      <c r="O101" s="35">
        <f t="shared" si="13"/>
        <v>162.44000244140625</v>
      </c>
      <c r="P101" s="35">
        <f t="shared" si="14"/>
        <v>127.40000152587891</v>
      </c>
      <c r="Q101" s="35">
        <f t="shared" si="15"/>
        <v>21.206355994761697</v>
      </c>
    </row>
    <row r="102" spans="1:17" ht="45" x14ac:dyDescent="0.25">
      <c r="A102" s="5">
        <v>7</v>
      </c>
      <c r="B102" s="17" t="s">
        <v>86</v>
      </c>
      <c r="C102" s="17">
        <v>1988</v>
      </c>
      <c r="D102" s="17">
        <v>1988</v>
      </c>
      <c r="E102" s="17">
        <v>1988</v>
      </c>
      <c r="F102" s="17">
        <v>2</v>
      </c>
      <c r="G102" s="17" t="s">
        <v>19</v>
      </c>
      <c r="H102" s="17" t="s">
        <v>25</v>
      </c>
      <c r="I102" s="17" t="s">
        <v>87</v>
      </c>
      <c r="J102" s="35">
        <v>129.55000305175781</v>
      </c>
      <c r="K102" s="5">
        <v>0</v>
      </c>
      <c r="L102" s="35">
        <f t="shared" si="12"/>
        <v>129.55000305175781</v>
      </c>
      <c r="M102" s="35">
        <v>130.75</v>
      </c>
      <c r="N102" s="5">
        <v>2</v>
      </c>
      <c r="O102" s="35">
        <f t="shared" si="13"/>
        <v>132.75</v>
      </c>
      <c r="P102" s="35">
        <f t="shared" si="14"/>
        <v>129.55000305175781</v>
      </c>
      <c r="Q102" s="35">
        <f t="shared" si="15"/>
        <v>23.251833602405402</v>
      </c>
    </row>
    <row r="103" spans="1:17" ht="45" x14ac:dyDescent="0.25">
      <c r="A103" s="5">
        <v>8</v>
      </c>
      <c r="B103" s="17" t="s">
        <v>342</v>
      </c>
      <c r="C103" s="17">
        <v>1973</v>
      </c>
      <c r="D103" s="17">
        <v>1973</v>
      </c>
      <c r="E103" s="17">
        <v>1973</v>
      </c>
      <c r="F103" s="17" t="s">
        <v>32</v>
      </c>
      <c r="G103" s="17" t="s">
        <v>19</v>
      </c>
      <c r="H103" s="17" t="s">
        <v>25</v>
      </c>
      <c r="I103" s="17" t="s">
        <v>87</v>
      </c>
      <c r="J103" s="35">
        <v>129.78999328613281</v>
      </c>
      <c r="K103" s="5">
        <v>2</v>
      </c>
      <c r="L103" s="35">
        <f t="shared" si="12"/>
        <v>131.78999328613281</v>
      </c>
      <c r="M103" s="35">
        <v>131.02000427246094</v>
      </c>
      <c r="N103" s="5">
        <v>2</v>
      </c>
      <c r="O103" s="35">
        <f t="shared" si="13"/>
        <v>133.02000427246094</v>
      </c>
      <c r="P103" s="35">
        <f t="shared" si="14"/>
        <v>131.78999328613281</v>
      </c>
      <c r="Q103" s="35">
        <f t="shared" si="15"/>
        <v>25.382925050762221</v>
      </c>
    </row>
    <row r="104" spans="1:17" ht="45" x14ac:dyDescent="0.25">
      <c r="A104" s="5">
        <v>9</v>
      </c>
      <c r="B104" s="17" t="s">
        <v>91</v>
      </c>
      <c r="C104" s="17">
        <v>1986</v>
      </c>
      <c r="D104" s="17">
        <v>1986</v>
      </c>
      <c r="E104" s="17">
        <v>1986</v>
      </c>
      <c r="F104" s="17" t="s">
        <v>49</v>
      </c>
      <c r="G104" s="17" t="s">
        <v>19</v>
      </c>
      <c r="H104" s="17" t="s">
        <v>25</v>
      </c>
      <c r="I104" s="17" t="s">
        <v>92</v>
      </c>
      <c r="J104" s="35">
        <v>132.77000427246094</v>
      </c>
      <c r="K104" s="5">
        <v>4</v>
      </c>
      <c r="L104" s="35">
        <f t="shared" si="12"/>
        <v>136.77000427246094</v>
      </c>
      <c r="M104" s="35"/>
      <c r="N104" s="5"/>
      <c r="O104" s="35" t="s">
        <v>845</v>
      </c>
      <c r="P104" s="35">
        <f t="shared" si="14"/>
        <v>136.77000427246094</v>
      </c>
      <c r="Q104" s="35">
        <f t="shared" si="15"/>
        <v>30.120829110709185</v>
      </c>
    </row>
    <row r="105" spans="1:17" ht="60" x14ac:dyDescent="0.25">
      <c r="A105" s="5">
        <v>10</v>
      </c>
      <c r="B105" s="17" t="s">
        <v>385</v>
      </c>
      <c r="C105" s="17">
        <v>2004</v>
      </c>
      <c r="D105" s="17">
        <v>2004</v>
      </c>
      <c r="E105" s="17">
        <v>2004</v>
      </c>
      <c r="F105" s="17">
        <v>1</v>
      </c>
      <c r="G105" s="17" t="s">
        <v>19</v>
      </c>
      <c r="H105" s="17" t="s">
        <v>20</v>
      </c>
      <c r="I105" s="17" t="s">
        <v>54</v>
      </c>
      <c r="J105" s="35"/>
      <c r="K105" s="5"/>
      <c r="L105" s="35" t="s">
        <v>845</v>
      </c>
      <c r="M105" s="35">
        <v>133.88999938964844</v>
      </c>
      <c r="N105" s="5">
        <v>4</v>
      </c>
      <c r="O105" s="35">
        <f t="shared" si="13"/>
        <v>137.88999938964844</v>
      </c>
      <c r="P105" s="35">
        <f t="shared" si="14"/>
        <v>137.88999938964844</v>
      </c>
      <c r="Q105" s="35">
        <f t="shared" si="15"/>
        <v>31.186374834887591</v>
      </c>
    </row>
    <row r="106" spans="1:17" ht="30" x14ac:dyDescent="0.25">
      <c r="A106" s="5">
        <v>11</v>
      </c>
      <c r="B106" s="17" t="s">
        <v>282</v>
      </c>
      <c r="C106" s="17">
        <v>1978</v>
      </c>
      <c r="D106" s="17">
        <v>1978</v>
      </c>
      <c r="E106" s="17">
        <v>1978</v>
      </c>
      <c r="F106" s="17">
        <v>1</v>
      </c>
      <c r="G106" s="17" t="s">
        <v>19</v>
      </c>
      <c r="H106" s="17"/>
      <c r="I106" s="17" t="s">
        <v>58</v>
      </c>
      <c r="J106" s="35"/>
      <c r="K106" s="5"/>
      <c r="L106" s="35" t="s">
        <v>845</v>
      </c>
      <c r="M106" s="35">
        <v>139.32000732421875</v>
      </c>
      <c r="N106" s="5">
        <v>0</v>
      </c>
      <c r="O106" s="35">
        <f t="shared" si="13"/>
        <v>139.32000732421875</v>
      </c>
      <c r="P106" s="35">
        <f t="shared" si="14"/>
        <v>139.32000732421875</v>
      </c>
      <c r="Q106" s="35">
        <f t="shared" si="15"/>
        <v>32.54686187348198</v>
      </c>
    </row>
    <row r="107" spans="1:17" ht="30" x14ac:dyDescent="0.25">
      <c r="A107" s="5">
        <v>11</v>
      </c>
      <c r="B107" s="17" t="s">
        <v>282</v>
      </c>
      <c r="C107" s="17">
        <v>1978</v>
      </c>
      <c r="D107" s="17">
        <v>1978</v>
      </c>
      <c r="E107" s="17">
        <v>1978</v>
      </c>
      <c r="F107" s="17">
        <v>1</v>
      </c>
      <c r="G107" s="17" t="s">
        <v>19</v>
      </c>
      <c r="H107" s="17"/>
      <c r="I107" s="17" t="s">
        <v>58</v>
      </c>
      <c r="J107" s="35"/>
      <c r="K107" s="5"/>
      <c r="L107" s="35" t="s">
        <v>845</v>
      </c>
      <c r="M107" s="35">
        <v>139.32000732421875</v>
      </c>
      <c r="N107" s="5">
        <v>0</v>
      </c>
      <c r="O107" s="35">
        <f t="shared" si="13"/>
        <v>139.32000732421875</v>
      </c>
      <c r="P107" s="35">
        <f t="shared" si="14"/>
        <v>139.32000732421875</v>
      </c>
      <c r="Q107" s="35">
        <f t="shared" si="15"/>
        <v>32.54686187348198</v>
      </c>
    </row>
    <row r="108" spans="1:17" x14ac:dyDescent="0.25">
      <c r="A108" s="5">
        <v>12</v>
      </c>
      <c r="B108" s="17" t="s">
        <v>389</v>
      </c>
      <c r="C108" s="17">
        <v>2004</v>
      </c>
      <c r="D108" s="17">
        <v>2004</v>
      </c>
      <c r="E108" s="17">
        <v>2004</v>
      </c>
      <c r="F108" s="17">
        <v>2</v>
      </c>
      <c r="G108" s="17" t="s">
        <v>19</v>
      </c>
      <c r="H108" s="17" t="s">
        <v>33</v>
      </c>
      <c r="I108" s="17" t="s">
        <v>152</v>
      </c>
      <c r="J108" s="35">
        <v>146.02000427246094</v>
      </c>
      <c r="K108" s="5">
        <v>2</v>
      </c>
      <c r="L108" s="35">
        <f t="shared" si="12"/>
        <v>148.02000427246094</v>
      </c>
      <c r="M108" s="35">
        <v>142.60000610351562</v>
      </c>
      <c r="N108" s="5">
        <v>4</v>
      </c>
      <c r="O108" s="35">
        <f t="shared" si="13"/>
        <v>146.60000610351562</v>
      </c>
      <c r="P108" s="35">
        <f t="shared" si="14"/>
        <v>146.60000610351562</v>
      </c>
      <c r="Q108" s="35">
        <f t="shared" si="15"/>
        <v>39.47293811458507</v>
      </c>
    </row>
    <row r="109" spans="1:17" x14ac:dyDescent="0.25">
      <c r="A109" s="1">
        <v>13</v>
      </c>
      <c r="B109" s="1" t="s">
        <v>336</v>
      </c>
      <c r="C109" s="1">
        <v>2005</v>
      </c>
      <c r="D109" s="1">
        <v>2005</v>
      </c>
      <c r="E109" s="1">
        <v>2005</v>
      </c>
      <c r="F109" s="1" t="s">
        <v>53</v>
      </c>
      <c r="G109" s="1" t="s">
        <v>19</v>
      </c>
      <c r="H109" s="1" t="s">
        <v>33</v>
      </c>
      <c r="I109" s="1" t="s">
        <v>152</v>
      </c>
      <c r="J109" s="1">
        <v>146.3800048828125</v>
      </c>
      <c r="K109" s="1">
        <v>2</v>
      </c>
      <c r="M109" s="1">
        <v>145.11000061035156</v>
      </c>
      <c r="N109" s="1">
        <v>6</v>
      </c>
      <c r="Q109" s="36" t="str">
        <f t="shared" si="15"/>
        <v/>
      </c>
    </row>
    <row r="110" spans="1:17" x14ac:dyDescent="0.25">
      <c r="A110" s="1">
        <v>13</v>
      </c>
      <c r="B110" s="1" t="s">
        <v>336</v>
      </c>
      <c r="C110" s="1">
        <v>2005</v>
      </c>
      <c r="D110" s="1">
        <v>2005</v>
      </c>
      <c r="E110" s="1">
        <v>2005</v>
      </c>
      <c r="F110" s="1" t="s">
        <v>53</v>
      </c>
      <c r="G110" s="1" t="s">
        <v>19</v>
      </c>
      <c r="H110" s="1" t="s">
        <v>33</v>
      </c>
      <c r="I110" s="1" t="s">
        <v>152</v>
      </c>
      <c r="J110" s="1">
        <v>146.3800048828125</v>
      </c>
      <c r="K110" s="1">
        <v>2</v>
      </c>
      <c r="M110" s="1">
        <v>145.11000061035156</v>
      </c>
      <c r="N110" s="1">
        <v>6</v>
      </c>
      <c r="Q110" s="36" t="str">
        <f t="shared" si="15"/>
        <v/>
      </c>
    </row>
    <row r="112" spans="1:17" ht="18.75" x14ac:dyDescent="0.25">
      <c r="A112" s="21" t="s">
        <v>897</v>
      </c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7" x14ac:dyDescent="0.25">
      <c r="A113" s="26" t="s">
        <v>836</v>
      </c>
      <c r="B113" s="26" t="s">
        <v>1</v>
      </c>
      <c r="C113" s="26" t="s">
        <v>2</v>
      </c>
      <c r="D113" s="26" t="s">
        <v>421</v>
      </c>
      <c r="E113" s="26" t="s">
        <v>422</v>
      </c>
      <c r="F113" s="26" t="s">
        <v>3</v>
      </c>
      <c r="G113" s="26" t="s">
        <v>4</v>
      </c>
      <c r="H113" s="26" t="s">
        <v>5</v>
      </c>
      <c r="I113" s="26" t="s">
        <v>6</v>
      </c>
      <c r="J113" s="28" t="s">
        <v>838</v>
      </c>
      <c r="K113" s="29"/>
      <c r="L113" s="30"/>
      <c r="M113" s="28" t="s">
        <v>842</v>
      </c>
      <c r="N113" s="29"/>
      <c r="O113" s="30"/>
      <c r="P113" s="26" t="s">
        <v>843</v>
      </c>
      <c r="Q113" s="26" t="s">
        <v>844</v>
      </c>
    </row>
    <row r="114" spans="1:17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31" t="s">
        <v>839</v>
      </c>
      <c r="K114" s="31" t="s">
        <v>840</v>
      </c>
      <c r="L114" s="31" t="s">
        <v>841</v>
      </c>
      <c r="M114" s="31" t="s">
        <v>839</v>
      </c>
      <c r="N114" s="31" t="s">
        <v>840</v>
      </c>
      <c r="O114" s="31" t="s">
        <v>841</v>
      </c>
      <c r="P114" s="27"/>
      <c r="Q114" s="27"/>
    </row>
    <row r="115" spans="1:17" ht="45" x14ac:dyDescent="0.25">
      <c r="A115" s="32">
        <v>1</v>
      </c>
      <c r="B115" s="33" t="s">
        <v>203</v>
      </c>
      <c r="C115" s="33">
        <v>1999</v>
      </c>
      <c r="D115" s="33">
        <v>1999</v>
      </c>
      <c r="E115" s="33">
        <v>1999</v>
      </c>
      <c r="F115" s="33" t="s">
        <v>32</v>
      </c>
      <c r="G115" s="33" t="s">
        <v>19</v>
      </c>
      <c r="H115" s="33" t="s">
        <v>141</v>
      </c>
      <c r="I115" s="33" t="s">
        <v>204</v>
      </c>
      <c r="J115" s="34">
        <v>120.43000030517578</v>
      </c>
      <c r="K115" s="32">
        <v>0</v>
      </c>
      <c r="L115" s="34">
        <f t="shared" ref="L115:L127" si="16">J115+K115</f>
        <v>120.43000030517578</v>
      </c>
      <c r="M115" s="34"/>
      <c r="N115" s="32"/>
      <c r="O115" s="34" t="s">
        <v>845</v>
      </c>
      <c r="P115" s="34">
        <f t="shared" ref="P115:P127" si="17">MIN(O115,L115)</f>
        <v>120.43000030517578</v>
      </c>
      <c r="Q115" s="34">
        <f t="shared" ref="Q115:Q127" si="18">IF( AND(ISNUMBER(P$115),ISNUMBER(P115)),(P115-P$115)/P$115*100,"")</f>
        <v>0</v>
      </c>
    </row>
    <row r="116" spans="1:17" ht="90" x14ac:dyDescent="0.25">
      <c r="A116" s="5" t="s">
        <v>8</v>
      </c>
      <c r="B116" s="17" t="s">
        <v>330</v>
      </c>
      <c r="C116" s="17">
        <v>2001</v>
      </c>
      <c r="D116" s="17">
        <v>2001</v>
      </c>
      <c r="E116" s="17">
        <v>2001</v>
      </c>
      <c r="F116" s="17" t="s">
        <v>49</v>
      </c>
      <c r="G116" s="17" t="s">
        <v>72</v>
      </c>
      <c r="H116" s="17" t="s">
        <v>327</v>
      </c>
      <c r="I116" s="17" t="s">
        <v>328</v>
      </c>
      <c r="J116" s="35">
        <v>125.06999969482422</v>
      </c>
      <c r="K116" s="5">
        <v>0</v>
      </c>
      <c r="L116" s="35">
        <f t="shared" si="16"/>
        <v>125.06999969482422</v>
      </c>
      <c r="M116" s="35">
        <v>127.30000305175781</v>
      </c>
      <c r="N116" s="5">
        <v>4</v>
      </c>
      <c r="O116" s="35">
        <f t="shared" ref="O115:O127" si="19">M116+N116</f>
        <v>131.30000305175781</v>
      </c>
      <c r="P116" s="35">
        <f t="shared" si="17"/>
        <v>125.06999969482422</v>
      </c>
      <c r="Q116" s="35">
        <f t="shared" si="18"/>
        <v>3.8528600663376578</v>
      </c>
    </row>
    <row r="117" spans="1:17" ht="60" x14ac:dyDescent="0.25">
      <c r="A117" s="5" t="s">
        <v>8</v>
      </c>
      <c r="B117" s="17" t="s">
        <v>71</v>
      </c>
      <c r="C117" s="17">
        <v>2003</v>
      </c>
      <c r="D117" s="17">
        <v>2003</v>
      </c>
      <c r="E117" s="17">
        <v>2003</v>
      </c>
      <c r="F117" s="17" t="s">
        <v>49</v>
      </c>
      <c r="G117" s="17" t="s">
        <v>72</v>
      </c>
      <c r="H117" s="17" t="s">
        <v>73</v>
      </c>
      <c r="I117" s="17" t="s">
        <v>74</v>
      </c>
      <c r="J117" s="35">
        <v>129.85000610351562</v>
      </c>
      <c r="K117" s="5">
        <v>2</v>
      </c>
      <c r="L117" s="35">
        <f t="shared" si="16"/>
        <v>131.85000610351562</v>
      </c>
      <c r="M117" s="35">
        <v>131.72000122070312</v>
      </c>
      <c r="N117" s="5">
        <v>2</v>
      </c>
      <c r="O117" s="35">
        <f t="shared" si="19"/>
        <v>133.72000122070313</v>
      </c>
      <c r="P117" s="35">
        <f t="shared" si="17"/>
        <v>131.85000610351562</v>
      </c>
      <c r="Q117" s="35">
        <f t="shared" si="18"/>
        <v>9.4826918287810056</v>
      </c>
    </row>
    <row r="118" spans="1:17" ht="75" x14ac:dyDescent="0.25">
      <c r="A118" s="5" t="s">
        <v>8</v>
      </c>
      <c r="B118" s="17" t="s">
        <v>222</v>
      </c>
      <c r="C118" s="17">
        <v>2005</v>
      </c>
      <c r="D118" s="17">
        <v>2005</v>
      </c>
      <c r="E118" s="17">
        <v>2005</v>
      </c>
      <c r="F118" s="17" t="s">
        <v>49</v>
      </c>
      <c r="G118" s="17" t="s">
        <v>223</v>
      </c>
      <c r="H118" s="17" t="s">
        <v>224</v>
      </c>
      <c r="I118" s="17" t="s">
        <v>225</v>
      </c>
      <c r="J118" s="35">
        <v>130.05999755859375</v>
      </c>
      <c r="K118" s="5">
        <v>2</v>
      </c>
      <c r="L118" s="35">
        <f t="shared" si="16"/>
        <v>132.05999755859375</v>
      </c>
      <c r="M118" s="35">
        <v>137.52000427246094</v>
      </c>
      <c r="N118" s="5">
        <v>4</v>
      </c>
      <c r="O118" s="35">
        <f t="shared" si="19"/>
        <v>141.52000427246094</v>
      </c>
      <c r="P118" s="35">
        <f t="shared" si="17"/>
        <v>132.05999755859375</v>
      </c>
      <c r="Q118" s="35">
        <f t="shared" si="18"/>
        <v>9.6570598886880017</v>
      </c>
    </row>
    <row r="119" spans="1:17" ht="75" x14ac:dyDescent="0.25">
      <c r="A119" s="5">
        <v>2</v>
      </c>
      <c r="B119" s="17" t="s">
        <v>284</v>
      </c>
      <c r="C119" s="17">
        <v>2001</v>
      </c>
      <c r="D119" s="17">
        <v>2001</v>
      </c>
      <c r="E119" s="17">
        <v>2001</v>
      </c>
      <c r="F119" s="17" t="s">
        <v>32</v>
      </c>
      <c r="G119" s="17" t="s">
        <v>19</v>
      </c>
      <c r="H119" s="17" t="s">
        <v>285</v>
      </c>
      <c r="I119" s="17" t="s">
        <v>286</v>
      </c>
      <c r="J119" s="35">
        <v>134.30999755859375</v>
      </c>
      <c r="K119" s="5">
        <v>6</v>
      </c>
      <c r="L119" s="35">
        <f t="shared" si="16"/>
        <v>140.30999755859375</v>
      </c>
      <c r="M119" s="35">
        <v>132.60000610351562</v>
      </c>
      <c r="N119" s="5">
        <v>0</v>
      </c>
      <c r="O119" s="35">
        <f t="shared" si="19"/>
        <v>132.60000610351562</v>
      </c>
      <c r="P119" s="35">
        <f t="shared" si="17"/>
        <v>132.60000610351562</v>
      </c>
      <c r="Q119" s="35">
        <f t="shared" si="18"/>
        <v>10.105460240388961</v>
      </c>
    </row>
    <row r="120" spans="1:17" ht="60" x14ac:dyDescent="0.25">
      <c r="A120" s="5" t="s">
        <v>8</v>
      </c>
      <c r="B120" s="17" t="s">
        <v>260</v>
      </c>
      <c r="C120" s="17">
        <v>2003</v>
      </c>
      <c r="D120" s="17">
        <v>2003</v>
      </c>
      <c r="E120" s="17">
        <v>2003</v>
      </c>
      <c r="F120" s="17" t="s">
        <v>49</v>
      </c>
      <c r="G120" s="17" t="s">
        <v>79</v>
      </c>
      <c r="H120" s="17" t="s">
        <v>261</v>
      </c>
      <c r="I120" s="17" t="s">
        <v>262</v>
      </c>
      <c r="J120" s="35">
        <v>128.35000610351562</v>
      </c>
      <c r="K120" s="5">
        <v>6</v>
      </c>
      <c r="L120" s="35">
        <f t="shared" si="16"/>
        <v>134.35000610351562</v>
      </c>
      <c r="M120" s="35">
        <v>129.16999816894531</v>
      </c>
      <c r="N120" s="5">
        <v>8</v>
      </c>
      <c r="O120" s="35">
        <f t="shared" si="19"/>
        <v>137.16999816894531</v>
      </c>
      <c r="P120" s="35">
        <f t="shared" si="17"/>
        <v>134.35000610351562</v>
      </c>
      <c r="Q120" s="35">
        <f t="shared" si="18"/>
        <v>11.55858653414086</v>
      </c>
    </row>
    <row r="121" spans="1:17" ht="45" x14ac:dyDescent="0.25">
      <c r="A121" s="5" t="s">
        <v>8</v>
      </c>
      <c r="B121" s="17" t="s">
        <v>188</v>
      </c>
      <c r="C121" s="17">
        <v>2006</v>
      </c>
      <c r="D121" s="17">
        <v>2006</v>
      </c>
      <c r="E121" s="17">
        <v>2006</v>
      </c>
      <c r="F121" s="17">
        <v>1</v>
      </c>
      <c r="G121" s="17" t="s">
        <v>57</v>
      </c>
      <c r="H121" s="17" t="s">
        <v>66</v>
      </c>
      <c r="I121" s="17" t="s">
        <v>67</v>
      </c>
      <c r="J121" s="35">
        <v>137.30999755859375</v>
      </c>
      <c r="K121" s="5">
        <v>6</v>
      </c>
      <c r="L121" s="35">
        <f t="shared" si="16"/>
        <v>143.30999755859375</v>
      </c>
      <c r="M121" s="35">
        <v>135.96000671386719</v>
      </c>
      <c r="N121" s="5">
        <v>2</v>
      </c>
      <c r="O121" s="35">
        <f t="shared" si="19"/>
        <v>137.96000671386719</v>
      </c>
      <c r="P121" s="35">
        <f t="shared" si="17"/>
        <v>137.96000671386719</v>
      </c>
      <c r="Q121" s="35">
        <f t="shared" si="18"/>
        <v>14.55617899549072</v>
      </c>
    </row>
    <row r="122" spans="1:17" ht="45" x14ac:dyDescent="0.25">
      <c r="A122" s="5">
        <v>3</v>
      </c>
      <c r="B122" s="17" t="s">
        <v>195</v>
      </c>
      <c r="C122" s="17">
        <v>1997</v>
      </c>
      <c r="D122" s="17">
        <v>1997</v>
      </c>
      <c r="E122" s="17">
        <v>1997</v>
      </c>
      <c r="F122" s="17">
        <v>1</v>
      </c>
      <c r="G122" s="17" t="s">
        <v>19</v>
      </c>
      <c r="H122" s="17" t="s">
        <v>33</v>
      </c>
      <c r="I122" s="17" t="s">
        <v>196</v>
      </c>
      <c r="J122" s="35">
        <v>141.41999816894531</v>
      </c>
      <c r="K122" s="5">
        <v>2</v>
      </c>
      <c r="L122" s="35">
        <f t="shared" si="16"/>
        <v>143.41999816894531</v>
      </c>
      <c r="M122" s="35">
        <v>141.28999328613281</v>
      </c>
      <c r="N122" s="5">
        <v>0</v>
      </c>
      <c r="O122" s="35">
        <f t="shared" si="19"/>
        <v>141.28999328613281</v>
      </c>
      <c r="P122" s="35">
        <f t="shared" si="17"/>
        <v>141.28999328613281</v>
      </c>
      <c r="Q122" s="35">
        <f t="shared" si="18"/>
        <v>17.321259593204967</v>
      </c>
    </row>
    <row r="123" spans="1:17" ht="45" x14ac:dyDescent="0.25">
      <c r="A123" s="5">
        <v>4</v>
      </c>
      <c r="B123" s="17" t="s">
        <v>131</v>
      </c>
      <c r="C123" s="17">
        <v>1997</v>
      </c>
      <c r="D123" s="17">
        <v>1997</v>
      </c>
      <c r="E123" s="17">
        <v>1997</v>
      </c>
      <c r="F123" s="17" t="s">
        <v>49</v>
      </c>
      <c r="G123" s="17" t="s">
        <v>19</v>
      </c>
      <c r="H123" s="17" t="s">
        <v>20</v>
      </c>
      <c r="I123" s="17" t="s">
        <v>132</v>
      </c>
      <c r="J123" s="35">
        <v>158.8699951171875</v>
      </c>
      <c r="K123" s="5">
        <v>4</v>
      </c>
      <c r="L123" s="35">
        <f t="shared" si="16"/>
        <v>162.8699951171875</v>
      </c>
      <c r="M123" s="35">
        <v>153.61000061035156</v>
      </c>
      <c r="N123" s="5">
        <v>0</v>
      </c>
      <c r="O123" s="35">
        <f t="shared" si="19"/>
        <v>153.61000061035156</v>
      </c>
      <c r="P123" s="35">
        <f t="shared" si="17"/>
        <v>153.61000061035156</v>
      </c>
      <c r="Q123" s="35">
        <f t="shared" si="18"/>
        <v>27.5512747829411</v>
      </c>
    </row>
    <row r="124" spans="1:17" ht="75" x14ac:dyDescent="0.25">
      <c r="A124" s="5">
        <v>5</v>
      </c>
      <c r="B124" s="17" t="s">
        <v>292</v>
      </c>
      <c r="C124" s="17">
        <v>2005</v>
      </c>
      <c r="D124" s="17">
        <v>2005</v>
      </c>
      <c r="E124" s="17">
        <v>2005</v>
      </c>
      <c r="F124" s="17">
        <v>1</v>
      </c>
      <c r="G124" s="17" t="s">
        <v>19</v>
      </c>
      <c r="H124" s="17" t="s">
        <v>285</v>
      </c>
      <c r="I124" s="17" t="s">
        <v>293</v>
      </c>
      <c r="J124" s="35">
        <v>159.00999450683594</v>
      </c>
      <c r="K124" s="5">
        <v>4</v>
      </c>
      <c r="L124" s="35">
        <f t="shared" si="16"/>
        <v>163.00999450683594</v>
      </c>
      <c r="M124" s="35">
        <v>156.53999328613281</v>
      </c>
      <c r="N124" s="5">
        <v>0</v>
      </c>
      <c r="O124" s="35">
        <f t="shared" si="19"/>
        <v>156.53999328613281</v>
      </c>
      <c r="P124" s="35">
        <f t="shared" si="17"/>
        <v>156.53999328613281</v>
      </c>
      <c r="Q124" s="35">
        <f t="shared" si="18"/>
        <v>29.984217295900077</v>
      </c>
    </row>
    <row r="125" spans="1:17" ht="45" x14ac:dyDescent="0.25">
      <c r="A125" s="5">
        <v>6</v>
      </c>
      <c r="B125" s="17" t="s">
        <v>184</v>
      </c>
      <c r="C125" s="17">
        <v>2006</v>
      </c>
      <c r="D125" s="17">
        <v>2006</v>
      </c>
      <c r="E125" s="17">
        <v>2006</v>
      </c>
      <c r="F125" s="17">
        <v>3</v>
      </c>
      <c r="G125" s="17" t="s">
        <v>19</v>
      </c>
      <c r="H125" s="17" t="s">
        <v>33</v>
      </c>
      <c r="I125" s="17" t="s">
        <v>182</v>
      </c>
      <c r="J125" s="35">
        <v>156.82000732421875</v>
      </c>
      <c r="K125" s="5">
        <v>0</v>
      </c>
      <c r="L125" s="35">
        <f t="shared" si="16"/>
        <v>156.82000732421875</v>
      </c>
      <c r="M125" s="35">
        <v>159.1300048828125</v>
      </c>
      <c r="N125" s="5">
        <v>2</v>
      </c>
      <c r="O125" s="35">
        <f t="shared" si="19"/>
        <v>161.1300048828125</v>
      </c>
      <c r="P125" s="35">
        <f t="shared" si="17"/>
        <v>156.82000732421875</v>
      </c>
      <c r="Q125" s="35">
        <f t="shared" si="18"/>
        <v>30.216729159535689</v>
      </c>
    </row>
    <row r="126" spans="1:17" ht="30" x14ac:dyDescent="0.25">
      <c r="A126" s="5">
        <v>7</v>
      </c>
      <c r="B126" s="17" t="s">
        <v>362</v>
      </c>
      <c r="C126" s="17">
        <v>2006</v>
      </c>
      <c r="D126" s="17">
        <v>2006</v>
      </c>
      <c r="E126" s="17">
        <v>2006</v>
      </c>
      <c r="F126" s="17">
        <v>3</v>
      </c>
      <c r="G126" s="17" t="s">
        <v>19</v>
      </c>
      <c r="H126" s="17" t="s">
        <v>33</v>
      </c>
      <c r="I126" s="17" t="s">
        <v>159</v>
      </c>
      <c r="J126" s="35">
        <v>159.07000732421875</v>
      </c>
      <c r="K126" s="5">
        <v>2</v>
      </c>
      <c r="L126" s="35">
        <f t="shared" si="16"/>
        <v>161.07000732421875</v>
      </c>
      <c r="M126" s="35">
        <v>157.05000305175781</v>
      </c>
      <c r="N126" s="5">
        <v>4</v>
      </c>
      <c r="O126" s="35">
        <f t="shared" si="19"/>
        <v>161.05000305175781</v>
      </c>
      <c r="P126" s="35">
        <f t="shared" si="17"/>
        <v>161.05000305175781</v>
      </c>
      <c r="Q126" s="35">
        <f t="shared" si="18"/>
        <v>33.729139453332948</v>
      </c>
    </row>
    <row r="127" spans="1:17" ht="60" x14ac:dyDescent="0.25">
      <c r="A127" s="5">
        <v>8</v>
      </c>
      <c r="B127" s="17" t="s">
        <v>52</v>
      </c>
      <c r="C127" s="17">
        <v>2007</v>
      </c>
      <c r="D127" s="17">
        <v>2007</v>
      </c>
      <c r="E127" s="17">
        <v>2007</v>
      </c>
      <c r="F127" s="17" t="s">
        <v>53</v>
      </c>
      <c r="G127" s="17" t="s">
        <v>19</v>
      </c>
      <c r="H127" s="17" t="s">
        <v>20</v>
      </c>
      <c r="I127" s="17" t="s">
        <v>54</v>
      </c>
      <c r="J127" s="35">
        <v>174.83999633789063</v>
      </c>
      <c r="K127" s="5">
        <v>4</v>
      </c>
      <c r="L127" s="35">
        <f t="shared" si="16"/>
        <v>178.83999633789062</v>
      </c>
      <c r="M127" s="35">
        <v>177.91000366210937</v>
      </c>
      <c r="N127" s="5">
        <v>0</v>
      </c>
      <c r="O127" s="35">
        <f t="shared" si="19"/>
        <v>177.91000366210937</v>
      </c>
      <c r="P127" s="35">
        <f t="shared" si="17"/>
        <v>177.91000366210937</v>
      </c>
      <c r="Q127" s="35">
        <f t="shared" si="18"/>
        <v>47.728973853090025</v>
      </c>
    </row>
    <row r="128" spans="1:17" x14ac:dyDescent="0.25">
      <c r="A128" s="1">
        <v>8</v>
      </c>
      <c r="B128" s="1" t="s">
        <v>52</v>
      </c>
      <c r="C128" s="1">
        <v>2007</v>
      </c>
      <c r="D128" s="1">
        <v>2007</v>
      </c>
      <c r="E128" s="1">
        <v>2007</v>
      </c>
      <c r="F128" s="1" t="s">
        <v>53</v>
      </c>
      <c r="G128" s="1" t="s">
        <v>19</v>
      </c>
      <c r="H128" s="1" t="s">
        <v>20</v>
      </c>
      <c r="I128" s="1" t="s">
        <v>54</v>
      </c>
      <c r="J128" s="1">
        <v>174.83999633789063</v>
      </c>
      <c r="K128" s="1">
        <v>4</v>
      </c>
      <c r="M128" s="1">
        <v>177.91000366210937</v>
      </c>
      <c r="N128" s="1">
        <v>0</v>
      </c>
    </row>
    <row r="130" spans="1:17" ht="18.75" x14ac:dyDescent="0.25">
      <c r="A130" s="21" t="s">
        <v>898</v>
      </c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7" x14ac:dyDescent="0.25">
      <c r="A131" s="26" t="s">
        <v>836</v>
      </c>
      <c r="B131" s="26" t="s">
        <v>1</v>
      </c>
      <c r="C131" s="26" t="s">
        <v>2</v>
      </c>
      <c r="D131" s="26" t="s">
        <v>421</v>
      </c>
      <c r="E131" s="26" t="s">
        <v>422</v>
      </c>
      <c r="F131" s="26" t="s">
        <v>3</v>
      </c>
      <c r="G131" s="26" t="s">
        <v>4</v>
      </c>
      <c r="H131" s="26" t="s">
        <v>5</v>
      </c>
      <c r="I131" s="26" t="s">
        <v>6</v>
      </c>
      <c r="J131" s="28" t="s">
        <v>838</v>
      </c>
      <c r="K131" s="29"/>
      <c r="L131" s="30"/>
      <c r="M131" s="28" t="s">
        <v>842</v>
      </c>
      <c r="N131" s="29"/>
      <c r="O131" s="30"/>
      <c r="P131" s="26" t="s">
        <v>843</v>
      </c>
      <c r="Q131" s="26" t="s">
        <v>844</v>
      </c>
    </row>
    <row r="132" spans="1:17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31" t="s">
        <v>839</v>
      </c>
      <c r="K132" s="31" t="s">
        <v>840</v>
      </c>
      <c r="L132" s="31" t="s">
        <v>841</v>
      </c>
      <c r="M132" s="31" t="s">
        <v>839</v>
      </c>
      <c r="N132" s="31" t="s">
        <v>840</v>
      </c>
      <c r="O132" s="31" t="s">
        <v>841</v>
      </c>
      <c r="P132" s="27"/>
      <c r="Q132" s="27"/>
    </row>
    <row r="133" spans="1:17" ht="60" x14ac:dyDescent="0.25">
      <c r="A133" s="32">
        <v>1</v>
      </c>
      <c r="B133" s="33" t="s">
        <v>899</v>
      </c>
      <c r="C133" s="33" t="s">
        <v>900</v>
      </c>
      <c r="D133" s="33">
        <v>1999</v>
      </c>
      <c r="E133" s="33">
        <v>1991</v>
      </c>
      <c r="F133" s="33" t="s">
        <v>849</v>
      </c>
      <c r="G133" s="33" t="s">
        <v>19</v>
      </c>
      <c r="H133" s="33" t="s">
        <v>826</v>
      </c>
      <c r="I133" s="33" t="s">
        <v>827</v>
      </c>
      <c r="J133" s="34"/>
      <c r="K133" s="32"/>
      <c r="L133" s="34" t="s">
        <v>845</v>
      </c>
      <c r="M133" s="34">
        <v>130.72999572753906</v>
      </c>
      <c r="N133" s="32">
        <v>0</v>
      </c>
      <c r="O133" s="34">
        <f t="shared" ref="O133:O143" si="20">M133+N133</f>
        <v>130.72999572753906</v>
      </c>
      <c r="P133" s="34">
        <f t="shared" ref="P133:P143" si="21">MIN(O133,L133)</f>
        <v>130.72999572753906</v>
      </c>
      <c r="Q133" s="34">
        <f t="shared" ref="Q133:Q143" si="22">IF( AND(ISNUMBER(P$133),ISNUMBER(P133)),(P133-P$133)/P$133*100,"")</f>
        <v>0</v>
      </c>
    </row>
    <row r="134" spans="1:17" ht="60" x14ac:dyDescent="0.25">
      <c r="A134" s="5" t="s">
        <v>8</v>
      </c>
      <c r="B134" s="17" t="s">
        <v>906</v>
      </c>
      <c r="C134" s="17" t="s">
        <v>893</v>
      </c>
      <c r="D134" s="17">
        <v>2002</v>
      </c>
      <c r="E134" s="17">
        <v>2002</v>
      </c>
      <c r="F134" s="17" t="s">
        <v>861</v>
      </c>
      <c r="G134" s="17" t="s">
        <v>620</v>
      </c>
      <c r="H134" s="17" t="s">
        <v>62</v>
      </c>
      <c r="I134" s="17" t="s">
        <v>63</v>
      </c>
      <c r="J134" s="35">
        <v>137.53999328613281</v>
      </c>
      <c r="K134" s="5">
        <v>2</v>
      </c>
      <c r="L134" s="35">
        <f t="shared" ref="L133:L143" si="23">J134+K134</f>
        <v>139.53999328613281</v>
      </c>
      <c r="M134" s="35">
        <v>140.60000610351562</v>
      </c>
      <c r="N134" s="5">
        <v>2</v>
      </c>
      <c r="O134" s="35">
        <f t="shared" si="20"/>
        <v>142.60000610351562</v>
      </c>
      <c r="P134" s="35">
        <f t="shared" si="21"/>
        <v>139.53999328613281</v>
      </c>
      <c r="Q134" s="35">
        <f t="shared" si="22"/>
        <v>6.7390789004193863</v>
      </c>
    </row>
    <row r="135" spans="1:17" ht="90" x14ac:dyDescent="0.25">
      <c r="A135" s="5" t="s">
        <v>8</v>
      </c>
      <c r="B135" s="17" t="s">
        <v>905</v>
      </c>
      <c r="C135" s="17" t="s">
        <v>902</v>
      </c>
      <c r="D135" s="17">
        <v>2003</v>
      </c>
      <c r="E135" s="17">
        <v>2003</v>
      </c>
      <c r="F135" s="17" t="s">
        <v>858</v>
      </c>
      <c r="G135" s="17" t="s">
        <v>72</v>
      </c>
      <c r="H135" s="17" t="s">
        <v>763</v>
      </c>
      <c r="I135" s="17" t="s">
        <v>328</v>
      </c>
      <c r="J135" s="35">
        <v>141.44999694824219</v>
      </c>
      <c r="K135" s="5">
        <v>4</v>
      </c>
      <c r="L135" s="35">
        <f t="shared" si="23"/>
        <v>145.44999694824219</v>
      </c>
      <c r="M135" s="35"/>
      <c r="N135" s="5"/>
      <c r="O135" s="35" t="s">
        <v>845</v>
      </c>
      <c r="P135" s="35">
        <f t="shared" si="21"/>
        <v>145.44999694824219</v>
      </c>
      <c r="Q135" s="35">
        <f t="shared" si="22"/>
        <v>11.259849844546631</v>
      </c>
    </row>
    <row r="136" spans="1:17" ht="105" x14ac:dyDescent="0.25">
      <c r="A136" s="5" t="s">
        <v>8</v>
      </c>
      <c r="B136" s="17" t="s">
        <v>901</v>
      </c>
      <c r="C136" s="17" t="s">
        <v>902</v>
      </c>
      <c r="D136" s="17">
        <v>2003</v>
      </c>
      <c r="E136" s="17">
        <v>2003</v>
      </c>
      <c r="F136" s="17" t="s">
        <v>858</v>
      </c>
      <c r="G136" s="17" t="s">
        <v>79</v>
      </c>
      <c r="H136" s="17" t="s">
        <v>803</v>
      </c>
      <c r="I136" s="17" t="s">
        <v>262</v>
      </c>
      <c r="J136" s="35">
        <v>145.49000549316406</v>
      </c>
      <c r="K136" s="5">
        <v>6</v>
      </c>
      <c r="L136" s="35">
        <f t="shared" si="23"/>
        <v>151.49000549316406</v>
      </c>
      <c r="M136" s="35">
        <v>142</v>
      </c>
      <c r="N136" s="5">
        <v>4</v>
      </c>
      <c r="O136" s="35">
        <f t="shared" si="20"/>
        <v>146</v>
      </c>
      <c r="P136" s="35">
        <f t="shared" si="21"/>
        <v>146</v>
      </c>
      <c r="Q136" s="35">
        <f t="shared" si="22"/>
        <v>11.680566642322791</v>
      </c>
    </row>
    <row r="137" spans="1:17" ht="90" x14ac:dyDescent="0.25">
      <c r="A137" s="5">
        <v>2</v>
      </c>
      <c r="B137" s="17" t="s">
        <v>907</v>
      </c>
      <c r="C137" s="17" t="s">
        <v>908</v>
      </c>
      <c r="D137" s="17">
        <v>2000</v>
      </c>
      <c r="E137" s="17">
        <v>1997</v>
      </c>
      <c r="F137" s="17" t="s">
        <v>861</v>
      </c>
      <c r="G137" s="17" t="s">
        <v>792</v>
      </c>
      <c r="H137" s="17" t="s">
        <v>793</v>
      </c>
      <c r="I137" s="17" t="s">
        <v>794</v>
      </c>
      <c r="J137" s="35">
        <v>142.27000427246094</v>
      </c>
      <c r="K137" s="5">
        <v>8</v>
      </c>
      <c r="L137" s="35">
        <f t="shared" si="23"/>
        <v>150.27000427246094</v>
      </c>
      <c r="M137" s="35">
        <v>144.33999633789062</v>
      </c>
      <c r="N137" s="5">
        <v>56</v>
      </c>
      <c r="O137" s="35">
        <f t="shared" si="20"/>
        <v>200.33999633789062</v>
      </c>
      <c r="P137" s="35">
        <f t="shared" si="21"/>
        <v>150.27000427246094</v>
      </c>
      <c r="Q137" s="35">
        <f t="shared" si="22"/>
        <v>14.946844017073316</v>
      </c>
    </row>
    <row r="138" spans="1:17" ht="90" x14ac:dyDescent="0.25">
      <c r="A138" s="5">
        <v>3</v>
      </c>
      <c r="B138" s="17" t="s">
        <v>909</v>
      </c>
      <c r="C138" s="17" t="s">
        <v>910</v>
      </c>
      <c r="D138" s="17">
        <v>2005</v>
      </c>
      <c r="E138" s="17">
        <v>2004</v>
      </c>
      <c r="F138" s="17" t="s">
        <v>911</v>
      </c>
      <c r="G138" s="17" t="s">
        <v>19</v>
      </c>
      <c r="H138" s="17" t="s">
        <v>285</v>
      </c>
      <c r="I138" s="17" t="s">
        <v>811</v>
      </c>
      <c r="J138" s="35">
        <v>147.10000610351562</v>
      </c>
      <c r="K138" s="5">
        <v>6</v>
      </c>
      <c r="L138" s="35">
        <f t="shared" si="23"/>
        <v>153.10000610351562</v>
      </c>
      <c r="M138" s="35"/>
      <c r="N138" s="5"/>
      <c r="O138" s="35" t="s">
        <v>845</v>
      </c>
      <c r="P138" s="35">
        <f t="shared" si="21"/>
        <v>153.10000610351562</v>
      </c>
      <c r="Q138" s="35">
        <f t="shared" si="22"/>
        <v>17.111612565641803</v>
      </c>
    </row>
    <row r="139" spans="1:17" ht="45" x14ac:dyDescent="0.25">
      <c r="A139" s="5">
        <v>4</v>
      </c>
      <c r="B139" s="17" t="s">
        <v>912</v>
      </c>
      <c r="C139" s="17" t="s">
        <v>913</v>
      </c>
      <c r="D139" s="17">
        <v>2006</v>
      </c>
      <c r="E139" s="17">
        <v>2004</v>
      </c>
      <c r="F139" s="17" t="s">
        <v>914</v>
      </c>
      <c r="G139" s="17" t="s">
        <v>19</v>
      </c>
      <c r="H139" s="17" t="s">
        <v>33</v>
      </c>
      <c r="I139" s="17" t="s">
        <v>182</v>
      </c>
      <c r="J139" s="35">
        <v>157.38999938964844</v>
      </c>
      <c r="K139" s="5">
        <v>2</v>
      </c>
      <c r="L139" s="35">
        <f t="shared" si="23"/>
        <v>159.38999938964844</v>
      </c>
      <c r="M139" s="35"/>
      <c r="N139" s="5"/>
      <c r="O139" s="35" t="s">
        <v>845</v>
      </c>
      <c r="P139" s="35">
        <f t="shared" si="21"/>
        <v>159.38999938964844</v>
      </c>
      <c r="Q139" s="35">
        <f t="shared" si="22"/>
        <v>21.92305102024261</v>
      </c>
    </row>
    <row r="140" spans="1:17" ht="75" x14ac:dyDescent="0.25">
      <c r="A140" s="5">
        <v>5</v>
      </c>
      <c r="B140" s="17" t="s">
        <v>918</v>
      </c>
      <c r="C140" s="17" t="s">
        <v>860</v>
      </c>
      <c r="D140" s="17">
        <v>2003</v>
      </c>
      <c r="E140" s="17">
        <v>2002</v>
      </c>
      <c r="F140" s="17" t="s">
        <v>919</v>
      </c>
      <c r="G140" s="17" t="s">
        <v>19</v>
      </c>
      <c r="H140" s="17" t="s">
        <v>20</v>
      </c>
      <c r="I140" s="17" t="s">
        <v>758</v>
      </c>
      <c r="J140" s="35"/>
      <c r="K140" s="5"/>
      <c r="L140" s="35" t="s">
        <v>845</v>
      </c>
      <c r="M140" s="35">
        <v>153.71000671386719</v>
      </c>
      <c r="N140" s="5">
        <v>6</v>
      </c>
      <c r="O140" s="35">
        <f t="shared" si="20"/>
        <v>159.71000671386719</v>
      </c>
      <c r="P140" s="35">
        <f t="shared" si="21"/>
        <v>159.71000671386719</v>
      </c>
      <c r="Q140" s="35">
        <f t="shared" si="22"/>
        <v>22.16783594694428</v>
      </c>
    </row>
    <row r="141" spans="1:17" ht="45" x14ac:dyDescent="0.25">
      <c r="A141" s="5">
        <v>6</v>
      </c>
      <c r="B141" s="17" t="s">
        <v>915</v>
      </c>
      <c r="C141" s="17" t="s">
        <v>916</v>
      </c>
      <c r="D141" s="17">
        <v>1988</v>
      </c>
      <c r="E141" s="17">
        <v>1988</v>
      </c>
      <c r="F141" s="17" t="s">
        <v>917</v>
      </c>
      <c r="G141" s="17" t="s">
        <v>19</v>
      </c>
      <c r="H141" s="17" t="s">
        <v>25</v>
      </c>
      <c r="I141" s="17" t="s">
        <v>87</v>
      </c>
      <c r="J141" s="35">
        <v>165.41000366210937</v>
      </c>
      <c r="K141" s="5">
        <v>4</v>
      </c>
      <c r="L141" s="35">
        <f t="shared" si="23"/>
        <v>169.41000366210937</v>
      </c>
      <c r="M141" s="35">
        <v>160.89999389648437</v>
      </c>
      <c r="N141" s="5">
        <v>0</v>
      </c>
      <c r="O141" s="35">
        <f t="shared" si="20"/>
        <v>160.89999389648437</v>
      </c>
      <c r="P141" s="35">
        <f t="shared" si="21"/>
        <v>160.89999389648437</v>
      </c>
      <c r="Q141" s="35">
        <f t="shared" si="22"/>
        <v>23.078099254148313</v>
      </c>
    </row>
    <row r="142" spans="1:17" ht="45" x14ac:dyDescent="0.25">
      <c r="A142" s="5">
        <v>7</v>
      </c>
      <c r="B142" s="17" t="s">
        <v>920</v>
      </c>
      <c r="C142" s="17" t="s">
        <v>910</v>
      </c>
      <c r="D142" s="17">
        <v>2005</v>
      </c>
      <c r="E142" s="17">
        <v>2004</v>
      </c>
      <c r="F142" s="17" t="s">
        <v>872</v>
      </c>
      <c r="G142" s="17" t="s">
        <v>19</v>
      </c>
      <c r="H142" s="17" t="s">
        <v>33</v>
      </c>
      <c r="I142" s="17" t="s">
        <v>182</v>
      </c>
      <c r="J142" s="35">
        <v>198.64999389648437</v>
      </c>
      <c r="K142" s="5">
        <v>12</v>
      </c>
      <c r="L142" s="35">
        <f t="shared" si="23"/>
        <v>210.64999389648437</v>
      </c>
      <c r="M142" s="35"/>
      <c r="N142" s="5"/>
      <c r="O142" s="35" t="s">
        <v>845</v>
      </c>
      <c r="P142" s="35">
        <f t="shared" si="21"/>
        <v>210.64999389648437</v>
      </c>
      <c r="Q142" s="35">
        <f t="shared" si="22"/>
        <v>61.133634805213788</v>
      </c>
    </row>
    <row r="143" spans="1:17" ht="150" x14ac:dyDescent="0.25">
      <c r="A143" s="5" t="s">
        <v>8</v>
      </c>
      <c r="B143" s="17" t="s">
        <v>903</v>
      </c>
      <c r="C143" s="17" t="s">
        <v>904</v>
      </c>
      <c r="D143" s="17">
        <v>2005</v>
      </c>
      <c r="E143" s="17">
        <v>2000</v>
      </c>
      <c r="F143" s="17" t="s">
        <v>858</v>
      </c>
      <c r="G143" s="17" t="s">
        <v>798</v>
      </c>
      <c r="H143" s="17" t="s">
        <v>799</v>
      </c>
      <c r="I143" s="17" t="s">
        <v>800</v>
      </c>
      <c r="J143" s="35"/>
      <c r="K143" s="5"/>
      <c r="L143" s="35" t="s">
        <v>845</v>
      </c>
      <c r="M143" s="35"/>
      <c r="N143" s="5"/>
      <c r="O143" s="35" t="s">
        <v>845</v>
      </c>
      <c r="P143" s="35"/>
      <c r="Q143" s="35" t="str">
        <f t="shared" si="22"/>
        <v/>
      </c>
    </row>
    <row r="144" spans="1:17" ht="60" x14ac:dyDescent="0.25">
      <c r="A144" s="1" t="s">
        <v>8</v>
      </c>
      <c r="B144" s="37" t="s">
        <v>903</v>
      </c>
      <c r="C144" s="37" t="s">
        <v>904</v>
      </c>
      <c r="D144" s="1">
        <v>2005</v>
      </c>
      <c r="E144" s="1">
        <v>2000</v>
      </c>
      <c r="F144" s="37" t="s">
        <v>858</v>
      </c>
      <c r="G144" s="37" t="s">
        <v>798</v>
      </c>
      <c r="H144" s="1" t="s">
        <v>799</v>
      </c>
      <c r="I144" s="1" t="s">
        <v>800</v>
      </c>
      <c r="L144" s="1" t="s">
        <v>845</v>
      </c>
      <c r="O144" s="1" t="s">
        <v>845</v>
      </c>
    </row>
  </sheetData>
  <mergeCells count="90">
    <mergeCell ref="I131:I132"/>
    <mergeCell ref="A130:J130"/>
    <mergeCell ref="J131:L131"/>
    <mergeCell ref="M131:O131"/>
    <mergeCell ref="P131:P132"/>
    <mergeCell ref="Q131:Q132"/>
    <mergeCell ref="P113:P114"/>
    <mergeCell ref="Q113:Q114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G113:G114"/>
    <mergeCell ref="H113:H114"/>
    <mergeCell ref="I113:I114"/>
    <mergeCell ref="A112:J112"/>
    <mergeCell ref="J113:L113"/>
    <mergeCell ref="M113:O113"/>
    <mergeCell ref="A113:A114"/>
    <mergeCell ref="B113:B114"/>
    <mergeCell ref="C113:C114"/>
    <mergeCell ref="D113:D114"/>
    <mergeCell ref="E113:E114"/>
    <mergeCell ref="F113:F114"/>
    <mergeCell ref="I89:I90"/>
    <mergeCell ref="A88:J88"/>
    <mergeCell ref="J89:L89"/>
    <mergeCell ref="M89:O89"/>
    <mergeCell ref="P89:P90"/>
    <mergeCell ref="Q89:Q90"/>
    <mergeCell ref="P65:P66"/>
    <mergeCell ref="Q65:Q66"/>
    <mergeCell ref="A89:A90"/>
    <mergeCell ref="B89:B90"/>
    <mergeCell ref="C89:C90"/>
    <mergeCell ref="D89:D90"/>
    <mergeCell ref="E89:E90"/>
    <mergeCell ref="F89:F90"/>
    <mergeCell ref="G89:G90"/>
    <mergeCell ref="H89:H90"/>
    <mergeCell ref="G65:G66"/>
    <mergeCell ref="H65:H66"/>
    <mergeCell ref="I65:I66"/>
    <mergeCell ref="A64:J64"/>
    <mergeCell ref="J65:L65"/>
    <mergeCell ref="M65:O65"/>
    <mergeCell ref="A65:A66"/>
    <mergeCell ref="B65:B66"/>
    <mergeCell ref="C65:C66"/>
    <mergeCell ref="D65:D66"/>
    <mergeCell ref="E65:E66"/>
    <mergeCell ref="F65:F66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16384" width="9.140625" style="1"/>
  </cols>
  <sheetData>
    <row r="1" spans="1:36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spans="1:36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21" x14ac:dyDescent="0.25">
      <c r="A4" s="24" t="s">
        <v>1100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23.25" x14ac:dyDescent="0.25">
      <c r="A5" s="25" t="s">
        <v>946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7" spans="1:36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36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6">
        <v>1</v>
      </c>
      <c r="K8" s="26">
        <v>2</v>
      </c>
      <c r="L8" s="26">
        <v>3</v>
      </c>
      <c r="M8" s="26">
        <v>4</v>
      </c>
      <c r="N8" s="26">
        <v>5</v>
      </c>
      <c r="O8" s="26">
        <v>6</v>
      </c>
      <c r="P8" s="26">
        <v>7</v>
      </c>
      <c r="Q8" s="26">
        <v>8</v>
      </c>
      <c r="R8" s="26">
        <v>9</v>
      </c>
      <c r="S8" s="26">
        <v>10</v>
      </c>
      <c r="T8" s="26">
        <v>11</v>
      </c>
      <c r="U8" s="26">
        <v>12</v>
      </c>
      <c r="V8" s="26">
        <v>13</v>
      </c>
      <c r="W8" s="26">
        <v>14</v>
      </c>
      <c r="X8" s="26">
        <v>15</v>
      </c>
      <c r="Y8" s="26">
        <v>16</v>
      </c>
      <c r="Z8" s="26">
        <v>17</v>
      </c>
      <c r="AA8" s="26">
        <v>18</v>
      </c>
      <c r="AB8" s="26">
        <v>19</v>
      </c>
      <c r="AC8" s="26">
        <v>20</v>
      </c>
      <c r="AD8" s="26">
        <v>21</v>
      </c>
      <c r="AE8" s="26">
        <v>22</v>
      </c>
      <c r="AF8" s="26" t="s">
        <v>1101</v>
      </c>
      <c r="AG8" s="26" t="s">
        <v>839</v>
      </c>
      <c r="AH8" s="26" t="s">
        <v>840</v>
      </c>
      <c r="AI8" s="26" t="s">
        <v>841</v>
      </c>
      <c r="AJ8" s="26" t="s">
        <v>844</v>
      </c>
    </row>
    <row r="9" spans="1:36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ht="30" x14ac:dyDescent="0.25">
      <c r="A10" s="38">
        <v>1</v>
      </c>
      <c r="B10" s="33" t="s">
        <v>394</v>
      </c>
      <c r="C10" s="33">
        <v>1994</v>
      </c>
      <c r="D10" s="40">
        <v>1994</v>
      </c>
      <c r="E10" s="40">
        <v>1973</v>
      </c>
      <c r="F10" s="33" t="s">
        <v>32</v>
      </c>
      <c r="G10" s="33" t="s">
        <v>19</v>
      </c>
      <c r="H10" s="33" t="s">
        <v>141</v>
      </c>
      <c r="I10" s="33" t="s">
        <v>268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8"/>
      <c r="AG10" s="42">
        <v>120.48000335693359</v>
      </c>
      <c r="AH10" s="38">
        <f t="shared" ref="AH10:AH12" si="0">SUM(J10:AF12)</f>
        <v>2</v>
      </c>
      <c r="AI10" s="42">
        <f t="shared" ref="AI10:AI12" si="1">AG10+AH10</f>
        <v>122.48000335693359</v>
      </c>
      <c r="AJ10" s="42">
        <f t="shared" ref="AJ10:AJ12" si="2">IF( AND(ISNUMBER(AI$10),ISNUMBER(AI10)),(AI10-AI$10)/AI$10*100,"")</f>
        <v>0</v>
      </c>
    </row>
    <row r="11" spans="1:36" ht="45" x14ac:dyDescent="0.25">
      <c r="A11" s="39"/>
      <c r="B11" s="17" t="s">
        <v>105</v>
      </c>
      <c r="C11" s="17">
        <v>1973</v>
      </c>
      <c r="D11" s="41"/>
      <c r="E11" s="41"/>
      <c r="F11" s="17" t="s">
        <v>32</v>
      </c>
      <c r="G11" s="17" t="s">
        <v>19</v>
      </c>
      <c r="H11" s="17" t="s">
        <v>25</v>
      </c>
      <c r="I11" s="17" t="s">
        <v>87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9"/>
      <c r="AG11" s="43"/>
      <c r="AH11" s="39"/>
      <c r="AI11" s="43"/>
      <c r="AJ11" s="43"/>
    </row>
    <row r="12" spans="1:36" ht="45" x14ac:dyDescent="0.25">
      <c r="A12" s="45"/>
      <c r="B12" s="46" t="s">
        <v>91</v>
      </c>
      <c r="C12" s="46">
        <v>1986</v>
      </c>
      <c r="D12" s="47"/>
      <c r="E12" s="47"/>
      <c r="F12" s="46" t="s">
        <v>49</v>
      </c>
      <c r="G12" s="46" t="s">
        <v>19</v>
      </c>
      <c r="H12" s="46" t="s">
        <v>25</v>
      </c>
      <c r="I12" s="46" t="s">
        <v>92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2</v>
      </c>
      <c r="AE12" s="48">
        <v>0</v>
      </c>
      <c r="AF12" s="45"/>
      <c r="AG12" s="49"/>
      <c r="AH12" s="45"/>
      <c r="AI12" s="49"/>
      <c r="AJ12" s="49"/>
    </row>
    <row r="13" spans="1:36" ht="30" x14ac:dyDescent="0.25">
      <c r="A13" s="38">
        <v>2</v>
      </c>
      <c r="B13" s="44" t="s">
        <v>282</v>
      </c>
      <c r="C13" s="44">
        <v>1978</v>
      </c>
      <c r="D13" s="40">
        <v>1978</v>
      </c>
      <c r="E13" s="40">
        <v>1973</v>
      </c>
      <c r="F13" s="44">
        <v>1</v>
      </c>
      <c r="G13" s="44" t="s">
        <v>19</v>
      </c>
      <c r="H13" s="44"/>
      <c r="I13" s="44" t="s">
        <v>58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38"/>
      <c r="AG13" s="42">
        <v>137.1199951171875</v>
      </c>
      <c r="AH13" s="38">
        <f t="shared" ref="AH13:AH15" si="3">SUM(J13:AF15)</f>
        <v>0</v>
      </c>
      <c r="AI13" s="42">
        <f t="shared" ref="AI13:AI15" si="4">AG13+AH13</f>
        <v>137.1199951171875</v>
      </c>
      <c r="AJ13" s="42">
        <f t="shared" ref="AJ13:AJ15" si="5">IF( AND(ISNUMBER(AI$13),ISNUMBER(AI13)),(AI13-AI$13)/AI$13*100,"")</f>
        <v>0</v>
      </c>
    </row>
    <row r="14" spans="1:36" x14ac:dyDescent="0.25">
      <c r="A14" s="39"/>
      <c r="B14" s="17" t="s">
        <v>127</v>
      </c>
      <c r="C14" s="17">
        <v>1976</v>
      </c>
      <c r="D14" s="41"/>
      <c r="E14" s="41"/>
      <c r="F14" s="17">
        <v>1</v>
      </c>
      <c r="G14" s="17" t="s">
        <v>19</v>
      </c>
      <c r="H14" s="17" t="s">
        <v>29</v>
      </c>
      <c r="I14" s="17" t="s">
        <v>125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39"/>
      <c r="AG14" s="43"/>
      <c r="AH14" s="39"/>
      <c r="AI14" s="43"/>
      <c r="AJ14" s="43"/>
    </row>
    <row r="15" spans="1:36" ht="45" x14ac:dyDescent="0.25">
      <c r="A15" s="45"/>
      <c r="B15" s="46" t="s">
        <v>227</v>
      </c>
      <c r="C15" s="46">
        <v>1973</v>
      </c>
      <c r="D15" s="47"/>
      <c r="E15" s="47"/>
      <c r="F15" s="46" t="s">
        <v>49</v>
      </c>
      <c r="G15" s="46" t="s">
        <v>19</v>
      </c>
      <c r="H15" s="46" t="s">
        <v>25</v>
      </c>
      <c r="I15" s="46" t="s">
        <v>87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5"/>
      <c r="AG15" s="49"/>
      <c r="AH15" s="45"/>
      <c r="AI15" s="49"/>
      <c r="AJ15" s="49"/>
    </row>
    <row r="16" spans="1:36" ht="30" x14ac:dyDescent="0.25">
      <c r="A16" s="38" t="s">
        <v>8</v>
      </c>
      <c r="B16" s="44" t="s">
        <v>113</v>
      </c>
      <c r="C16" s="44">
        <v>2002</v>
      </c>
      <c r="D16" s="40">
        <v>2003</v>
      </c>
      <c r="E16" s="40">
        <v>2002</v>
      </c>
      <c r="F16" s="44">
        <v>1</v>
      </c>
      <c r="G16" s="44" t="s">
        <v>12</v>
      </c>
      <c r="H16" s="44" t="s">
        <v>13</v>
      </c>
      <c r="I16" s="44" t="s">
        <v>14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38"/>
      <c r="AG16" s="42">
        <v>138.44000244140625</v>
      </c>
      <c r="AH16" s="38">
        <f t="shared" ref="AH16:AH18" si="6">SUM(J16:AF18)</f>
        <v>8</v>
      </c>
      <c r="AI16" s="42">
        <f t="shared" ref="AI16:AI18" si="7">AG16+AH16</f>
        <v>146.44000244140625</v>
      </c>
      <c r="AJ16" s="42">
        <f t="shared" ref="AJ16:AJ18" si="8">IF( AND(ISNUMBER(AI$16),ISNUMBER(AI16)),(AI16-AI$16)/AI$16*100,"")</f>
        <v>0</v>
      </c>
    </row>
    <row r="17" spans="1:36" ht="60" x14ac:dyDescent="0.25">
      <c r="A17" s="39"/>
      <c r="B17" s="17" t="s">
        <v>60</v>
      </c>
      <c r="C17" s="17">
        <v>2003</v>
      </c>
      <c r="D17" s="41"/>
      <c r="E17" s="41"/>
      <c r="F17" s="17" t="s">
        <v>49</v>
      </c>
      <c r="G17" s="17" t="s">
        <v>61</v>
      </c>
      <c r="H17" s="17" t="s">
        <v>62</v>
      </c>
      <c r="I17" s="17" t="s">
        <v>63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2</v>
      </c>
      <c r="AE17" s="5">
        <v>0</v>
      </c>
      <c r="AF17" s="39"/>
      <c r="AG17" s="43"/>
      <c r="AH17" s="39"/>
      <c r="AI17" s="43"/>
      <c r="AJ17" s="43"/>
    </row>
    <row r="18" spans="1:36" ht="60" x14ac:dyDescent="0.25">
      <c r="A18" s="45"/>
      <c r="B18" s="46" t="s">
        <v>373</v>
      </c>
      <c r="C18" s="46">
        <v>2002</v>
      </c>
      <c r="D18" s="47"/>
      <c r="E18" s="47"/>
      <c r="F18" s="46">
        <v>1</v>
      </c>
      <c r="G18" s="46" t="s">
        <v>61</v>
      </c>
      <c r="H18" s="46" t="s">
        <v>62</v>
      </c>
      <c r="I18" s="46" t="s">
        <v>63</v>
      </c>
      <c r="J18" s="48">
        <v>0</v>
      </c>
      <c r="K18" s="48">
        <v>2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2</v>
      </c>
      <c r="AD18" s="48">
        <v>2</v>
      </c>
      <c r="AE18" s="48">
        <v>0</v>
      </c>
      <c r="AF18" s="45"/>
      <c r="AG18" s="49"/>
      <c r="AH18" s="45"/>
      <c r="AI18" s="49"/>
      <c r="AJ18" s="49"/>
    </row>
    <row r="19" spans="1:36" ht="30" x14ac:dyDescent="0.25">
      <c r="A19" s="38">
        <v>3</v>
      </c>
      <c r="B19" s="44" t="s">
        <v>358</v>
      </c>
      <c r="C19" s="44">
        <v>1962</v>
      </c>
      <c r="D19" s="40">
        <v>1978</v>
      </c>
      <c r="E19" s="40">
        <v>1962</v>
      </c>
      <c r="F19" s="44">
        <v>1</v>
      </c>
      <c r="G19" s="44" t="s">
        <v>19</v>
      </c>
      <c r="H19" s="44" t="s">
        <v>40</v>
      </c>
      <c r="I19" s="44" t="s">
        <v>58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38"/>
      <c r="AG19" s="42">
        <v>147.30999755859375</v>
      </c>
      <c r="AH19" s="38">
        <f t="shared" ref="AH19:AH21" si="9">SUM(J19:AF21)</f>
        <v>4</v>
      </c>
      <c r="AI19" s="42">
        <f t="shared" ref="AI19:AI21" si="10">AG19+AH19</f>
        <v>151.30999755859375</v>
      </c>
      <c r="AJ19" s="42">
        <f t="shared" ref="AJ19:AJ21" si="11">IF( AND(ISNUMBER(AI$19),ISNUMBER(AI19)),(AI19-AI$19)/AI$19*100,"")</f>
        <v>0</v>
      </c>
    </row>
    <row r="20" spans="1:36" ht="30" x14ac:dyDescent="0.25">
      <c r="A20" s="39"/>
      <c r="B20" s="17" t="s">
        <v>403</v>
      </c>
      <c r="C20" s="17">
        <v>1978</v>
      </c>
      <c r="D20" s="41"/>
      <c r="E20" s="41"/>
      <c r="F20" s="17">
        <v>1</v>
      </c>
      <c r="G20" s="17" t="s">
        <v>19</v>
      </c>
      <c r="H20" s="17" t="s">
        <v>40</v>
      </c>
      <c r="I20" s="17" t="s">
        <v>41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39"/>
      <c r="AG20" s="43"/>
      <c r="AH20" s="39"/>
      <c r="AI20" s="43"/>
      <c r="AJ20" s="43"/>
    </row>
    <row r="21" spans="1:36" ht="30" x14ac:dyDescent="0.25">
      <c r="A21" s="45"/>
      <c r="B21" s="46" t="s">
        <v>163</v>
      </c>
      <c r="C21" s="46">
        <v>1969</v>
      </c>
      <c r="D21" s="47"/>
      <c r="E21" s="47"/>
      <c r="F21" s="46" t="s">
        <v>49</v>
      </c>
      <c r="G21" s="46" t="s">
        <v>19</v>
      </c>
      <c r="H21" s="46" t="s">
        <v>40</v>
      </c>
      <c r="I21" s="46" t="s">
        <v>58</v>
      </c>
      <c r="J21" s="48">
        <v>0</v>
      </c>
      <c r="K21" s="48">
        <v>2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5"/>
      <c r="AG21" s="49"/>
      <c r="AH21" s="45"/>
      <c r="AI21" s="49"/>
      <c r="AJ21" s="49"/>
    </row>
    <row r="22" spans="1:36" ht="30" x14ac:dyDescent="0.25">
      <c r="A22" s="38" t="s">
        <v>8</v>
      </c>
      <c r="B22" s="44" t="s">
        <v>111</v>
      </c>
      <c r="C22" s="44">
        <v>2004</v>
      </c>
      <c r="D22" s="40">
        <v>2005</v>
      </c>
      <c r="E22" s="40">
        <v>2004</v>
      </c>
      <c r="F22" s="44">
        <v>3</v>
      </c>
      <c r="G22" s="44" t="s">
        <v>12</v>
      </c>
      <c r="H22" s="44" t="s">
        <v>13</v>
      </c>
      <c r="I22" s="44" t="s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2</v>
      </c>
      <c r="AF22" s="38"/>
      <c r="AG22" s="42">
        <v>147.44999694824219</v>
      </c>
      <c r="AH22" s="38">
        <f t="shared" ref="AH22:AH24" si="12">SUM(J22:AF24)</f>
        <v>4</v>
      </c>
      <c r="AI22" s="42">
        <f t="shared" ref="AI22:AI24" si="13">AG22+AH22</f>
        <v>151.44999694824219</v>
      </c>
      <c r="AJ22" s="42">
        <f t="shared" ref="AJ22:AJ24" si="14">IF( AND(ISNUMBER(AI$22),ISNUMBER(AI22)),(AI22-AI$22)/AI$22*100,"")</f>
        <v>0</v>
      </c>
    </row>
    <row r="23" spans="1:36" ht="30" x14ac:dyDescent="0.25">
      <c r="A23" s="39"/>
      <c r="B23" s="17" t="s">
        <v>10</v>
      </c>
      <c r="C23" s="17">
        <v>2004</v>
      </c>
      <c r="D23" s="41"/>
      <c r="E23" s="41"/>
      <c r="F23" s="17">
        <v>2</v>
      </c>
      <c r="G23" s="17" t="s">
        <v>12</v>
      </c>
      <c r="H23" s="17" t="s">
        <v>13</v>
      </c>
      <c r="I23" s="17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39"/>
      <c r="AG23" s="43"/>
      <c r="AH23" s="39"/>
      <c r="AI23" s="43"/>
      <c r="AJ23" s="43"/>
    </row>
    <row r="24" spans="1:36" ht="30" x14ac:dyDescent="0.25">
      <c r="A24" s="45"/>
      <c r="B24" s="46" t="s">
        <v>115</v>
      </c>
      <c r="C24" s="46">
        <v>2005</v>
      </c>
      <c r="D24" s="47"/>
      <c r="E24" s="47"/>
      <c r="F24" s="46">
        <v>2</v>
      </c>
      <c r="G24" s="46" t="s">
        <v>12</v>
      </c>
      <c r="H24" s="46" t="s">
        <v>13</v>
      </c>
      <c r="I24" s="46" t="s">
        <v>14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5"/>
      <c r="AG24" s="49"/>
      <c r="AH24" s="45"/>
      <c r="AI24" s="49"/>
      <c r="AJ24" s="49"/>
    </row>
    <row r="25" spans="1:36" ht="45" x14ac:dyDescent="0.25">
      <c r="A25" s="38" t="s">
        <v>8</v>
      </c>
      <c r="B25" s="44" t="s">
        <v>295</v>
      </c>
      <c r="C25" s="44">
        <v>2003</v>
      </c>
      <c r="D25" s="40">
        <v>2004</v>
      </c>
      <c r="E25" s="40">
        <v>2002</v>
      </c>
      <c r="F25" s="44">
        <v>1</v>
      </c>
      <c r="G25" s="44" t="s">
        <v>57</v>
      </c>
      <c r="H25" s="44" t="s">
        <v>66</v>
      </c>
      <c r="I25" s="44" t="s">
        <v>67</v>
      </c>
      <c r="J25" s="2">
        <v>0</v>
      </c>
      <c r="K25" s="2">
        <v>0</v>
      </c>
      <c r="L25" s="2">
        <v>2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38"/>
      <c r="AG25" s="42">
        <v>141.47000122070312</v>
      </c>
      <c r="AH25" s="38">
        <f t="shared" ref="AH25:AH27" si="15">SUM(J25:AF27)</f>
        <v>10</v>
      </c>
      <c r="AI25" s="42">
        <f t="shared" ref="AI25:AI27" si="16">AG25+AH25</f>
        <v>151.47000122070312</v>
      </c>
      <c r="AJ25" s="42">
        <f t="shared" ref="AJ25:AJ27" si="17">IF( AND(ISNUMBER(AI$25),ISNUMBER(AI25)),(AI25-AI$25)/AI$25*100,"")</f>
        <v>0</v>
      </c>
    </row>
    <row r="26" spans="1:36" ht="45" x14ac:dyDescent="0.25">
      <c r="A26" s="39"/>
      <c r="B26" s="17" t="s">
        <v>324</v>
      </c>
      <c r="C26" s="17">
        <v>2004</v>
      </c>
      <c r="D26" s="41"/>
      <c r="E26" s="41"/>
      <c r="F26" s="17">
        <v>2</v>
      </c>
      <c r="G26" s="17" t="s">
        <v>57</v>
      </c>
      <c r="H26" s="17" t="s">
        <v>66</v>
      </c>
      <c r="I26" s="17" t="s">
        <v>67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39"/>
      <c r="AG26" s="43"/>
      <c r="AH26" s="39"/>
      <c r="AI26" s="43"/>
      <c r="AJ26" s="43"/>
    </row>
    <row r="27" spans="1:36" ht="45" x14ac:dyDescent="0.25">
      <c r="A27" s="45"/>
      <c r="B27" s="46" t="s">
        <v>242</v>
      </c>
      <c r="C27" s="46">
        <v>2002</v>
      </c>
      <c r="D27" s="47"/>
      <c r="E27" s="47"/>
      <c r="F27" s="46">
        <v>1</v>
      </c>
      <c r="G27" s="46" t="s">
        <v>57</v>
      </c>
      <c r="H27" s="46" t="s">
        <v>66</v>
      </c>
      <c r="I27" s="46" t="s">
        <v>67</v>
      </c>
      <c r="J27" s="48">
        <v>2</v>
      </c>
      <c r="K27" s="48">
        <v>0</v>
      </c>
      <c r="L27" s="48">
        <v>0</v>
      </c>
      <c r="M27" s="48">
        <v>0</v>
      </c>
      <c r="N27" s="48">
        <v>0</v>
      </c>
      <c r="O27" s="48">
        <v>2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2</v>
      </c>
      <c r="AF27" s="45"/>
      <c r="AG27" s="49"/>
      <c r="AH27" s="45"/>
      <c r="AI27" s="49"/>
      <c r="AJ27" s="49"/>
    </row>
    <row r="28" spans="1:36" x14ac:dyDescent="0.25">
      <c r="A28" s="38">
        <v>4</v>
      </c>
      <c r="B28" s="44" t="s">
        <v>266</v>
      </c>
      <c r="C28" s="44">
        <v>1955</v>
      </c>
      <c r="D28" s="40">
        <v>1988</v>
      </c>
      <c r="E28" s="40">
        <v>1955</v>
      </c>
      <c r="F28" s="44">
        <v>1</v>
      </c>
      <c r="G28" s="44" t="s">
        <v>19</v>
      </c>
      <c r="H28" s="44" t="s">
        <v>267</v>
      </c>
      <c r="I28" s="44" t="s">
        <v>268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2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38"/>
      <c r="AG28" s="42">
        <v>144.47999572753906</v>
      </c>
      <c r="AH28" s="38">
        <f t="shared" ref="AH28:AH30" si="18">SUM(J28:AF30)</f>
        <v>8</v>
      </c>
      <c r="AI28" s="42">
        <f t="shared" ref="AI28:AI30" si="19">AG28+AH28</f>
        <v>152.47999572753906</v>
      </c>
      <c r="AJ28" s="42">
        <f t="shared" ref="AJ28:AJ30" si="20">IF( AND(ISNUMBER(AI$28),ISNUMBER(AI28)),(AI28-AI$28)/AI$28*100,"")</f>
        <v>0</v>
      </c>
    </row>
    <row r="29" spans="1:36" ht="45" x14ac:dyDescent="0.25">
      <c r="A29" s="39"/>
      <c r="B29" s="17" t="s">
        <v>277</v>
      </c>
      <c r="C29" s="17">
        <v>1988</v>
      </c>
      <c r="D29" s="41"/>
      <c r="E29" s="41"/>
      <c r="F29" s="17">
        <v>3</v>
      </c>
      <c r="G29" s="17" t="s">
        <v>19</v>
      </c>
      <c r="H29" s="17" t="s">
        <v>278</v>
      </c>
      <c r="I29" s="17" t="s">
        <v>87</v>
      </c>
      <c r="J29" s="5">
        <v>0</v>
      </c>
      <c r="K29" s="5">
        <v>0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39"/>
      <c r="AG29" s="43"/>
      <c r="AH29" s="39"/>
      <c r="AI29" s="43"/>
      <c r="AJ29" s="43"/>
    </row>
    <row r="30" spans="1:36" ht="45" x14ac:dyDescent="0.25">
      <c r="A30" s="45"/>
      <c r="B30" s="46" t="s">
        <v>208</v>
      </c>
      <c r="C30" s="46">
        <v>1969</v>
      </c>
      <c r="D30" s="47"/>
      <c r="E30" s="47"/>
      <c r="F30" s="46">
        <v>1</v>
      </c>
      <c r="G30" s="46" t="s">
        <v>19</v>
      </c>
      <c r="H30" s="46" t="s">
        <v>45</v>
      </c>
      <c r="I30" s="46" t="s">
        <v>46</v>
      </c>
      <c r="J30" s="48">
        <v>0</v>
      </c>
      <c r="K30" s="48">
        <v>0</v>
      </c>
      <c r="L30" s="48">
        <v>0</v>
      </c>
      <c r="M30" s="48">
        <v>0</v>
      </c>
      <c r="N30" s="48">
        <v>2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5"/>
      <c r="AG30" s="49"/>
      <c r="AH30" s="45"/>
      <c r="AI30" s="49"/>
      <c r="AJ30" s="49"/>
    </row>
    <row r="31" spans="1:36" ht="60" x14ac:dyDescent="0.25">
      <c r="A31" s="38">
        <v>5</v>
      </c>
      <c r="B31" s="44" t="s">
        <v>385</v>
      </c>
      <c r="C31" s="44">
        <v>2004</v>
      </c>
      <c r="D31" s="40">
        <v>2005</v>
      </c>
      <c r="E31" s="40">
        <v>2004</v>
      </c>
      <c r="F31" s="44">
        <v>1</v>
      </c>
      <c r="G31" s="44" t="s">
        <v>19</v>
      </c>
      <c r="H31" s="44" t="s">
        <v>20</v>
      </c>
      <c r="I31" s="44" t="s">
        <v>54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s="2">
        <v>0</v>
      </c>
      <c r="AF31" s="38"/>
      <c r="AG31" s="42">
        <v>148.83999633789062</v>
      </c>
      <c r="AH31" s="38">
        <f t="shared" ref="AH31:AH33" si="21">SUM(J31:AF33)</f>
        <v>10</v>
      </c>
      <c r="AI31" s="42">
        <f t="shared" ref="AI31:AI33" si="22">AG31+AH31</f>
        <v>158.83999633789062</v>
      </c>
      <c r="AJ31" s="42">
        <f t="shared" ref="AJ31:AJ33" si="23">IF( AND(ISNUMBER(AI$31),ISNUMBER(AI31)),(AI31-AI$31)/AI$31*100,"")</f>
        <v>0</v>
      </c>
    </row>
    <row r="32" spans="1:36" ht="60" x14ac:dyDescent="0.25">
      <c r="A32" s="39"/>
      <c r="B32" s="17" t="s">
        <v>69</v>
      </c>
      <c r="C32" s="17">
        <v>2005</v>
      </c>
      <c r="D32" s="41"/>
      <c r="E32" s="41"/>
      <c r="F32" s="17">
        <v>2</v>
      </c>
      <c r="G32" s="17" t="s">
        <v>19</v>
      </c>
      <c r="H32" s="17" t="s">
        <v>20</v>
      </c>
      <c r="I32" s="17" t="s">
        <v>54</v>
      </c>
      <c r="J32" s="5">
        <v>0</v>
      </c>
      <c r="K32" s="5">
        <v>0</v>
      </c>
      <c r="L32" s="5">
        <v>2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39"/>
      <c r="AG32" s="43"/>
      <c r="AH32" s="39"/>
      <c r="AI32" s="43"/>
      <c r="AJ32" s="43"/>
    </row>
    <row r="33" spans="1:36" ht="60" x14ac:dyDescent="0.25">
      <c r="A33" s="45"/>
      <c r="B33" s="46" t="s">
        <v>364</v>
      </c>
      <c r="C33" s="46">
        <v>2004</v>
      </c>
      <c r="D33" s="47"/>
      <c r="E33" s="47"/>
      <c r="F33" s="46">
        <v>3</v>
      </c>
      <c r="G33" s="46" t="s">
        <v>19</v>
      </c>
      <c r="H33" s="46" t="s">
        <v>20</v>
      </c>
      <c r="I33" s="46" t="s">
        <v>54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2</v>
      </c>
      <c r="V33" s="48">
        <v>2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2</v>
      </c>
      <c r="AF33" s="45"/>
      <c r="AG33" s="49"/>
      <c r="AH33" s="45"/>
      <c r="AI33" s="49"/>
      <c r="AJ33" s="49"/>
    </row>
    <row r="34" spans="1:36" ht="45" x14ac:dyDescent="0.25">
      <c r="A34" s="38" t="s">
        <v>8</v>
      </c>
      <c r="B34" s="44" t="s">
        <v>354</v>
      </c>
      <c r="C34" s="44">
        <v>2008</v>
      </c>
      <c r="D34" s="40">
        <v>2008</v>
      </c>
      <c r="E34" s="40">
        <v>1989</v>
      </c>
      <c r="F34" s="44">
        <v>3</v>
      </c>
      <c r="G34" s="44" t="s">
        <v>57</v>
      </c>
      <c r="H34" s="44" t="s">
        <v>66</v>
      </c>
      <c r="I34" s="44" t="s">
        <v>67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38"/>
      <c r="AG34" s="42">
        <v>166.72000122070312</v>
      </c>
      <c r="AH34" s="38">
        <f t="shared" ref="AH34:AH36" si="24">SUM(J34:AF36)</f>
        <v>6</v>
      </c>
      <c r="AI34" s="42">
        <f t="shared" ref="AI34:AI36" si="25">AG34+AH34</f>
        <v>172.72000122070312</v>
      </c>
      <c r="AJ34" s="42">
        <f t="shared" ref="AJ34:AJ36" si="26">IF( AND(ISNUMBER(AI$34),ISNUMBER(AI34)),(AI34-AI$34)/AI$34*100,"")</f>
        <v>0</v>
      </c>
    </row>
    <row r="35" spans="1:36" ht="30" x14ac:dyDescent="0.25">
      <c r="A35" s="39"/>
      <c r="B35" s="17" t="s">
        <v>56</v>
      </c>
      <c r="C35" s="17">
        <v>1989</v>
      </c>
      <c r="D35" s="41"/>
      <c r="E35" s="41"/>
      <c r="F35" s="17">
        <v>1</v>
      </c>
      <c r="G35" s="17" t="s">
        <v>57</v>
      </c>
      <c r="H35" s="17"/>
      <c r="I35" s="17" t="s">
        <v>58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39"/>
      <c r="AG35" s="43"/>
      <c r="AH35" s="39"/>
      <c r="AI35" s="43"/>
      <c r="AJ35" s="43"/>
    </row>
    <row r="36" spans="1:36" ht="45" x14ac:dyDescent="0.25">
      <c r="A36" s="45"/>
      <c r="B36" s="46" t="s">
        <v>65</v>
      </c>
      <c r="C36" s="46">
        <v>2006</v>
      </c>
      <c r="D36" s="47"/>
      <c r="E36" s="47"/>
      <c r="F36" s="46" t="s">
        <v>24</v>
      </c>
      <c r="G36" s="46" t="s">
        <v>57</v>
      </c>
      <c r="H36" s="46" t="s">
        <v>66</v>
      </c>
      <c r="I36" s="46" t="s">
        <v>67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2</v>
      </c>
      <c r="AF36" s="45"/>
      <c r="AG36" s="49"/>
      <c r="AH36" s="45"/>
      <c r="AI36" s="49"/>
      <c r="AJ36" s="49"/>
    </row>
    <row r="37" spans="1:36" ht="60" x14ac:dyDescent="0.25">
      <c r="A37" s="38">
        <v>6</v>
      </c>
      <c r="B37" s="44" t="s">
        <v>137</v>
      </c>
      <c r="C37" s="44">
        <v>2007</v>
      </c>
      <c r="D37" s="40">
        <v>2007</v>
      </c>
      <c r="E37" s="40">
        <v>2006</v>
      </c>
      <c r="F37" s="44" t="s">
        <v>53</v>
      </c>
      <c r="G37" s="44" t="s">
        <v>19</v>
      </c>
      <c r="H37" s="44" t="s">
        <v>20</v>
      </c>
      <c r="I37" s="44" t="s">
        <v>138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2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2</v>
      </c>
      <c r="AE37" s="2">
        <v>0</v>
      </c>
      <c r="AF37" s="38"/>
      <c r="AG37" s="42">
        <v>165.58000183105469</v>
      </c>
      <c r="AH37" s="38">
        <f t="shared" ref="AH37:AH39" si="27">SUM(J37:AF39)</f>
        <v>16</v>
      </c>
      <c r="AI37" s="42">
        <f t="shared" ref="AI37:AI39" si="28">AG37+AH37</f>
        <v>181.58000183105469</v>
      </c>
      <c r="AJ37" s="42">
        <f t="shared" ref="AJ37:AJ39" si="29">IF( AND(ISNUMBER(AI$37),ISNUMBER(AI37)),(AI37-AI$37)/AI$37*100,"")</f>
        <v>0</v>
      </c>
    </row>
    <row r="38" spans="1:36" ht="60" x14ac:dyDescent="0.25">
      <c r="A38" s="39"/>
      <c r="B38" s="17" t="s">
        <v>170</v>
      </c>
      <c r="C38" s="17">
        <v>2007</v>
      </c>
      <c r="D38" s="41"/>
      <c r="E38" s="41"/>
      <c r="F38" s="17" t="s">
        <v>53</v>
      </c>
      <c r="G38" s="17" t="s">
        <v>19</v>
      </c>
      <c r="H38" s="17" t="s">
        <v>20</v>
      </c>
      <c r="I38" s="17" t="s">
        <v>54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39"/>
      <c r="AG38" s="43"/>
      <c r="AH38" s="39"/>
      <c r="AI38" s="43"/>
      <c r="AJ38" s="43"/>
    </row>
    <row r="39" spans="1:36" ht="60" x14ac:dyDescent="0.25">
      <c r="A39" s="45"/>
      <c r="B39" s="46" t="s">
        <v>17</v>
      </c>
      <c r="C39" s="46">
        <v>2006</v>
      </c>
      <c r="D39" s="47"/>
      <c r="E39" s="47"/>
      <c r="F39" s="46" t="s">
        <v>18</v>
      </c>
      <c r="G39" s="46" t="s">
        <v>19</v>
      </c>
      <c r="H39" s="46" t="s">
        <v>20</v>
      </c>
      <c r="I39" s="46" t="s">
        <v>21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2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2</v>
      </c>
      <c r="AA39" s="48">
        <v>0</v>
      </c>
      <c r="AB39" s="48">
        <v>0</v>
      </c>
      <c r="AC39" s="48">
        <v>2</v>
      </c>
      <c r="AD39" s="48">
        <v>0</v>
      </c>
      <c r="AE39" s="48">
        <v>0</v>
      </c>
      <c r="AF39" s="45"/>
      <c r="AG39" s="49"/>
      <c r="AH39" s="45"/>
      <c r="AI39" s="49"/>
      <c r="AJ39" s="49"/>
    </row>
    <row r="40" spans="1:36" x14ac:dyDescent="0.25">
      <c r="A40" s="38">
        <v>7</v>
      </c>
      <c r="B40" s="44" t="s">
        <v>389</v>
      </c>
      <c r="C40" s="44">
        <v>2004</v>
      </c>
      <c r="D40" s="40">
        <v>2006</v>
      </c>
      <c r="E40" s="40">
        <v>2004</v>
      </c>
      <c r="F40" s="44">
        <v>2</v>
      </c>
      <c r="G40" s="44" t="s">
        <v>19</v>
      </c>
      <c r="H40" s="44" t="s">
        <v>33</v>
      </c>
      <c r="I40" s="44" t="s">
        <v>152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0</v>
      </c>
      <c r="S40" s="2">
        <v>2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38"/>
      <c r="AG40" s="42">
        <v>168.72000122070312</v>
      </c>
      <c r="AH40" s="38">
        <f t="shared" ref="AH40:AH42" si="30">SUM(J40:AF42)</f>
        <v>16</v>
      </c>
      <c r="AI40" s="42">
        <f t="shared" ref="AI40:AI42" si="31">AG40+AH40</f>
        <v>184.72000122070312</v>
      </c>
      <c r="AJ40" s="42">
        <f t="shared" ref="AJ40:AJ42" si="32">IF( AND(ISNUMBER(AI$40),ISNUMBER(AI40)),(AI40-AI$40)/AI$40*100,"")</f>
        <v>0</v>
      </c>
    </row>
    <row r="41" spans="1:36" x14ac:dyDescent="0.25">
      <c r="A41" s="39"/>
      <c r="B41" s="17" t="s">
        <v>151</v>
      </c>
      <c r="C41" s="17">
        <v>2006</v>
      </c>
      <c r="D41" s="41"/>
      <c r="E41" s="41"/>
      <c r="F41" s="17">
        <v>3</v>
      </c>
      <c r="G41" s="17" t="s">
        <v>19</v>
      </c>
      <c r="H41" s="17" t="s">
        <v>33</v>
      </c>
      <c r="I41" s="17" t="s">
        <v>152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0</v>
      </c>
      <c r="AD41" s="5">
        <v>2</v>
      </c>
      <c r="AE41" s="5">
        <v>0</v>
      </c>
      <c r="AF41" s="39"/>
      <c r="AG41" s="43"/>
      <c r="AH41" s="39"/>
      <c r="AI41" s="43"/>
      <c r="AJ41" s="43"/>
    </row>
    <row r="42" spans="1:36" ht="60" x14ac:dyDescent="0.25">
      <c r="A42" s="45"/>
      <c r="B42" s="46" t="s">
        <v>240</v>
      </c>
      <c r="C42" s="46">
        <v>2004</v>
      </c>
      <c r="D42" s="47"/>
      <c r="E42" s="47"/>
      <c r="F42" s="46">
        <v>3</v>
      </c>
      <c r="G42" s="46" t="s">
        <v>19</v>
      </c>
      <c r="H42" s="46" t="s">
        <v>20</v>
      </c>
      <c r="I42" s="46" t="s">
        <v>54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2</v>
      </c>
      <c r="P42" s="48">
        <v>0</v>
      </c>
      <c r="Q42" s="48">
        <v>0</v>
      </c>
      <c r="R42" s="48">
        <v>0</v>
      </c>
      <c r="S42" s="48">
        <v>0</v>
      </c>
      <c r="T42" s="48">
        <v>2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2</v>
      </c>
      <c r="AD42" s="48">
        <v>0</v>
      </c>
      <c r="AE42" s="48">
        <v>0</v>
      </c>
      <c r="AF42" s="45"/>
      <c r="AG42" s="49"/>
      <c r="AH42" s="45"/>
      <c r="AI42" s="49"/>
      <c r="AJ42" s="49"/>
    </row>
    <row r="43" spans="1:36" ht="60" x14ac:dyDescent="0.25">
      <c r="A43" s="38">
        <v>8</v>
      </c>
      <c r="B43" s="44" t="s">
        <v>107</v>
      </c>
      <c r="C43" s="44">
        <v>2006</v>
      </c>
      <c r="D43" s="40">
        <v>2007</v>
      </c>
      <c r="E43" s="40">
        <v>2004</v>
      </c>
      <c r="F43" s="44" t="s">
        <v>53</v>
      </c>
      <c r="G43" s="44" t="s">
        <v>19</v>
      </c>
      <c r="H43" s="44" t="s">
        <v>20</v>
      </c>
      <c r="I43" s="44" t="s">
        <v>54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38"/>
      <c r="AG43" s="42">
        <v>183.30999755859375</v>
      </c>
      <c r="AH43" s="38">
        <f t="shared" ref="AH43:AH45" si="33">SUM(J43:AF45)</f>
        <v>18</v>
      </c>
      <c r="AI43" s="42">
        <f t="shared" ref="AI43:AI45" si="34">AG43+AH43</f>
        <v>201.30999755859375</v>
      </c>
      <c r="AJ43" s="42">
        <f t="shared" ref="AJ43:AJ45" si="35">IF( AND(ISNUMBER(AI$43),ISNUMBER(AI43)),(AI43-AI$43)/AI$43*100,"")</f>
        <v>0</v>
      </c>
    </row>
    <row r="44" spans="1:36" ht="60" x14ac:dyDescent="0.25">
      <c r="A44" s="39"/>
      <c r="B44" s="17" t="s">
        <v>334</v>
      </c>
      <c r="C44" s="17">
        <v>2007</v>
      </c>
      <c r="D44" s="41"/>
      <c r="E44" s="41"/>
      <c r="F44" s="17" t="s">
        <v>53</v>
      </c>
      <c r="G44" s="17" t="s">
        <v>19</v>
      </c>
      <c r="H44" s="17" t="s">
        <v>20</v>
      </c>
      <c r="I44" s="17" t="s">
        <v>54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  <c r="Q44" s="5">
        <v>0</v>
      </c>
      <c r="R44" s="5">
        <v>2</v>
      </c>
      <c r="S44" s="5">
        <v>0</v>
      </c>
      <c r="T44" s="5">
        <v>0</v>
      </c>
      <c r="U44" s="5">
        <v>0</v>
      </c>
      <c r="V44" s="5">
        <v>2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39"/>
      <c r="AG44" s="43"/>
      <c r="AH44" s="39"/>
      <c r="AI44" s="43"/>
      <c r="AJ44" s="43"/>
    </row>
    <row r="45" spans="1:36" ht="60" x14ac:dyDescent="0.25">
      <c r="A45" s="45"/>
      <c r="B45" s="46" t="s">
        <v>117</v>
      </c>
      <c r="C45" s="46">
        <v>2004</v>
      </c>
      <c r="D45" s="47"/>
      <c r="E45" s="47"/>
      <c r="F45" s="46" t="s">
        <v>18</v>
      </c>
      <c r="G45" s="46" t="s">
        <v>19</v>
      </c>
      <c r="H45" s="46" t="s">
        <v>20</v>
      </c>
      <c r="I45" s="46" t="s">
        <v>118</v>
      </c>
      <c r="J45" s="48">
        <v>0</v>
      </c>
      <c r="K45" s="48">
        <v>2</v>
      </c>
      <c r="L45" s="48">
        <v>0</v>
      </c>
      <c r="M45" s="48">
        <v>0</v>
      </c>
      <c r="N45" s="48">
        <v>2</v>
      </c>
      <c r="O45" s="48">
        <v>2</v>
      </c>
      <c r="P45" s="48">
        <v>2</v>
      </c>
      <c r="Q45" s="48">
        <v>0</v>
      </c>
      <c r="R45" s="48">
        <v>2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2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5"/>
      <c r="AG45" s="49"/>
      <c r="AH45" s="45"/>
      <c r="AI45" s="49"/>
      <c r="AJ45" s="49"/>
    </row>
    <row r="46" spans="1:36" ht="60" x14ac:dyDescent="0.25">
      <c r="A46" s="38" t="s">
        <v>8</v>
      </c>
      <c r="B46" s="44" t="s">
        <v>332</v>
      </c>
      <c r="C46" s="44">
        <v>2007</v>
      </c>
      <c r="D46" s="40">
        <v>2008</v>
      </c>
      <c r="E46" s="40">
        <v>2007</v>
      </c>
      <c r="F46" s="44" t="s">
        <v>24</v>
      </c>
      <c r="G46" s="44" t="s">
        <v>191</v>
      </c>
      <c r="H46" s="44" t="s">
        <v>192</v>
      </c>
      <c r="I46" s="44" t="s">
        <v>193</v>
      </c>
      <c r="J46" s="2">
        <v>0</v>
      </c>
      <c r="K46" s="2">
        <v>2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2</v>
      </c>
      <c r="S46" s="2">
        <v>0</v>
      </c>
      <c r="T46" s="2">
        <v>0</v>
      </c>
      <c r="U46" s="2">
        <v>2</v>
      </c>
      <c r="V46" s="2">
        <v>2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s="2">
        <v>0</v>
      </c>
      <c r="AF46" s="38"/>
      <c r="AG46" s="42">
        <v>202.74000549316406</v>
      </c>
      <c r="AH46" s="38">
        <f t="shared" ref="AH46:AH48" si="36">SUM(J46:AF48)</f>
        <v>16</v>
      </c>
      <c r="AI46" s="42">
        <f t="shared" ref="AI46:AI48" si="37">AG46+AH46</f>
        <v>218.74000549316406</v>
      </c>
      <c r="AJ46" s="42">
        <f t="shared" ref="AJ46:AJ48" si="38">IF( AND(ISNUMBER(AI$46),ISNUMBER(AI46)),(AI46-AI$46)/AI$46*100,"")</f>
        <v>0</v>
      </c>
    </row>
    <row r="47" spans="1:36" ht="60" x14ac:dyDescent="0.25">
      <c r="A47" s="39"/>
      <c r="B47" s="17" t="s">
        <v>190</v>
      </c>
      <c r="C47" s="17">
        <v>2007</v>
      </c>
      <c r="D47" s="41"/>
      <c r="E47" s="41"/>
      <c r="F47" s="17" t="s">
        <v>53</v>
      </c>
      <c r="G47" s="17" t="s">
        <v>191</v>
      </c>
      <c r="H47" s="17" t="s">
        <v>192</v>
      </c>
      <c r="I47" s="17" t="s">
        <v>193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39"/>
      <c r="AG47" s="43"/>
      <c r="AH47" s="39"/>
      <c r="AI47" s="43"/>
      <c r="AJ47" s="43"/>
    </row>
    <row r="48" spans="1:36" ht="60" x14ac:dyDescent="0.25">
      <c r="A48" s="45"/>
      <c r="B48" s="46" t="s">
        <v>352</v>
      </c>
      <c r="C48" s="46">
        <v>2008</v>
      </c>
      <c r="D48" s="47"/>
      <c r="E48" s="47"/>
      <c r="F48" s="46">
        <v>2</v>
      </c>
      <c r="G48" s="46" t="s">
        <v>191</v>
      </c>
      <c r="H48" s="46" t="s">
        <v>192</v>
      </c>
      <c r="I48" s="46" t="s">
        <v>193</v>
      </c>
      <c r="J48" s="48">
        <v>0</v>
      </c>
      <c r="K48" s="48">
        <v>2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5"/>
      <c r="AG48" s="49"/>
      <c r="AH48" s="45"/>
      <c r="AI48" s="49"/>
      <c r="AJ48" s="49"/>
    </row>
    <row r="49" spans="1:36" ht="75" x14ac:dyDescent="0.25">
      <c r="A49" s="38">
        <v>9</v>
      </c>
      <c r="B49" s="44" t="s">
        <v>233</v>
      </c>
      <c r="C49" s="44">
        <v>2008</v>
      </c>
      <c r="D49" s="40">
        <v>2008</v>
      </c>
      <c r="E49" s="40">
        <v>2007</v>
      </c>
      <c r="F49" s="44" t="s">
        <v>211</v>
      </c>
      <c r="G49" s="44" t="s">
        <v>19</v>
      </c>
      <c r="H49" s="44" t="s">
        <v>20</v>
      </c>
      <c r="I49" s="44" t="s">
        <v>234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50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38"/>
      <c r="AG49" s="42">
        <v>253.25999450683594</v>
      </c>
      <c r="AH49" s="38">
        <f t="shared" ref="AH49:AH51" si="39">SUM(J49:AF51)</f>
        <v>58</v>
      </c>
      <c r="AI49" s="42">
        <f t="shared" ref="AI49:AI51" si="40">AG49+AH49</f>
        <v>311.25999450683594</v>
      </c>
      <c r="AJ49" s="42">
        <f t="shared" ref="AJ49:AJ51" si="41">IF( AND(ISNUMBER(AI$49),ISNUMBER(AI49)),(AI49-AI$49)/AI$49*100,"")</f>
        <v>0</v>
      </c>
    </row>
    <row r="50" spans="1:36" ht="60" x14ac:dyDescent="0.25">
      <c r="A50" s="39"/>
      <c r="B50" s="17" t="s">
        <v>165</v>
      </c>
      <c r="C50" s="17">
        <v>2007</v>
      </c>
      <c r="D50" s="41"/>
      <c r="E50" s="41"/>
      <c r="F50" s="17" t="s">
        <v>18</v>
      </c>
      <c r="G50" s="17" t="s">
        <v>19</v>
      </c>
      <c r="H50" s="17" t="s">
        <v>20</v>
      </c>
      <c r="I50" s="17" t="s">
        <v>54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2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39"/>
      <c r="AG50" s="43"/>
      <c r="AH50" s="39"/>
      <c r="AI50" s="43"/>
      <c r="AJ50" s="43"/>
    </row>
    <row r="51" spans="1:36" ht="60" x14ac:dyDescent="0.25">
      <c r="A51" s="45"/>
      <c r="B51" s="46" t="s">
        <v>94</v>
      </c>
      <c r="C51" s="46">
        <v>2008</v>
      </c>
      <c r="D51" s="47"/>
      <c r="E51" s="47"/>
      <c r="F51" s="46" t="s">
        <v>53</v>
      </c>
      <c r="G51" s="46" t="s">
        <v>19</v>
      </c>
      <c r="H51" s="46" t="s">
        <v>20</v>
      </c>
      <c r="I51" s="46" t="s">
        <v>54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2</v>
      </c>
      <c r="AB51" s="48">
        <v>0</v>
      </c>
      <c r="AC51" s="48">
        <v>0</v>
      </c>
      <c r="AD51" s="48">
        <v>0</v>
      </c>
      <c r="AE51" s="48">
        <v>0</v>
      </c>
      <c r="AF51" s="45"/>
      <c r="AG51" s="49"/>
      <c r="AH51" s="45"/>
      <c r="AI51" s="49"/>
      <c r="AJ51" s="49"/>
    </row>
    <row r="52" spans="1:36" ht="30" x14ac:dyDescent="0.25">
      <c r="A52" s="38" t="s">
        <v>8</v>
      </c>
      <c r="B52" s="44" t="s">
        <v>186</v>
      </c>
      <c r="C52" s="44">
        <v>2006</v>
      </c>
      <c r="D52" s="40">
        <v>2009</v>
      </c>
      <c r="E52" s="40">
        <v>2006</v>
      </c>
      <c r="F52" s="44" t="s">
        <v>24</v>
      </c>
      <c r="G52" s="44" t="s">
        <v>12</v>
      </c>
      <c r="H52" s="44" t="s">
        <v>13</v>
      </c>
      <c r="I52" s="44" t="s">
        <v>14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50</v>
      </c>
      <c r="P52" s="2">
        <v>2</v>
      </c>
      <c r="Q52" s="2">
        <v>2</v>
      </c>
      <c r="R52" s="2">
        <v>2</v>
      </c>
      <c r="S52" s="2">
        <v>0</v>
      </c>
      <c r="T52" s="2">
        <v>0</v>
      </c>
      <c r="U52" s="2">
        <v>50</v>
      </c>
      <c r="V52" s="2">
        <v>2</v>
      </c>
      <c r="W52" s="2">
        <v>0</v>
      </c>
      <c r="X52" s="2">
        <v>2</v>
      </c>
      <c r="Y52" s="2">
        <v>0</v>
      </c>
      <c r="Z52" s="2">
        <v>2</v>
      </c>
      <c r="AA52" s="2">
        <v>0</v>
      </c>
      <c r="AB52" s="2">
        <v>2</v>
      </c>
      <c r="AC52" s="2">
        <v>0</v>
      </c>
      <c r="AD52" s="2">
        <v>0</v>
      </c>
      <c r="AE52" s="2">
        <v>0</v>
      </c>
      <c r="AF52" s="38"/>
      <c r="AG52" s="42">
        <v>277.02999877929687</v>
      </c>
      <c r="AH52" s="38">
        <f t="shared" ref="AH52:AH54" si="42">SUM(J52:AF54)</f>
        <v>124</v>
      </c>
      <c r="AI52" s="42">
        <f t="shared" ref="AI52:AI54" si="43">AG52+AH52</f>
        <v>401.02999877929687</v>
      </c>
      <c r="AJ52" s="42">
        <f t="shared" ref="AJ52:AJ54" si="44">IF( AND(ISNUMBER(AI$52),ISNUMBER(AI52)),(AI52-AI$52)/AI$52*100,"")</f>
        <v>0</v>
      </c>
    </row>
    <row r="53" spans="1:36" ht="30" x14ac:dyDescent="0.25">
      <c r="A53" s="39"/>
      <c r="B53" s="17" t="s">
        <v>109</v>
      </c>
      <c r="C53" s="17">
        <v>2009</v>
      </c>
      <c r="D53" s="41"/>
      <c r="E53" s="41"/>
      <c r="F53" s="17" t="s">
        <v>24</v>
      </c>
      <c r="G53" s="17" t="s">
        <v>12</v>
      </c>
      <c r="H53" s="17" t="s">
        <v>13</v>
      </c>
      <c r="I53" s="17" t="s">
        <v>14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2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2</v>
      </c>
      <c r="Y53" s="5">
        <v>0</v>
      </c>
      <c r="Z53" s="5">
        <v>0</v>
      </c>
      <c r="AA53" s="5">
        <v>0</v>
      </c>
      <c r="AB53" s="5">
        <v>0</v>
      </c>
      <c r="AC53" s="5">
        <v>2</v>
      </c>
      <c r="AD53" s="5">
        <v>0</v>
      </c>
      <c r="AE53" s="5">
        <v>0</v>
      </c>
      <c r="AF53" s="39"/>
      <c r="AG53" s="43"/>
      <c r="AH53" s="39"/>
      <c r="AI53" s="43"/>
      <c r="AJ53" s="43"/>
    </row>
    <row r="54" spans="1:36" ht="30" x14ac:dyDescent="0.25">
      <c r="A54" s="45"/>
      <c r="B54" s="46" t="s">
        <v>220</v>
      </c>
      <c r="C54" s="46">
        <v>2009</v>
      </c>
      <c r="D54" s="47"/>
      <c r="E54" s="47"/>
      <c r="F54" s="46" t="s">
        <v>24</v>
      </c>
      <c r="G54" s="46" t="s">
        <v>12</v>
      </c>
      <c r="H54" s="46" t="s">
        <v>13</v>
      </c>
      <c r="I54" s="46" t="s">
        <v>14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2</v>
      </c>
      <c r="U54" s="48">
        <v>2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5"/>
      <c r="AG54" s="49"/>
      <c r="AH54" s="45"/>
      <c r="AI54" s="49"/>
      <c r="AJ54" s="49"/>
    </row>
    <row r="55" spans="1:36" x14ac:dyDescent="0.25">
      <c r="A55" s="38"/>
      <c r="B55" s="44" t="s">
        <v>322</v>
      </c>
      <c r="C55" s="44">
        <v>2008</v>
      </c>
      <c r="D55" s="40">
        <v>2008</v>
      </c>
      <c r="E55" s="40">
        <v>2005</v>
      </c>
      <c r="F55" s="44" t="s">
        <v>18</v>
      </c>
      <c r="G55" s="44" t="s">
        <v>19</v>
      </c>
      <c r="H55" s="44" t="s">
        <v>33</v>
      </c>
      <c r="I55" s="44" t="s">
        <v>152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38"/>
      <c r="AG55" s="42" t="s">
        <v>845</v>
      </c>
      <c r="AH55" s="38">
        <f t="shared" ref="AH55:AH57" si="45">SUM(J55:AF57)</f>
        <v>0</v>
      </c>
      <c r="AI55" s="42">
        <v>10050</v>
      </c>
      <c r="AJ55" s="42">
        <f t="shared" ref="AJ55:AJ57" si="46">IF( AND(ISNUMBER(AI$55),ISNUMBER(AI55)),(AI55-AI$55)/AI$55*100,"")</f>
        <v>0</v>
      </c>
    </row>
    <row r="56" spans="1:36" ht="60" x14ac:dyDescent="0.25">
      <c r="A56" s="39"/>
      <c r="B56" s="17" t="s">
        <v>214</v>
      </c>
      <c r="C56" s="17">
        <v>2008</v>
      </c>
      <c r="D56" s="41"/>
      <c r="E56" s="41"/>
      <c r="F56" s="17" t="s">
        <v>211</v>
      </c>
      <c r="G56" s="17" t="s">
        <v>19</v>
      </c>
      <c r="H56" s="17" t="s">
        <v>20</v>
      </c>
      <c r="I56" s="17" t="s">
        <v>21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39"/>
      <c r="AG56" s="43"/>
      <c r="AH56" s="39"/>
      <c r="AI56" s="43"/>
      <c r="AJ56" s="43"/>
    </row>
    <row r="57" spans="1:36" ht="60" x14ac:dyDescent="0.25">
      <c r="A57" s="45"/>
      <c r="B57" s="46" t="s">
        <v>96</v>
      </c>
      <c r="C57" s="46">
        <v>2005</v>
      </c>
      <c r="D57" s="47"/>
      <c r="E57" s="47"/>
      <c r="F57" s="46">
        <v>3</v>
      </c>
      <c r="G57" s="46" t="s">
        <v>19</v>
      </c>
      <c r="H57" s="46" t="s">
        <v>20</v>
      </c>
      <c r="I57" s="46" t="s">
        <v>54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5"/>
      <c r="AG57" s="49"/>
      <c r="AH57" s="45"/>
      <c r="AI57" s="49"/>
      <c r="AJ57" s="49"/>
    </row>
    <row r="59" spans="1:36" ht="18.75" x14ac:dyDescent="0.25">
      <c r="A59" s="21" t="s">
        <v>895</v>
      </c>
      <c r="B59" s="21"/>
      <c r="C59" s="21"/>
      <c r="D59" s="21"/>
      <c r="E59" s="21"/>
      <c r="F59" s="21"/>
      <c r="G59" s="21"/>
      <c r="H59" s="21"/>
      <c r="I59" s="21"/>
      <c r="J59" s="21"/>
    </row>
    <row r="60" spans="1:36" x14ac:dyDescent="0.25">
      <c r="A60" s="26" t="s">
        <v>836</v>
      </c>
      <c r="B60" s="26" t="s">
        <v>1</v>
      </c>
      <c r="C60" s="26" t="s">
        <v>2</v>
      </c>
      <c r="D60" s="26" t="s">
        <v>421</v>
      </c>
      <c r="E60" s="26" t="s">
        <v>422</v>
      </c>
      <c r="F60" s="26" t="s">
        <v>3</v>
      </c>
      <c r="G60" s="26" t="s">
        <v>4</v>
      </c>
      <c r="H60" s="26" t="s">
        <v>5</v>
      </c>
      <c r="I60" s="26" t="s">
        <v>6</v>
      </c>
      <c r="J60" s="26">
        <v>1</v>
      </c>
      <c r="K60" s="26">
        <v>2</v>
      </c>
      <c r="L60" s="26">
        <v>3</v>
      </c>
      <c r="M60" s="26">
        <v>4</v>
      </c>
      <c r="N60" s="26">
        <v>5</v>
      </c>
      <c r="O60" s="26">
        <v>6</v>
      </c>
      <c r="P60" s="26">
        <v>7</v>
      </c>
      <c r="Q60" s="26">
        <v>8</v>
      </c>
      <c r="R60" s="26">
        <v>9</v>
      </c>
      <c r="S60" s="26">
        <v>10</v>
      </c>
      <c r="T60" s="26">
        <v>11</v>
      </c>
      <c r="U60" s="26">
        <v>12</v>
      </c>
      <c r="V60" s="26">
        <v>13</v>
      </c>
      <c r="W60" s="26">
        <v>14</v>
      </c>
      <c r="X60" s="26">
        <v>15</v>
      </c>
      <c r="Y60" s="26">
        <v>16</v>
      </c>
      <c r="Z60" s="26">
        <v>17</v>
      </c>
      <c r="AA60" s="26">
        <v>18</v>
      </c>
      <c r="AB60" s="26">
        <v>19</v>
      </c>
      <c r="AC60" s="26">
        <v>20</v>
      </c>
      <c r="AD60" s="26">
        <v>21</v>
      </c>
      <c r="AE60" s="26">
        <v>22</v>
      </c>
      <c r="AF60" s="26" t="s">
        <v>1101</v>
      </c>
      <c r="AG60" s="26" t="s">
        <v>839</v>
      </c>
      <c r="AH60" s="26" t="s">
        <v>840</v>
      </c>
      <c r="AI60" s="26" t="s">
        <v>841</v>
      </c>
      <c r="AJ60" s="26" t="s">
        <v>844</v>
      </c>
    </row>
    <row r="61" spans="1:36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ht="45" x14ac:dyDescent="0.25">
      <c r="A62" s="38">
        <v>1</v>
      </c>
      <c r="B62" s="33" t="s">
        <v>203</v>
      </c>
      <c r="C62" s="33">
        <v>1999</v>
      </c>
      <c r="D62" s="40">
        <v>2001</v>
      </c>
      <c r="E62" s="40">
        <v>1997</v>
      </c>
      <c r="F62" s="33" t="s">
        <v>32</v>
      </c>
      <c r="G62" s="33" t="s">
        <v>19</v>
      </c>
      <c r="H62" s="33" t="s">
        <v>141</v>
      </c>
      <c r="I62" s="33" t="s">
        <v>204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8"/>
      <c r="AG62" s="42">
        <v>139.60000610351562</v>
      </c>
      <c r="AH62" s="38">
        <f t="shared" ref="AH62:AH64" si="47">SUM(J62:AF64)</f>
        <v>4</v>
      </c>
      <c r="AI62" s="42">
        <f t="shared" ref="AI62:AI64" si="48">AG62+AH62</f>
        <v>143.60000610351562</v>
      </c>
      <c r="AJ62" s="42">
        <f t="shared" ref="AJ62:AJ64" si="49">IF( AND(ISNUMBER(AI$62),ISNUMBER(AI62)),(AI62-AI$62)/AI$62*100,"")</f>
        <v>0</v>
      </c>
    </row>
    <row r="63" spans="1:36" ht="75" x14ac:dyDescent="0.25">
      <c r="A63" s="39"/>
      <c r="B63" s="17" t="s">
        <v>284</v>
      </c>
      <c r="C63" s="17">
        <v>2001</v>
      </c>
      <c r="D63" s="41"/>
      <c r="E63" s="41"/>
      <c r="F63" s="17" t="s">
        <v>32</v>
      </c>
      <c r="G63" s="17" t="s">
        <v>19</v>
      </c>
      <c r="H63" s="17" t="s">
        <v>285</v>
      </c>
      <c r="I63" s="17" t="s">
        <v>286</v>
      </c>
      <c r="J63" s="5">
        <v>0</v>
      </c>
      <c r="K63" s="5">
        <v>0</v>
      </c>
      <c r="L63" s="5">
        <v>2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39"/>
      <c r="AG63" s="43"/>
      <c r="AH63" s="39"/>
      <c r="AI63" s="43"/>
      <c r="AJ63" s="43"/>
    </row>
    <row r="64" spans="1:36" ht="45" x14ac:dyDescent="0.25">
      <c r="A64" s="45"/>
      <c r="B64" s="46" t="s">
        <v>195</v>
      </c>
      <c r="C64" s="46">
        <v>1997</v>
      </c>
      <c r="D64" s="47"/>
      <c r="E64" s="47"/>
      <c r="F64" s="46">
        <v>1</v>
      </c>
      <c r="G64" s="46" t="s">
        <v>19</v>
      </c>
      <c r="H64" s="46" t="s">
        <v>33</v>
      </c>
      <c r="I64" s="46" t="s">
        <v>196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2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5"/>
      <c r="AG64" s="49"/>
      <c r="AH64" s="45"/>
      <c r="AI64" s="49"/>
      <c r="AJ64" s="49"/>
    </row>
    <row r="65" spans="1:36" ht="75" x14ac:dyDescent="0.25">
      <c r="A65" s="38" t="s">
        <v>8</v>
      </c>
      <c r="B65" s="44" t="s">
        <v>222</v>
      </c>
      <c r="C65" s="44">
        <v>2005</v>
      </c>
      <c r="D65" s="40">
        <v>2005</v>
      </c>
      <c r="E65" s="40">
        <v>2001</v>
      </c>
      <c r="F65" s="44" t="s">
        <v>49</v>
      </c>
      <c r="G65" s="44" t="s">
        <v>223</v>
      </c>
      <c r="H65" s="44" t="s">
        <v>224</v>
      </c>
      <c r="I65" s="44" t="s">
        <v>225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38"/>
      <c r="AG65" s="42">
        <v>157.63999938964844</v>
      </c>
      <c r="AH65" s="38">
        <f t="shared" ref="AH65:AH67" si="50">SUM(J65:AF67)</f>
        <v>2</v>
      </c>
      <c r="AI65" s="42">
        <f t="shared" ref="AI65:AI67" si="51">AG65+AH65</f>
        <v>159.63999938964844</v>
      </c>
      <c r="AJ65" s="42">
        <f t="shared" ref="AJ65:AJ67" si="52">IF( AND(ISNUMBER(AI$65),ISNUMBER(AI65)),(AI65-AI$65)/AI$65*100,"")</f>
        <v>0</v>
      </c>
    </row>
    <row r="66" spans="1:36" ht="30" x14ac:dyDescent="0.25">
      <c r="A66" s="39"/>
      <c r="B66" s="17" t="s">
        <v>264</v>
      </c>
      <c r="C66" s="17">
        <v>2003</v>
      </c>
      <c r="D66" s="41"/>
      <c r="E66" s="41"/>
      <c r="F66" s="17">
        <v>2</v>
      </c>
      <c r="G66" s="17" t="s">
        <v>12</v>
      </c>
      <c r="H66" s="17" t="s">
        <v>13</v>
      </c>
      <c r="I66" s="17" t="s">
        <v>14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2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39"/>
      <c r="AG66" s="43"/>
      <c r="AH66" s="39"/>
      <c r="AI66" s="43"/>
      <c r="AJ66" s="43"/>
    </row>
    <row r="67" spans="1:36" ht="30" x14ac:dyDescent="0.25">
      <c r="A67" s="45"/>
      <c r="B67" s="46" t="s">
        <v>36</v>
      </c>
      <c r="C67" s="46">
        <v>2001</v>
      </c>
      <c r="D67" s="47"/>
      <c r="E67" s="47"/>
      <c r="F67" s="46">
        <v>2</v>
      </c>
      <c r="G67" s="46" t="s">
        <v>12</v>
      </c>
      <c r="H67" s="46" t="s">
        <v>13</v>
      </c>
      <c r="I67" s="46" t="s">
        <v>14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5"/>
      <c r="AG67" s="49"/>
      <c r="AH67" s="45"/>
      <c r="AI67" s="49"/>
      <c r="AJ67" s="49"/>
    </row>
    <row r="68" spans="1:36" ht="45" x14ac:dyDescent="0.25">
      <c r="A68" s="38">
        <v>2</v>
      </c>
      <c r="B68" s="44" t="s">
        <v>375</v>
      </c>
      <c r="C68" s="44">
        <v>1984</v>
      </c>
      <c r="D68" s="40">
        <v>1993</v>
      </c>
      <c r="E68" s="40">
        <v>1978</v>
      </c>
      <c r="F68" s="44">
        <v>1</v>
      </c>
      <c r="G68" s="44" t="s">
        <v>19</v>
      </c>
      <c r="H68" s="44" t="s">
        <v>45</v>
      </c>
      <c r="I68" s="44" t="s">
        <v>46</v>
      </c>
      <c r="J68" s="2">
        <v>0</v>
      </c>
      <c r="K68" s="2">
        <v>0</v>
      </c>
      <c r="L68" s="2">
        <v>2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2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2</v>
      </c>
      <c r="AE68" s="2">
        <v>0</v>
      </c>
      <c r="AF68" s="38"/>
      <c r="AG68" s="42">
        <v>158.91000366210937</v>
      </c>
      <c r="AH68" s="38">
        <f t="shared" ref="AH68:AH70" si="53">SUM(J68:AF70)</f>
        <v>10</v>
      </c>
      <c r="AI68" s="42">
        <f t="shared" ref="AI68:AI70" si="54">AG68+AH68</f>
        <v>168.91000366210937</v>
      </c>
      <c r="AJ68" s="42">
        <f t="shared" ref="AJ68:AJ70" si="55">IF( AND(ISNUMBER(AI$68),ISNUMBER(AI68)),(AI68-AI$68)/AI$68*100,"")</f>
        <v>0</v>
      </c>
    </row>
    <row r="69" spans="1:36" ht="30" x14ac:dyDescent="0.25">
      <c r="A69" s="39"/>
      <c r="B69" s="17" t="s">
        <v>229</v>
      </c>
      <c r="C69" s="17">
        <v>1978</v>
      </c>
      <c r="D69" s="41"/>
      <c r="E69" s="41"/>
      <c r="F69" s="17" t="s">
        <v>49</v>
      </c>
      <c r="G69" s="17" t="s">
        <v>19</v>
      </c>
      <c r="H69" s="17" t="s">
        <v>40</v>
      </c>
      <c r="I69" s="17" t="s">
        <v>41</v>
      </c>
      <c r="J69" s="5">
        <v>0</v>
      </c>
      <c r="K69" s="5">
        <v>0</v>
      </c>
      <c r="L69" s="5">
        <v>2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2</v>
      </c>
      <c r="AB69" s="5">
        <v>0</v>
      </c>
      <c r="AC69" s="5">
        <v>0</v>
      </c>
      <c r="AD69" s="5">
        <v>0</v>
      </c>
      <c r="AE69" s="5">
        <v>0</v>
      </c>
      <c r="AF69" s="39"/>
      <c r="AG69" s="43"/>
      <c r="AH69" s="39"/>
      <c r="AI69" s="43"/>
      <c r="AJ69" s="43"/>
    </row>
    <row r="70" spans="1:36" x14ac:dyDescent="0.25">
      <c r="A70" s="45"/>
      <c r="B70" s="46" t="s">
        <v>377</v>
      </c>
      <c r="C70" s="46">
        <v>1993</v>
      </c>
      <c r="D70" s="47"/>
      <c r="E70" s="47"/>
      <c r="F70" s="46" t="s">
        <v>49</v>
      </c>
      <c r="G70" s="46" t="s">
        <v>19</v>
      </c>
      <c r="H70" s="46" t="s">
        <v>33</v>
      </c>
      <c r="I70" s="46" t="s">
        <v>34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5"/>
      <c r="AG70" s="49"/>
      <c r="AH70" s="45"/>
      <c r="AI70" s="49"/>
      <c r="AJ70" s="49"/>
    </row>
    <row r="71" spans="1:36" ht="45" x14ac:dyDescent="0.25">
      <c r="A71" s="38" t="s">
        <v>8</v>
      </c>
      <c r="B71" s="44" t="s">
        <v>307</v>
      </c>
      <c r="C71" s="44">
        <v>2006</v>
      </c>
      <c r="D71" s="40">
        <v>2008</v>
      </c>
      <c r="E71" s="40">
        <v>2006</v>
      </c>
      <c r="F71" s="44" t="s">
        <v>24</v>
      </c>
      <c r="G71" s="44" t="s">
        <v>57</v>
      </c>
      <c r="H71" s="44" t="s">
        <v>66</v>
      </c>
      <c r="I71" s="44" t="s">
        <v>67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2</v>
      </c>
      <c r="AE71" s="2">
        <v>0</v>
      </c>
      <c r="AF71" s="38"/>
      <c r="AG71" s="42">
        <v>167.27999877929687</v>
      </c>
      <c r="AH71" s="38">
        <f t="shared" ref="AH71:AH73" si="56">SUM(J71:AF73)</f>
        <v>4</v>
      </c>
      <c r="AI71" s="42">
        <f t="shared" ref="AI71:AI73" si="57">AG71+AH71</f>
        <v>171.27999877929687</v>
      </c>
      <c r="AJ71" s="42">
        <f t="shared" ref="AJ71:AJ73" si="58">IF( AND(ISNUMBER(AI$71),ISNUMBER(AI71)),(AI71-AI$71)/AI$71*100,"")</f>
        <v>0</v>
      </c>
    </row>
    <row r="72" spans="1:36" ht="60" x14ac:dyDescent="0.25">
      <c r="A72" s="39"/>
      <c r="B72" s="17" t="s">
        <v>253</v>
      </c>
      <c r="C72" s="17">
        <v>2008</v>
      </c>
      <c r="D72" s="41"/>
      <c r="E72" s="41"/>
      <c r="F72" s="17" t="s">
        <v>53</v>
      </c>
      <c r="G72" s="17" t="s">
        <v>191</v>
      </c>
      <c r="H72" s="17" t="s">
        <v>192</v>
      </c>
      <c r="I72" s="17" t="s">
        <v>254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39"/>
      <c r="AG72" s="43"/>
      <c r="AH72" s="39"/>
      <c r="AI72" s="43"/>
      <c r="AJ72" s="43"/>
    </row>
    <row r="73" spans="1:36" ht="45" x14ac:dyDescent="0.25">
      <c r="A73" s="45"/>
      <c r="B73" s="46" t="s">
        <v>188</v>
      </c>
      <c r="C73" s="46">
        <v>2006</v>
      </c>
      <c r="D73" s="47"/>
      <c r="E73" s="47"/>
      <c r="F73" s="46">
        <v>1</v>
      </c>
      <c r="G73" s="46" t="s">
        <v>57</v>
      </c>
      <c r="H73" s="46" t="s">
        <v>66</v>
      </c>
      <c r="I73" s="46" t="s">
        <v>67</v>
      </c>
      <c r="J73" s="48">
        <v>0</v>
      </c>
      <c r="K73" s="48">
        <v>0</v>
      </c>
      <c r="L73" s="48">
        <v>2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5"/>
      <c r="AG73" s="49"/>
      <c r="AH73" s="45"/>
      <c r="AI73" s="49"/>
      <c r="AJ73" s="49"/>
    </row>
    <row r="74" spans="1:36" ht="30" x14ac:dyDescent="0.25">
      <c r="A74" s="38">
        <v>3</v>
      </c>
      <c r="B74" s="44" t="s">
        <v>362</v>
      </c>
      <c r="C74" s="44">
        <v>2006</v>
      </c>
      <c r="D74" s="40">
        <v>2006</v>
      </c>
      <c r="E74" s="40">
        <v>2005</v>
      </c>
      <c r="F74" s="44">
        <v>3</v>
      </c>
      <c r="G74" s="44" t="s">
        <v>19</v>
      </c>
      <c r="H74" s="44" t="s">
        <v>33</v>
      </c>
      <c r="I74" s="44" t="s">
        <v>159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38"/>
      <c r="AG74" s="42">
        <v>166.94999694824219</v>
      </c>
      <c r="AH74" s="38">
        <f t="shared" ref="AH74:AH76" si="59">SUM(J74:AF76)</f>
        <v>8</v>
      </c>
      <c r="AI74" s="42">
        <f t="shared" ref="AI74:AI76" si="60">AG74+AH74</f>
        <v>174.94999694824219</v>
      </c>
      <c r="AJ74" s="42">
        <f t="shared" ref="AJ74:AJ76" si="61">IF( AND(ISNUMBER(AI$74),ISNUMBER(AI74)),(AI74-AI$74)/AI$74*100,"")</f>
        <v>0</v>
      </c>
    </row>
    <row r="75" spans="1:36" ht="45" x14ac:dyDescent="0.25">
      <c r="A75" s="39"/>
      <c r="B75" s="17" t="s">
        <v>181</v>
      </c>
      <c r="C75" s="17">
        <v>2005</v>
      </c>
      <c r="D75" s="41"/>
      <c r="E75" s="41"/>
      <c r="F75" s="17">
        <v>2</v>
      </c>
      <c r="G75" s="17" t="s">
        <v>19</v>
      </c>
      <c r="H75" s="17" t="s">
        <v>33</v>
      </c>
      <c r="I75" s="17" t="s">
        <v>182</v>
      </c>
      <c r="J75" s="5">
        <v>0</v>
      </c>
      <c r="K75" s="5">
        <v>0</v>
      </c>
      <c r="L75" s="5">
        <v>0</v>
      </c>
      <c r="M75" s="5">
        <v>0</v>
      </c>
      <c r="N75" s="5">
        <v>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39"/>
      <c r="AG75" s="43"/>
      <c r="AH75" s="39"/>
      <c r="AI75" s="43"/>
      <c r="AJ75" s="43"/>
    </row>
    <row r="76" spans="1:36" ht="45" x14ac:dyDescent="0.25">
      <c r="A76" s="45"/>
      <c r="B76" s="46" t="s">
        <v>184</v>
      </c>
      <c r="C76" s="46">
        <v>2006</v>
      </c>
      <c r="D76" s="47"/>
      <c r="E76" s="47"/>
      <c r="F76" s="46">
        <v>3</v>
      </c>
      <c r="G76" s="46" t="s">
        <v>19</v>
      </c>
      <c r="H76" s="46" t="s">
        <v>33</v>
      </c>
      <c r="I76" s="46" t="s">
        <v>182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2</v>
      </c>
      <c r="V76" s="48">
        <v>0</v>
      </c>
      <c r="W76" s="48">
        <v>0</v>
      </c>
      <c r="X76" s="48">
        <v>0</v>
      </c>
      <c r="Y76" s="48">
        <v>2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5"/>
      <c r="AG76" s="49"/>
      <c r="AH76" s="45"/>
      <c r="AI76" s="49"/>
      <c r="AJ76" s="49"/>
    </row>
    <row r="77" spans="1:36" ht="75" x14ac:dyDescent="0.25">
      <c r="A77" s="38">
        <v>4</v>
      </c>
      <c r="B77" s="44" t="s">
        <v>292</v>
      </c>
      <c r="C77" s="44">
        <v>2005</v>
      </c>
      <c r="D77" s="40">
        <v>2005</v>
      </c>
      <c r="E77" s="40">
        <v>1997</v>
      </c>
      <c r="F77" s="44">
        <v>1</v>
      </c>
      <c r="G77" s="44" t="s">
        <v>19</v>
      </c>
      <c r="H77" s="44" t="s">
        <v>285</v>
      </c>
      <c r="I77" s="44" t="s">
        <v>293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2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38"/>
      <c r="AG77" s="42">
        <v>169.80999755859375</v>
      </c>
      <c r="AH77" s="38">
        <f t="shared" ref="AH77:AH79" si="62">SUM(J77:AF79)</f>
        <v>8</v>
      </c>
      <c r="AI77" s="42">
        <f t="shared" ref="AI77:AI79" si="63">AG77+AH77</f>
        <v>177.80999755859375</v>
      </c>
      <c r="AJ77" s="42">
        <f t="shared" ref="AJ77:AJ79" si="64">IF( AND(ISNUMBER(AI$77),ISNUMBER(AI77)),(AI77-AI$77)/AI$77*100,"")</f>
        <v>0</v>
      </c>
    </row>
    <row r="78" spans="1:36" ht="60" x14ac:dyDescent="0.25">
      <c r="A78" s="39"/>
      <c r="B78" s="17" t="s">
        <v>83</v>
      </c>
      <c r="C78" s="17">
        <v>2003</v>
      </c>
      <c r="D78" s="41"/>
      <c r="E78" s="41"/>
      <c r="F78" s="17">
        <v>3</v>
      </c>
      <c r="G78" s="17" t="s">
        <v>19</v>
      </c>
      <c r="H78" s="17" t="s">
        <v>20</v>
      </c>
      <c r="I78" s="17" t="s">
        <v>54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2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39"/>
      <c r="AG78" s="43"/>
      <c r="AH78" s="39"/>
      <c r="AI78" s="43"/>
      <c r="AJ78" s="43"/>
    </row>
    <row r="79" spans="1:36" ht="45" x14ac:dyDescent="0.25">
      <c r="A79" s="45"/>
      <c r="B79" s="46" t="s">
        <v>131</v>
      </c>
      <c r="C79" s="46">
        <v>1997</v>
      </c>
      <c r="D79" s="47"/>
      <c r="E79" s="47"/>
      <c r="F79" s="46" t="s">
        <v>49</v>
      </c>
      <c r="G79" s="46" t="s">
        <v>19</v>
      </c>
      <c r="H79" s="46" t="s">
        <v>20</v>
      </c>
      <c r="I79" s="46" t="s">
        <v>132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2</v>
      </c>
      <c r="R79" s="48">
        <v>0</v>
      </c>
      <c r="S79" s="48">
        <v>0</v>
      </c>
      <c r="T79" s="48">
        <v>0</v>
      </c>
      <c r="U79" s="48">
        <v>2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5"/>
      <c r="AG79" s="49"/>
      <c r="AH79" s="45"/>
      <c r="AI79" s="49"/>
      <c r="AJ79" s="49"/>
    </row>
    <row r="80" spans="1:36" ht="60" x14ac:dyDescent="0.25">
      <c r="A80" s="38">
        <v>5</v>
      </c>
      <c r="B80" s="44" t="s">
        <v>52</v>
      </c>
      <c r="C80" s="44">
        <v>2007</v>
      </c>
      <c r="D80" s="40">
        <v>2007</v>
      </c>
      <c r="E80" s="40">
        <v>2005</v>
      </c>
      <c r="F80" s="44" t="s">
        <v>53</v>
      </c>
      <c r="G80" s="44" t="s">
        <v>19</v>
      </c>
      <c r="H80" s="44" t="s">
        <v>20</v>
      </c>
      <c r="I80" s="44" t="s">
        <v>54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38"/>
      <c r="AG80" s="42">
        <v>223.27000427246094</v>
      </c>
      <c r="AH80" s="38">
        <f t="shared" ref="AH80:AH82" si="65">SUM(J80:AF82)</f>
        <v>10</v>
      </c>
      <c r="AI80" s="42">
        <f t="shared" ref="AI80:AI82" si="66">AG80+AH80</f>
        <v>233.27000427246094</v>
      </c>
      <c r="AJ80" s="42">
        <f t="shared" ref="AJ80:AJ82" si="67">IF( AND(ISNUMBER(AI$80),ISNUMBER(AI80)),(AI80-AI$80)/AI$80*100,"")</f>
        <v>0</v>
      </c>
    </row>
    <row r="81" spans="1:36" ht="60" x14ac:dyDescent="0.25">
      <c r="A81" s="39"/>
      <c r="B81" s="17" t="s">
        <v>299</v>
      </c>
      <c r="C81" s="17">
        <v>2005</v>
      </c>
      <c r="D81" s="41"/>
      <c r="E81" s="41"/>
      <c r="F81" s="17" t="s">
        <v>211</v>
      </c>
      <c r="G81" s="17" t="s">
        <v>19</v>
      </c>
      <c r="H81" s="17" t="s">
        <v>20</v>
      </c>
      <c r="I81" s="17" t="s">
        <v>212</v>
      </c>
      <c r="J81" s="5">
        <v>2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2</v>
      </c>
      <c r="AF81" s="39"/>
      <c r="AG81" s="43"/>
      <c r="AH81" s="39"/>
      <c r="AI81" s="43"/>
      <c r="AJ81" s="43"/>
    </row>
    <row r="82" spans="1:36" ht="45" x14ac:dyDescent="0.25">
      <c r="A82" s="45"/>
      <c r="B82" s="46" t="s">
        <v>246</v>
      </c>
      <c r="C82" s="46">
        <v>2007</v>
      </c>
      <c r="D82" s="47"/>
      <c r="E82" s="47"/>
      <c r="F82" s="46">
        <v>3</v>
      </c>
      <c r="G82" s="46" t="s">
        <v>19</v>
      </c>
      <c r="H82" s="46" t="s">
        <v>20</v>
      </c>
      <c r="I82" s="46" t="s">
        <v>247</v>
      </c>
      <c r="J82" s="48">
        <v>0</v>
      </c>
      <c r="K82" s="48">
        <v>0</v>
      </c>
      <c r="L82" s="48">
        <v>0</v>
      </c>
      <c r="M82" s="48">
        <v>2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2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5"/>
      <c r="AG82" s="49"/>
      <c r="AH82" s="45"/>
      <c r="AI82" s="49"/>
      <c r="AJ82" s="49"/>
    </row>
    <row r="83" spans="1:36" ht="30" x14ac:dyDescent="0.25">
      <c r="A83" s="38" t="s">
        <v>8</v>
      </c>
      <c r="B83" s="44" t="s">
        <v>158</v>
      </c>
      <c r="C83" s="44">
        <v>2007</v>
      </c>
      <c r="D83" s="40">
        <v>2009</v>
      </c>
      <c r="E83" s="40">
        <v>2007</v>
      </c>
      <c r="F83" s="44" t="s">
        <v>24</v>
      </c>
      <c r="G83" s="44" t="s">
        <v>19</v>
      </c>
      <c r="H83" s="44" t="s">
        <v>33</v>
      </c>
      <c r="I83" s="44" t="s">
        <v>159</v>
      </c>
      <c r="J83" s="2">
        <v>0</v>
      </c>
      <c r="K83" s="2">
        <v>0</v>
      </c>
      <c r="L83" s="2">
        <v>2</v>
      </c>
      <c r="M83" s="2">
        <v>0</v>
      </c>
      <c r="N83" s="2">
        <v>0</v>
      </c>
      <c r="O83" s="2">
        <v>2</v>
      </c>
      <c r="P83" s="2">
        <v>0</v>
      </c>
      <c r="Q83" s="2">
        <v>2</v>
      </c>
      <c r="R83" s="2">
        <v>0</v>
      </c>
      <c r="S83" s="2">
        <v>2</v>
      </c>
      <c r="T83" s="2">
        <v>0</v>
      </c>
      <c r="U83" s="2">
        <v>0</v>
      </c>
      <c r="V83" s="2">
        <v>0</v>
      </c>
      <c r="W83" s="2">
        <v>0</v>
      </c>
      <c r="X83" s="2">
        <v>2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38"/>
      <c r="AG83" s="42">
        <v>225.27000427246094</v>
      </c>
      <c r="AH83" s="38">
        <f t="shared" ref="AH83:AH85" si="68">SUM(J83:AF85)</f>
        <v>20</v>
      </c>
      <c r="AI83" s="42">
        <f t="shared" ref="AI83:AI85" si="69">AG83+AH83</f>
        <v>245.27000427246094</v>
      </c>
      <c r="AJ83" s="42">
        <f t="shared" ref="AJ83:AJ85" si="70">IF( AND(ISNUMBER(AI$83),ISNUMBER(AI83)),(AI83-AI$83)/AI$83*100,"")</f>
        <v>0</v>
      </c>
    </row>
    <row r="84" spans="1:36" ht="30" x14ac:dyDescent="0.25">
      <c r="A84" s="39"/>
      <c r="B84" s="17" t="s">
        <v>288</v>
      </c>
      <c r="C84" s="17">
        <v>2009</v>
      </c>
      <c r="D84" s="41"/>
      <c r="E84" s="41"/>
      <c r="F84" s="17" t="s">
        <v>24</v>
      </c>
      <c r="G84" s="17" t="s">
        <v>12</v>
      </c>
      <c r="H84" s="17" t="s">
        <v>289</v>
      </c>
      <c r="I84" s="17" t="s">
        <v>290</v>
      </c>
      <c r="J84" s="5">
        <v>0</v>
      </c>
      <c r="K84" s="5">
        <v>2</v>
      </c>
      <c r="L84" s="5">
        <v>0</v>
      </c>
      <c r="M84" s="5">
        <v>0</v>
      </c>
      <c r="N84" s="5">
        <v>2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39"/>
      <c r="AG84" s="43"/>
      <c r="AH84" s="39"/>
      <c r="AI84" s="43"/>
      <c r="AJ84" s="43"/>
    </row>
    <row r="85" spans="1:36" ht="60" x14ac:dyDescent="0.25">
      <c r="A85" s="45"/>
      <c r="B85" s="46" t="s">
        <v>297</v>
      </c>
      <c r="C85" s="46">
        <v>2007</v>
      </c>
      <c r="D85" s="47"/>
      <c r="E85" s="47"/>
      <c r="F85" s="46" t="s">
        <v>211</v>
      </c>
      <c r="G85" s="46" t="s">
        <v>19</v>
      </c>
      <c r="H85" s="46" t="s">
        <v>20</v>
      </c>
      <c r="I85" s="46" t="s">
        <v>212</v>
      </c>
      <c r="J85" s="48">
        <v>0</v>
      </c>
      <c r="K85" s="48">
        <v>2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2</v>
      </c>
      <c r="AE85" s="48">
        <v>0</v>
      </c>
      <c r="AF85" s="45"/>
      <c r="AG85" s="49"/>
      <c r="AH85" s="45"/>
      <c r="AI85" s="49"/>
      <c r="AJ85" s="49"/>
    </row>
    <row r="87" spans="1:36" ht="18.75" x14ac:dyDescent="0.25">
      <c r="A87" s="21" t="s">
        <v>896</v>
      </c>
      <c r="B87" s="21"/>
      <c r="C87" s="21"/>
      <c r="D87" s="21"/>
      <c r="E87" s="21"/>
      <c r="F87" s="21"/>
      <c r="G87" s="21"/>
      <c r="H87" s="21"/>
      <c r="I87" s="21"/>
      <c r="J87" s="21"/>
    </row>
    <row r="88" spans="1:36" x14ac:dyDescent="0.25">
      <c r="A88" s="26" t="s">
        <v>836</v>
      </c>
      <c r="B88" s="26" t="s">
        <v>1</v>
      </c>
      <c r="C88" s="26" t="s">
        <v>2</v>
      </c>
      <c r="D88" s="26" t="s">
        <v>421</v>
      </c>
      <c r="E88" s="26" t="s">
        <v>422</v>
      </c>
      <c r="F88" s="26" t="s">
        <v>3</v>
      </c>
      <c r="G88" s="26" t="s">
        <v>4</v>
      </c>
      <c r="H88" s="26" t="s">
        <v>5</v>
      </c>
      <c r="I88" s="26" t="s">
        <v>6</v>
      </c>
      <c r="J88" s="26">
        <v>1</v>
      </c>
      <c r="K88" s="26">
        <v>2</v>
      </c>
      <c r="L88" s="26">
        <v>3</v>
      </c>
      <c r="M88" s="26">
        <v>4</v>
      </c>
      <c r="N88" s="26">
        <v>5</v>
      </c>
      <c r="O88" s="26">
        <v>6</v>
      </c>
      <c r="P88" s="26">
        <v>7</v>
      </c>
      <c r="Q88" s="26">
        <v>8</v>
      </c>
      <c r="R88" s="26">
        <v>9</v>
      </c>
      <c r="S88" s="26">
        <v>10</v>
      </c>
      <c r="T88" s="26">
        <v>11</v>
      </c>
      <c r="U88" s="26">
        <v>12</v>
      </c>
      <c r="V88" s="26">
        <v>13</v>
      </c>
      <c r="W88" s="26">
        <v>14</v>
      </c>
      <c r="X88" s="26">
        <v>15</v>
      </c>
      <c r="Y88" s="26">
        <v>16</v>
      </c>
      <c r="Z88" s="26">
        <v>17</v>
      </c>
      <c r="AA88" s="26">
        <v>18</v>
      </c>
      <c r="AB88" s="26">
        <v>19</v>
      </c>
      <c r="AC88" s="26">
        <v>20</v>
      </c>
      <c r="AD88" s="26">
        <v>21</v>
      </c>
      <c r="AE88" s="26">
        <v>22</v>
      </c>
      <c r="AF88" s="26" t="s">
        <v>1101</v>
      </c>
      <c r="AG88" s="26" t="s">
        <v>839</v>
      </c>
      <c r="AH88" s="26" t="s">
        <v>840</v>
      </c>
      <c r="AI88" s="26" t="s">
        <v>841</v>
      </c>
      <c r="AJ88" s="26" t="s">
        <v>844</v>
      </c>
    </row>
    <row r="89" spans="1:36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</row>
    <row r="90" spans="1:36" ht="90" x14ac:dyDescent="0.25">
      <c r="A90" s="38" t="s">
        <v>8</v>
      </c>
      <c r="B90" s="33" t="s">
        <v>326</v>
      </c>
      <c r="C90" s="33">
        <v>2003</v>
      </c>
      <c r="D90" s="40">
        <v>2003</v>
      </c>
      <c r="E90" s="40">
        <v>2002</v>
      </c>
      <c r="F90" s="33" t="s">
        <v>49</v>
      </c>
      <c r="G90" s="33" t="s">
        <v>72</v>
      </c>
      <c r="H90" s="33" t="s">
        <v>327</v>
      </c>
      <c r="I90" s="33" t="s">
        <v>328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2</v>
      </c>
      <c r="AE90" s="32">
        <v>0</v>
      </c>
      <c r="AF90" s="38"/>
      <c r="AG90" s="42">
        <v>132.47000122070312</v>
      </c>
      <c r="AH90" s="38">
        <f t="shared" ref="AH90:AH92" si="71">SUM(J90:AF92)</f>
        <v>2</v>
      </c>
      <c r="AI90" s="42">
        <f t="shared" ref="AI90:AI92" si="72">AG90+AH90</f>
        <v>134.47000122070312</v>
      </c>
      <c r="AJ90" s="42">
        <f t="shared" ref="AJ90:AJ92" si="73">IF( AND(ISNUMBER(AI$90),ISNUMBER(AI90)),(AI90-AI$90)/AI$90*100,"")</f>
        <v>0</v>
      </c>
    </row>
    <row r="91" spans="1:36" ht="60" x14ac:dyDescent="0.25">
      <c r="A91" s="39"/>
      <c r="B91" s="17" t="s">
        <v>60</v>
      </c>
      <c r="C91" s="17">
        <v>2003</v>
      </c>
      <c r="D91" s="41"/>
      <c r="E91" s="41"/>
      <c r="F91" s="17" t="s">
        <v>49</v>
      </c>
      <c r="G91" s="17" t="s">
        <v>61</v>
      </c>
      <c r="H91" s="17" t="s">
        <v>62</v>
      </c>
      <c r="I91" s="17" t="s">
        <v>63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39"/>
      <c r="AG91" s="43"/>
      <c r="AH91" s="39"/>
      <c r="AI91" s="43"/>
      <c r="AJ91" s="43"/>
    </row>
    <row r="92" spans="1:36" ht="60" x14ac:dyDescent="0.25">
      <c r="A92" s="45"/>
      <c r="B92" s="46" t="s">
        <v>373</v>
      </c>
      <c r="C92" s="46">
        <v>2002</v>
      </c>
      <c r="D92" s="47"/>
      <c r="E92" s="47"/>
      <c r="F92" s="46">
        <v>1</v>
      </c>
      <c r="G92" s="46" t="s">
        <v>61</v>
      </c>
      <c r="H92" s="46" t="s">
        <v>62</v>
      </c>
      <c r="I92" s="46" t="s">
        <v>63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5"/>
      <c r="AG92" s="49"/>
      <c r="AH92" s="45"/>
      <c r="AI92" s="49"/>
      <c r="AJ92" s="49"/>
    </row>
    <row r="93" spans="1:36" ht="30" x14ac:dyDescent="0.25">
      <c r="A93" s="38">
        <v>1</v>
      </c>
      <c r="B93" s="44" t="s">
        <v>134</v>
      </c>
      <c r="C93" s="44">
        <v>2000</v>
      </c>
      <c r="D93" s="40">
        <v>2000</v>
      </c>
      <c r="E93" s="40">
        <v>1985</v>
      </c>
      <c r="F93" s="44" t="s">
        <v>49</v>
      </c>
      <c r="G93" s="44" t="s">
        <v>19</v>
      </c>
      <c r="H93" s="44" t="s">
        <v>33</v>
      </c>
      <c r="I93" s="44" t="s">
        <v>135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2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38"/>
      <c r="AG93" s="42">
        <v>137.77000427246094</v>
      </c>
      <c r="AH93" s="38">
        <f t="shared" ref="AH93:AH95" si="74">SUM(J93:AF95)</f>
        <v>4</v>
      </c>
      <c r="AI93" s="42">
        <f t="shared" ref="AI93:AI95" si="75">AG93+AH93</f>
        <v>141.77000427246094</v>
      </c>
      <c r="AJ93" s="42">
        <f t="shared" ref="AJ93:AJ95" si="76">IF( AND(ISNUMBER(AI$93),ISNUMBER(AI93)),(AI93-AI$93)/AI$93*100,"")</f>
        <v>0</v>
      </c>
    </row>
    <row r="94" spans="1:36" ht="75" x14ac:dyDescent="0.25">
      <c r="A94" s="39"/>
      <c r="B94" s="17" t="s">
        <v>301</v>
      </c>
      <c r="C94" s="17">
        <v>2000</v>
      </c>
      <c r="D94" s="41"/>
      <c r="E94" s="41"/>
      <c r="F94" s="17" t="s">
        <v>49</v>
      </c>
      <c r="G94" s="17" t="s">
        <v>199</v>
      </c>
      <c r="H94" s="17" t="s">
        <v>200</v>
      </c>
      <c r="I94" s="17" t="s">
        <v>201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39"/>
      <c r="AG94" s="43"/>
      <c r="AH94" s="39"/>
      <c r="AI94" s="43"/>
      <c r="AJ94" s="43"/>
    </row>
    <row r="95" spans="1:36" ht="30" x14ac:dyDescent="0.25">
      <c r="A95" s="45"/>
      <c r="B95" s="46" t="s">
        <v>356</v>
      </c>
      <c r="C95" s="46">
        <v>1985</v>
      </c>
      <c r="D95" s="47"/>
      <c r="E95" s="47"/>
      <c r="F95" s="46" t="s">
        <v>49</v>
      </c>
      <c r="G95" s="46" t="s">
        <v>19</v>
      </c>
      <c r="H95" s="46" t="s">
        <v>33</v>
      </c>
      <c r="I95" s="46" t="s">
        <v>159</v>
      </c>
      <c r="J95" s="48">
        <v>0</v>
      </c>
      <c r="K95" s="48">
        <v>2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5"/>
      <c r="AG95" s="49"/>
      <c r="AH95" s="45"/>
      <c r="AI95" s="49"/>
      <c r="AJ95" s="49"/>
    </row>
    <row r="96" spans="1:36" ht="45" x14ac:dyDescent="0.25">
      <c r="A96" s="38">
        <v>2</v>
      </c>
      <c r="B96" s="44" t="s">
        <v>342</v>
      </c>
      <c r="C96" s="44">
        <v>1973</v>
      </c>
      <c r="D96" s="40">
        <v>1988</v>
      </c>
      <c r="E96" s="40">
        <v>1973</v>
      </c>
      <c r="F96" s="44" t="s">
        <v>32</v>
      </c>
      <c r="G96" s="44" t="s">
        <v>19</v>
      </c>
      <c r="H96" s="44" t="s">
        <v>25</v>
      </c>
      <c r="I96" s="44" t="s">
        <v>87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38"/>
      <c r="AG96" s="42">
        <v>150.55000305175781</v>
      </c>
      <c r="AH96" s="38">
        <f t="shared" ref="AH96:AH98" si="77">SUM(J96:AF98)</f>
        <v>0</v>
      </c>
      <c r="AI96" s="42">
        <f t="shared" ref="AI96:AI98" si="78">AG96+AH96</f>
        <v>150.55000305175781</v>
      </c>
      <c r="AJ96" s="42">
        <f t="shared" ref="AJ96:AJ98" si="79">IF( AND(ISNUMBER(AI$96),ISNUMBER(AI96)),(AI96-AI$96)/AI$96*100,"")</f>
        <v>0</v>
      </c>
    </row>
    <row r="97" spans="1:36" ht="45" x14ac:dyDescent="0.25">
      <c r="A97" s="39"/>
      <c r="B97" s="17" t="s">
        <v>86</v>
      </c>
      <c r="C97" s="17">
        <v>1988</v>
      </c>
      <c r="D97" s="41"/>
      <c r="E97" s="41"/>
      <c r="F97" s="17">
        <v>2</v>
      </c>
      <c r="G97" s="17" t="s">
        <v>19</v>
      </c>
      <c r="H97" s="17" t="s">
        <v>25</v>
      </c>
      <c r="I97" s="17" t="s">
        <v>87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39"/>
      <c r="AG97" s="43"/>
      <c r="AH97" s="39"/>
      <c r="AI97" s="43"/>
      <c r="AJ97" s="43"/>
    </row>
    <row r="98" spans="1:36" ht="45" x14ac:dyDescent="0.25">
      <c r="A98" s="45"/>
      <c r="B98" s="46" t="s">
        <v>91</v>
      </c>
      <c r="C98" s="46">
        <v>1986</v>
      </c>
      <c r="D98" s="47"/>
      <c r="E98" s="47"/>
      <c r="F98" s="46" t="s">
        <v>49</v>
      </c>
      <c r="G98" s="46" t="s">
        <v>19</v>
      </c>
      <c r="H98" s="46" t="s">
        <v>25</v>
      </c>
      <c r="I98" s="46" t="s">
        <v>92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5"/>
      <c r="AG98" s="49"/>
      <c r="AH98" s="45"/>
      <c r="AI98" s="49"/>
      <c r="AJ98" s="49"/>
    </row>
    <row r="99" spans="1:36" ht="45" x14ac:dyDescent="0.25">
      <c r="A99" s="38" t="s">
        <v>8</v>
      </c>
      <c r="B99" s="44" t="s">
        <v>405</v>
      </c>
      <c r="C99" s="44">
        <v>1989</v>
      </c>
      <c r="D99" s="40">
        <v>2002</v>
      </c>
      <c r="E99" s="40">
        <v>1978</v>
      </c>
      <c r="F99" s="44">
        <v>1</v>
      </c>
      <c r="G99" s="44" t="s">
        <v>57</v>
      </c>
      <c r="H99" s="44" t="s">
        <v>66</v>
      </c>
      <c r="I99" s="44" t="s">
        <v>67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2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38"/>
      <c r="AG99" s="42">
        <v>153.30999755859375</v>
      </c>
      <c r="AH99" s="38">
        <f t="shared" ref="AH99:AH101" si="80">SUM(J99:AF101)</f>
        <v>6</v>
      </c>
      <c r="AI99" s="42">
        <f t="shared" ref="AI99:AI101" si="81">AG99+AH99</f>
        <v>159.30999755859375</v>
      </c>
      <c r="AJ99" s="42">
        <f t="shared" ref="AJ99:AJ101" si="82">IF( AND(ISNUMBER(AI$99),ISNUMBER(AI99)),(AI99-AI$99)/AI$99*100,"")</f>
        <v>0</v>
      </c>
    </row>
    <row r="100" spans="1:36" ht="45" x14ac:dyDescent="0.25">
      <c r="A100" s="39"/>
      <c r="B100" s="17" t="s">
        <v>242</v>
      </c>
      <c r="C100" s="17">
        <v>2002</v>
      </c>
      <c r="D100" s="41"/>
      <c r="E100" s="41"/>
      <c r="F100" s="17">
        <v>1</v>
      </c>
      <c r="G100" s="17" t="s">
        <v>57</v>
      </c>
      <c r="H100" s="17" t="s">
        <v>66</v>
      </c>
      <c r="I100" s="17" t="s">
        <v>67</v>
      </c>
      <c r="J100" s="5">
        <v>0</v>
      </c>
      <c r="K100" s="5">
        <v>0</v>
      </c>
      <c r="L100" s="5">
        <v>2</v>
      </c>
      <c r="M100" s="5">
        <v>0</v>
      </c>
      <c r="N100" s="5">
        <v>0</v>
      </c>
      <c r="O100" s="5">
        <v>0</v>
      </c>
      <c r="P100" s="5">
        <v>0</v>
      </c>
      <c r="Q100" s="5">
        <v>2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39"/>
      <c r="AG100" s="43"/>
      <c r="AH100" s="39"/>
      <c r="AI100" s="43"/>
      <c r="AJ100" s="43"/>
    </row>
    <row r="101" spans="1:36" ht="30" x14ac:dyDescent="0.25">
      <c r="A101" s="45"/>
      <c r="B101" s="46" t="s">
        <v>282</v>
      </c>
      <c r="C101" s="46">
        <v>1978</v>
      </c>
      <c r="D101" s="47"/>
      <c r="E101" s="47"/>
      <c r="F101" s="46">
        <v>1</v>
      </c>
      <c r="G101" s="46" t="s">
        <v>19</v>
      </c>
      <c r="H101" s="46"/>
      <c r="I101" s="46" t="s">
        <v>58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5"/>
      <c r="AG101" s="49"/>
      <c r="AH101" s="45"/>
      <c r="AI101" s="49"/>
      <c r="AJ101" s="49"/>
    </row>
    <row r="102" spans="1:36" x14ac:dyDescent="0.25">
      <c r="A102" s="38">
        <v>3</v>
      </c>
      <c r="B102" s="44" t="s">
        <v>336</v>
      </c>
      <c r="C102" s="44">
        <v>2005</v>
      </c>
      <c r="D102" s="40">
        <v>2005</v>
      </c>
      <c r="E102" s="40">
        <v>2004</v>
      </c>
      <c r="F102" s="44" t="s">
        <v>53</v>
      </c>
      <c r="G102" s="44" t="s">
        <v>19</v>
      </c>
      <c r="H102" s="44" t="s">
        <v>33</v>
      </c>
      <c r="I102" s="44" t="s">
        <v>152</v>
      </c>
      <c r="J102" s="2">
        <v>0</v>
      </c>
      <c r="K102" s="2">
        <v>2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38"/>
      <c r="AG102" s="42">
        <v>166.94000244140625</v>
      </c>
      <c r="AH102" s="38">
        <f t="shared" ref="AH102:AH104" si="83">SUM(J102:AF104)</f>
        <v>4</v>
      </c>
      <c r="AI102" s="42">
        <f t="shared" ref="AI102:AI104" si="84">AG102+AH102</f>
        <v>170.94000244140625</v>
      </c>
      <c r="AJ102" s="42">
        <f t="shared" ref="AJ102:AJ104" si="85">IF( AND(ISNUMBER(AI$102),ISNUMBER(AI102)),(AI102-AI$102)/AI$102*100,"")</f>
        <v>0</v>
      </c>
    </row>
    <row r="103" spans="1:36" x14ac:dyDescent="0.25">
      <c r="A103" s="39"/>
      <c r="B103" s="17" t="s">
        <v>336</v>
      </c>
      <c r="C103" s="17">
        <v>2005</v>
      </c>
      <c r="D103" s="41"/>
      <c r="E103" s="41"/>
      <c r="F103" s="17" t="s">
        <v>53</v>
      </c>
      <c r="G103" s="17" t="s">
        <v>19</v>
      </c>
      <c r="H103" s="17" t="s">
        <v>33</v>
      </c>
      <c r="I103" s="17" t="s">
        <v>152</v>
      </c>
      <c r="J103" s="5">
        <v>0</v>
      </c>
      <c r="K103" s="5">
        <v>2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39"/>
      <c r="AG103" s="43"/>
      <c r="AH103" s="39"/>
      <c r="AI103" s="43"/>
      <c r="AJ103" s="43"/>
    </row>
    <row r="104" spans="1:36" x14ac:dyDescent="0.25">
      <c r="A104" s="39"/>
      <c r="B104" s="46" t="s">
        <v>275</v>
      </c>
      <c r="C104" s="46">
        <v>2004</v>
      </c>
      <c r="D104" s="41"/>
      <c r="E104" s="41"/>
      <c r="F104" s="46">
        <v>2</v>
      </c>
      <c r="G104" s="46" t="s">
        <v>19</v>
      </c>
      <c r="H104" s="46" t="s">
        <v>33</v>
      </c>
      <c r="I104" s="46" t="s">
        <v>152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39"/>
      <c r="AG104" s="43"/>
      <c r="AH104" s="39"/>
      <c r="AI104" s="43"/>
      <c r="AJ104" s="43"/>
    </row>
    <row r="105" spans="1:36" x14ac:dyDescent="0.25">
      <c r="A105" s="45"/>
      <c r="B105" s="50" t="s">
        <v>389</v>
      </c>
      <c r="C105" s="50">
        <v>2004</v>
      </c>
      <c r="D105" s="47"/>
      <c r="E105" s="47"/>
      <c r="F105" s="50">
        <v>2</v>
      </c>
      <c r="G105" s="50" t="s">
        <v>19</v>
      </c>
      <c r="H105" s="50" t="s">
        <v>33</v>
      </c>
      <c r="I105" s="50" t="s">
        <v>152</v>
      </c>
      <c r="J105" s="11">
        <v>0</v>
      </c>
      <c r="K105" s="11">
        <v>2</v>
      </c>
      <c r="L105" s="11">
        <v>0</v>
      </c>
      <c r="M105" s="11">
        <v>0</v>
      </c>
      <c r="N105" s="11">
        <v>0</v>
      </c>
      <c r="O105" s="11">
        <v>2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45"/>
      <c r="AG105" s="49"/>
      <c r="AH105" s="45"/>
      <c r="AI105" s="49"/>
      <c r="AJ105" s="49"/>
    </row>
    <row r="106" spans="1:36" ht="30" x14ac:dyDescent="0.25">
      <c r="A106" s="38" t="s">
        <v>8</v>
      </c>
      <c r="B106" s="44" t="s">
        <v>111</v>
      </c>
      <c r="C106" s="44">
        <v>2004</v>
      </c>
      <c r="D106" s="40">
        <v>2005</v>
      </c>
      <c r="E106" s="40">
        <v>2004</v>
      </c>
      <c r="F106" s="44">
        <v>3</v>
      </c>
      <c r="G106" s="44" t="s">
        <v>12</v>
      </c>
      <c r="H106" s="44" t="s">
        <v>13</v>
      </c>
      <c r="I106" s="44" t="s">
        <v>14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2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38"/>
      <c r="AG106" s="42">
        <v>182.33000183105469</v>
      </c>
      <c r="AH106" s="38">
        <f t="shared" ref="AH106:AH108" si="86">SUM(J106:AF108)</f>
        <v>6</v>
      </c>
      <c r="AI106" s="42">
        <f t="shared" ref="AI106:AI108" si="87">AG106+AH106</f>
        <v>188.33000183105469</v>
      </c>
      <c r="AJ106" s="42">
        <f t="shared" ref="AJ106:AJ108" si="88">IF( AND(ISNUMBER(AI$106),ISNUMBER(AI106)),(AI106-AI$106)/AI$106*100,"")</f>
        <v>0</v>
      </c>
    </row>
    <row r="107" spans="1:36" ht="30" x14ac:dyDescent="0.25">
      <c r="A107" s="39"/>
      <c r="B107" s="17" t="s">
        <v>115</v>
      </c>
      <c r="C107" s="17">
        <v>2005</v>
      </c>
      <c r="D107" s="41"/>
      <c r="E107" s="41"/>
      <c r="F107" s="17">
        <v>2</v>
      </c>
      <c r="G107" s="17" t="s">
        <v>12</v>
      </c>
      <c r="H107" s="17" t="s">
        <v>13</v>
      </c>
      <c r="I107" s="17" t="s">
        <v>14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2</v>
      </c>
      <c r="Z107" s="5">
        <v>0</v>
      </c>
      <c r="AA107" s="5">
        <v>0</v>
      </c>
      <c r="AB107" s="5">
        <v>0</v>
      </c>
      <c r="AC107" s="5">
        <v>0</v>
      </c>
      <c r="AD107" s="5">
        <v>2</v>
      </c>
      <c r="AE107" s="5">
        <v>0</v>
      </c>
      <c r="AF107" s="39"/>
      <c r="AG107" s="43"/>
      <c r="AH107" s="39"/>
      <c r="AI107" s="43"/>
      <c r="AJ107" s="43"/>
    </row>
    <row r="108" spans="1:36" ht="30" x14ac:dyDescent="0.25">
      <c r="A108" s="45"/>
      <c r="B108" s="46" t="s">
        <v>10</v>
      </c>
      <c r="C108" s="46">
        <v>2004</v>
      </c>
      <c r="D108" s="47"/>
      <c r="E108" s="47"/>
      <c r="F108" s="46">
        <v>2</v>
      </c>
      <c r="G108" s="46" t="s">
        <v>12</v>
      </c>
      <c r="H108" s="46" t="s">
        <v>13</v>
      </c>
      <c r="I108" s="46" t="s">
        <v>14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5"/>
      <c r="AG108" s="49"/>
      <c r="AH108" s="45"/>
      <c r="AI108" s="49"/>
      <c r="AJ108" s="49"/>
    </row>
    <row r="109" spans="1:36" ht="60" x14ac:dyDescent="0.25">
      <c r="A109" s="38">
        <v>4</v>
      </c>
      <c r="B109" s="44" t="s">
        <v>366</v>
      </c>
      <c r="C109" s="44">
        <v>2002</v>
      </c>
      <c r="D109" s="40">
        <v>2007</v>
      </c>
      <c r="E109" s="40">
        <v>2002</v>
      </c>
      <c r="F109" s="44" t="s">
        <v>53</v>
      </c>
      <c r="G109" s="44" t="s">
        <v>19</v>
      </c>
      <c r="H109" s="44" t="s">
        <v>20</v>
      </c>
      <c r="I109" s="44" t="s">
        <v>54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2</v>
      </c>
      <c r="V109" s="2">
        <v>2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38"/>
      <c r="AG109" s="42">
        <v>220.57000732421875</v>
      </c>
      <c r="AH109" s="38">
        <f t="shared" ref="AH109:AH111" si="89">SUM(J109:AF111)</f>
        <v>16</v>
      </c>
      <c r="AI109" s="42">
        <f t="shared" ref="AI109:AI111" si="90">AG109+AH109</f>
        <v>236.57000732421875</v>
      </c>
      <c r="AJ109" s="42">
        <f t="shared" ref="AJ109:AJ111" si="91">IF( AND(ISNUMBER(AI$109),ISNUMBER(AI109)),(AI109-AI$109)/AI$109*100,"")</f>
        <v>0</v>
      </c>
    </row>
    <row r="110" spans="1:36" ht="60" x14ac:dyDescent="0.25">
      <c r="A110" s="39"/>
      <c r="B110" s="17" t="s">
        <v>137</v>
      </c>
      <c r="C110" s="17">
        <v>2007</v>
      </c>
      <c r="D110" s="41"/>
      <c r="E110" s="41"/>
      <c r="F110" s="17" t="s">
        <v>53</v>
      </c>
      <c r="G110" s="17" t="s">
        <v>19</v>
      </c>
      <c r="H110" s="17" t="s">
        <v>20</v>
      </c>
      <c r="I110" s="17" t="s">
        <v>138</v>
      </c>
      <c r="J110" s="5">
        <v>0</v>
      </c>
      <c r="K110" s="5">
        <v>0</v>
      </c>
      <c r="L110" s="5">
        <v>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39"/>
      <c r="AG110" s="43"/>
      <c r="AH110" s="39"/>
      <c r="AI110" s="43"/>
      <c r="AJ110" s="43"/>
    </row>
    <row r="111" spans="1:36" ht="60" x14ac:dyDescent="0.25">
      <c r="A111" s="45"/>
      <c r="B111" s="46" t="s">
        <v>334</v>
      </c>
      <c r="C111" s="46">
        <v>2007</v>
      </c>
      <c r="D111" s="47"/>
      <c r="E111" s="47"/>
      <c r="F111" s="46" t="s">
        <v>53</v>
      </c>
      <c r="G111" s="46" t="s">
        <v>19</v>
      </c>
      <c r="H111" s="46" t="s">
        <v>20</v>
      </c>
      <c r="I111" s="46" t="s">
        <v>54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2</v>
      </c>
      <c r="V111" s="48">
        <v>2</v>
      </c>
      <c r="W111" s="48">
        <v>0</v>
      </c>
      <c r="X111" s="48">
        <v>0</v>
      </c>
      <c r="Y111" s="48">
        <v>0</v>
      </c>
      <c r="Z111" s="48">
        <v>2</v>
      </c>
      <c r="AA111" s="48">
        <v>0</v>
      </c>
      <c r="AB111" s="48">
        <v>2</v>
      </c>
      <c r="AC111" s="48">
        <v>0</v>
      </c>
      <c r="AD111" s="48">
        <v>2</v>
      </c>
      <c r="AE111" s="48">
        <v>0</v>
      </c>
      <c r="AF111" s="45"/>
      <c r="AG111" s="49"/>
      <c r="AH111" s="45"/>
      <c r="AI111" s="49"/>
      <c r="AJ111" s="49"/>
    </row>
    <row r="112" spans="1:36" x14ac:dyDescent="0.25">
      <c r="A112" s="38">
        <v>5</v>
      </c>
      <c r="B112" s="44" t="s">
        <v>338</v>
      </c>
      <c r="C112" s="44">
        <v>2006</v>
      </c>
      <c r="D112" s="40">
        <v>2008</v>
      </c>
      <c r="E112" s="40">
        <v>2004</v>
      </c>
      <c r="F112" s="44" t="s">
        <v>53</v>
      </c>
      <c r="G112" s="44" t="s">
        <v>19</v>
      </c>
      <c r="H112" s="44" t="s">
        <v>33</v>
      </c>
      <c r="I112" s="44" t="s">
        <v>152</v>
      </c>
      <c r="J112" s="2">
        <v>0</v>
      </c>
      <c r="K112" s="2">
        <v>2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2</v>
      </c>
      <c r="S112" s="2">
        <v>0</v>
      </c>
      <c r="T112" s="2">
        <v>0</v>
      </c>
      <c r="U112" s="2">
        <v>2</v>
      </c>
      <c r="V112" s="2">
        <v>2</v>
      </c>
      <c r="W112" s="2">
        <v>0</v>
      </c>
      <c r="X112" s="2">
        <v>0</v>
      </c>
      <c r="Y112" s="2">
        <v>2</v>
      </c>
      <c r="Z112" s="2">
        <v>2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38"/>
      <c r="AG112" s="42">
        <v>249.66000366210937</v>
      </c>
      <c r="AH112" s="38">
        <f t="shared" ref="AH112:AH114" si="92">SUM(J112:AF114)</f>
        <v>20</v>
      </c>
      <c r="AI112" s="42">
        <f t="shared" ref="AI112:AI114" si="93">AG112+AH112</f>
        <v>269.66000366210937</v>
      </c>
      <c r="AJ112" s="42">
        <f t="shared" ref="AJ112:AJ114" si="94">IF( AND(ISNUMBER(AI$112),ISNUMBER(AI112)),(AI112-AI$112)/AI$112*100,"")</f>
        <v>0</v>
      </c>
    </row>
    <row r="113" spans="1:36" ht="60" x14ac:dyDescent="0.25">
      <c r="A113" s="39"/>
      <c r="B113" s="17" t="s">
        <v>94</v>
      </c>
      <c r="C113" s="17">
        <v>2008</v>
      </c>
      <c r="D113" s="41"/>
      <c r="E113" s="41"/>
      <c r="F113" s="17" t="s">
        <v>53</v>
      </c>
      <c r="G113" s="17" t="s">
        <v>19</v>
      </c>
      <c r="H113" s="17" t="s">
        <v>20</v>
      </c>
      <c r="I113" s="17" t="s">
        <v>54</v>
      </c>
      <c r="J113" s="5">
        <v>0</v>
      </c>
      <c r="K113" s="5">
        <v>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2</v>
      </c>
      <c r="AF113" s="39"/>
      <c r="AG113" s="43"/>
      <c r="AH113" s="39"/>
      <c r="AI113" s="43"/>
      <c r="AJ113" s="43"/>
    </row>
    <row r="114" spans="1:36" ht="60" x14ac:dyDescent="0.25">
      <c r="A114" s="45"/>
      <c r="B114" s="46" t="s">
        <v>364</v>
      </c>
      <c r="C114" s="46">
        <v>2004</v>
      </c>
      <c r="D114" s="47"/>
      <c r="E114" s="47"/>
      <c r="F114" s="46">
        <v>3</v>
      </c>
      <c r="G114" s="46" t="s">
        <v>19</v>
      </c>
      <c r="H114" s="46" t="s">
        <v>20</v>
      </c>
      <c r="I114" s="46" t="s">
        <v>54</v>
      </c>
      <c r="J114" s="48">
        <v>0</v>
      </c>
      <c r="K114" s="48">
        <v>0</v>
      </c>
      <c r="L114" s="48">
        <v>0</v>
      </c>
      <c r="M114" s="48">
        <v>0</v>
      </c>
      <c r="N114" s="48">
        <v>2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2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5"/>
      <c r="AG114" s="49"/>
      <c r="AH114" s="45"/>
      <c r="AI114" s="49"/>
      <c r="AJ114" s="49"/>
    </row>
    <row r="115" spans="1:36" ht="60" x14ac:dyDescent="0.25">
      <c r="A115" s="38">
        <v>6</v>
      </c>
      <c r="B115" s="44" t="s">
        <v>165</v>
      </c>
      <c r="C115" s="44">
        <v>2007</v>
      </c>
      <c r="D115" s="40">
        <v>2007</v>
      </c>
      <c r="E115" s="40">
        <v>2004</v>
      </c>
      <c r="F115" s="44" t="s">
        <v>18</v>
      </c>
      <c r="G115" s="44" t="s">
        <v>19</v>
      </c>
      <c r="H115" s="44" t="s">
        <v>20</v>
      </c>
      <c r="I115" s="44" t="s">
        <v>54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2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2</v>
      </c>
      <c r="V115" s="2">
        <v>0</v>
      </c>
      <c r="W115" s="2">
        <v>2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2</v>
      </c>
      <c r="AE115" s="2">
        <v>0</v>
      </c>
      <c r="AF115" s="38"/>
      <c r="AG115" s="42">
        <v>265.80999755859375</v>
      </c>
      <c r="AH115" s="38">
        <f t="shared" ref="AH115:AH117" si="95">SUM(J115:AF117)</f>
        <v>14</v>
      </c>
      <c r="AI115" s="42">
        <f t="shared" ref="AI115:AI117" si="96">AG115+AH115</f>
        <v>279.80999755859375</v>
      </c>
      <c r="AJ115" s="42">
        <f t="shared" ref="AJ115:AJ117" si="97">IF( AND(ISNUMBER(AI$115),ISNUMBER(AI115)),(AI115-AI$115)/AI$115*100,"")</f>
        <v>0</v>
      </c>
    </row>
    <row r="116" spans="1:36" ht="60" x14ac:dyDescent="0.25">
      <c r="A116" s="39"/>
      <c r="B116" s="17" t="s">
        <v>107</v>
      </c>
      <c r="C116" s="17">
        <v>2006</v>
      </c>
      <c r="D116" s="41"/>
      <c r="E116" s="41"/>
      <c r="F116" s="17" t="s">
        <v>53</v>
      </c>
      <c r="G116" s="17" t="s">
        <v>19</v>
      </c>
      <c r="H116" s="17" t="s">
        <v>20</v>
      </c>
      <c r="I116" s="17" t="s">
        <v>54</v>
      </c>
      <c r="J116" s="5">
        <v>0</v>
      </c>
      <c r="K116" s="5">
        <v>0</v>
      </c>
      <c r="L116" s="5">
        <v>2</v>
      </c>
      <c r="M116" s="5">
        <v>0</v>
      </c>
      <c r="N116" s="5">
        <v>0</v>
      </c>
      <c r="O116" s="5">
        <v>0</v>
      </c>
      <c r="P116" s="5">
        <v>0</v>
      </c>
      <c r="Q116" s="5">
        <v>2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39"/>
      <c r="AG116" s="43"/>
      <c r="AH116" s="39"/>
      <c r="AI116" s="43"/>
      <c r="AJ116" s="43"/>
    </row>
    <row r="117" spans="1:36" x14ac:dyDescent="0.25">
      <c r="A117" s="45"/>
      <c r="B117" s="51" t="s">
        <v>240</v>
      </c>
      <c r="C117" s="51">
        <v>2004</v>
      </c>
      <c r="D117" s="47"/>
      <c r="E117" s="47"/>
      <c r="F117" s="51">
        <v>3</v>
      </c>
      <c r="G117" s="51" t="s">
        <v>19</v>
      </c>
      <c r="H117" s="51" t="s">
        <v>20</v>
      </c>
      <c r="I117" s="51" t="s">
        <v>54</v>
      </c>
      <c r="J117" s="51">
        <v>0</v>
      </c>
      <c r="K117" s="51">
        <v>0</v>
      </c>
      <c r="L117" s="51">
        <v>0</v>
      </c>
      <c r="M117" s="51">
        <v>0</v>
      </c>
      <c r="N117" s="51">
        <v>2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45"/>
      <c r="AG117" s="49"/>
      <c r="AH117" s="45"/>
      <c r="AI117" s="49"/>
      <c r="AJ117" s="49"/>
    </row>
    <row r="119" spans="1:36" ht="18.75" x14ac:dyDescent="0.25">
      <c r="A119" s="21" t="s">
        <v>897</v>
      </c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36" x14ac:dyDescent="0.25">
      <c r="A120" s="26" t="s">
        <v>836</v>
      </c>
      <c r="B120" s="26" t="s">
        <v>1</v>
      </c>
      <c r="C120" s="26" t="s">
        <v>2</v>
      </c>
      <c r="D120" s="26" t="s">
        <v>421</v>
      </c>
      <c r="E120" s="26" t="s">
        <v>422</v>
      </c>
      <c r="F120" s="26" t="s">
        <v>3</v>
      </c>
      <c r="G120" s="26" t="s">
        <v>4</v>
      </c>
      <c r="H120" s="26" t="s">
        <v>5</v>
      </c>
      <c r="I120" s="26" t="s">
        <v>6</v>
      </c>
      <c r="J120" s="26">
        <v>1</v>
      </c>
      <c r="K120" s="26">
        <v>2</v>
      </c>
      <c r="L120" s="26">
        <v>3</v>
      </c>
      <c r="M120" s="26">
        <v>4</v>
      </c>
      <c r="N120" s="26">
        <v>5</v>
      </c>
      <c r="O120" s="26">
        <v>6</v>
      </c>
      <c r="P120" s="26">
        <v>7</v>
      </c>
      <c r="Q120" s="26">
        <v>8</v>
      </c>
      <c r="R120" s="26">
        <v>9</v>
      </c>
      <c r="S120" s="26">
        <v>10</v>
      </c>
      <c r="T120" s="26">
        <v>11</v>
      </c>
      <c r="U120" s="26">
        <v>12</v>
      </c>
      <c r="V120" s="26">
        <v>13</v>
      </c>
      <c r="W120" s="26">
        <v>14</v>
      </c>
      <c r="X120" s="26">
        <v>15</v>
      </c>
      <c r="Y120" s="26">
        <v>16</v>
      </c>
      <c r="Z120" s="26">
        <v>17</v>
      </c>
      <c r="AA120" s="26">
        <v>18</v>
      </c>
      <c r="AB120" s="26">
        <v>19</v>
      </c>
      <c r="AC120" s="26">
        <v>20</v>
      </c>
      <c r="AD120" s="26">
        <v>21</v>
      </c>
      <c r="AE120" s="26">
        <v>22</v>
      </c>
      <c r="AF120" s="26" t="s">
        <v>1101</v>
      </c>
      <c r="AG120" s="26" t="s">
        <v>839</v>
      </c>
      <c r="AH120" s="26" t="s">
        <v>840</v>
      </c>
      <c r="AI120" s="26" t="s">
        <v>841</v>
      </c>
      <c r="AJ120" s="26" t="s">
        <v>844</v>
      </c>
    </row>
    <row r="121" spans="1:36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</row>
    <row r="122" spans="1:36" ht="45" x14ac:dyDescent="0.25">
      <c r="A122" s="38">
        <v>1</v>
      </c>
      <c r="B122" s="33" t="s">
        <v>203</v>
      </c>
      <c r="C122" s="33">
        <v>1999</v>
      </c>
      <c r="D122" s="40">
        <v>2001</v>
      </c>
      <c r="E122" s="40">
        <v>1997</v>
      </c>
      <c r="F122" s="33" t="s">
        <v>32</v>
      </c>
      <c r="G122" s="33" t="s">
        <v>19</v>
      </c>
      <c r="H122" s="33" t="s">
        <v>141</v>
      </c>
      <c r="I122" s="33" t="s">
        <v>204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2</v>
      </c>
      <c r="T122" s="32">
        <v>2</v>
      </c>
      <c r="U122" s="32">
        <v>0</v>
      </c>
      <c r="V122" s="32">
        <v>0</v>
      </c>
      <c r="W122" s="32">
        <v>2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8"/>
      <c r="AG122" s="42">
        <v>154.89999389648437</v>
      </c>
      <c r="AH122" s="38">
        <f t="shared" ref="AH122:AH124" si="98">SUM(J122:AF124)</f>
        <v>14</v>
      </c>
      <c r="AI122" s="42">
        <f t="shared" ref="AI122:AI124" si="99">AG122+AH122</f>
        <v>168.89999389648437</v>
      </c>
      <c r="AJ122" s="42">
        <f t="shared" ref="AJ122:AJ124" si="100">IF( AND(ISNUMBER(AI$122),ISNUMBER(AI122)),(AI122-AI$122)/AI$122*100,"")</f>
        <v>0</v>
      </c>
    </row>
    <row r="123" spans="1:36" ht="75" x14ac:dyDescent="0.25">
      <c r="A123" s="39"/>
      <c r="B123" s="17" t="s">
        <v>284</v>
      </c>
      <c r="C123" s="17">
        <v>2001</v>
      </c>
      <c r="D123" s="41"/>
      <c r="E123" s="41"/>
      <c r="F123" s="17" t="s">
        <v>32</v>
      </c>
      <c r="G123" s="17" t="s">
        <v>19</v>
      </c>
      <c r="H123" s="17" t="s">
        <v>285</v>
      </c>
      <c r="I123" s="17" t="s">
        <v>286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2</v>
      </c>
      <c r="T123" s="5">
        <v>0</v>
      </c>
      <c r="U123" s="5">
        <v>0</v>
      </c>
      <c r="V123" s="5">
        <v>2</v>
      </c>
      <c r="W123" s="5">
        <v>0</v>
      </c>
      <c r="X123" s="5">
        <v>0</v>
      </c>
      <c r="Y123" s="5">
        <v>0</v>
      </c>
      <c r="Z123" s="5">
        <v>2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39"/>
      <c r="AG123" s="43"/>
      <c r="AH123" s="39"/>
      <c r="AI123" s="43"/>
      <c r="AJ123" s="43"/>
    </row>
    <row r="124" spans="1:36" ht="45" x14ac:dyDescent="0.25">
      <c r="A124" s="45"/>
      <c r="B124" s="46" t="s">
        <v>195</v>
      </c>
      <c r="C124" s="46">
        <v>1997</v>
      </c>
      <c r="D124" s="47"/>
      <c r="E124" s="47"/>
      <c r="F124" s="46">
        <v>1</v>
      </c>
      <c r="G124" s="46" t="s">
        <v>19</v>
      </c>
      <c r="H124" s="46" t="s">
        <v>33</v>
      </c>
      <c r="I124" s="46" t="s">
        <v>196</v>
      </c>
      <c r="J124" s="48">
        <v>0</v>
      </c>
      <c r="K124" s="48">
        <v>0</v>
      </c>
      <c r="L124" s="48">
        <v>2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5"/>
      <c r="AG124" s="49"/>
      <c r="AH124" s="45"/>
      <c r="AI124" s="49"/>
      <c r="AJ124" s="49"/>
    </row>
    <row r="125" spans="1:36" ht="30" x14ac:dyDescent="0.25">
      <c r="A125" s="38">
        <v>2</v>
      </c>
      <c r="B125" s="44" t="s">
        <v>362</v>
      </c>
      <c r="C125" s="44">
        <v>2006</v>
      </c>
      <c r="D125" s="40">
        <v>2006</v>
      </c>
      <c r="E125" s="40">
        <v>2005</v>
      </c>
      <c r="F125" s="44">
        <v>3</v>
      </c>
      <c r="G125" s="44" t="s">
        <v>19</v>
      </c>
      <c r="H125" s="44" t="s">
        <v>33</v>
      </c>
      <c r="I125" s="44" t="s">
        <v>159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38"/>
      <c r="AG125" s="42">
        <v>180.13999938964844</v>
      </c>
      <c r="AH125" s="38">
        <f t="shared" ref="AH125:AH127" si="101">SUM(J125:AF127)</f>
        <v>2</v>
      </c>
      <c r="AI125" s="42">
        <f t="shared" ref="AI125:AI127" si="102">AG125+AH125</f>
        <v>182.13999938964844</v>
      </c>
      <c r="AJ125" s="42">
        <f t="shared" ref="AJ125:AJ127" si="103">IF( AND(ISNUMBER(AI$125),ISNUMBER(AI125)),(AI125-AI$125)/AI$125*100,"")</f>
        <v>0</v>
      </c>
    </row>
    <row r="126" spans="1:36" ht="45" x14ac:dyDescent="0.25">
      <c r="A126" s="39"/>
      <c r="B126" s="17" t="s">
        <v>184</v>
      </c>
      <c r="C126" s="17">
        <v>2006</v>
      </c>
      <c r="D126" s="41"/>
      <c r="E126" s="41"/>
      <c r="F126" s="17">
        <v>3</v>
      </c>
      <c r="G126" s="17" t="s">
        <v>19</v>
      </c>
      <c r="H126" s="17" t="s">
        <v>33</v>
      </c>
      <c r="I126" s="17" t="s">
        <v>182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39"/>
      <c r="AG126" s="43"/>
      <c r="AH126" s="39"/>
      <c r="AI126" s="43"/>
      <c r="AJ126" s="43"/>
    </row>
    <row r="127" spans="1:36" ht="45" x14ac:dyDescent="0.25">
      <c r="A127" s="45"/>
      <c r="B127" s="46" t="s">
        <v>181</v>
      </c>
      <c r="C127" s="46">
        <v>2005</v>
      </c>
      <c r="D127" s="47"/>
      <c r="E127" s="47"/>
      <c r="F127" s="46">
        <v>2</v>
      </c>
      <c r="G127" s="46" t="s">
        <v>19</v>
      </c>
      <c r="H127" s="46" t="s">
        <v>33</v>
      </c>
      <c r="I127" s="46" t="s">
        <v>182</v>
      </c>
      <c r="J127" s="48">
        <v>0</v>
      </c>
      <c r="K127" s="48">
        <v>0</v>
      </c>
      <c r="L127" s="48">
        <v>0</v>
      </c>
      <c r="M127" s="48">
        <v>0</v>
      </c>
      <c r="N127" s="48">
        <v>2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5"/>
      <c r="AG127" s="49"/>
      <c r="AH127" s="45"/>
      <c r="AI127" s="49"/>
      <c r="AJ127" s="49"/>
    </row>
    <row r="128" spans="1:36" ht="75" x14ac:dyDescent="0.25">
      <c r="A128" s="38">
        <v>3</v>
      </c>
      <c r="B128" s="44" t="s">
        <v>292</v>
      </c>
      <c r="C128" s="44">
        <v>2005</v>
      </c>
      <c r="D128" s="40">
        <v>2005</v>
      </c>
      <c r="E128" s="40">
        <v>1997</v>
      </c>
      <c r="F128" s="44">
        <v>1</v>
      </c>
      <c r="G128" s="44" t="s">
        <v>19</v>
      </c>
      <c r="H128" s="44" t="s">
        <v>285</v>
      </c>
      <c r="I128" s="44" t="s">
        <v>293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2</v>
      </c>
      <c r="AE128" s="2">
        <v>0</v>
      </c>
      <c r="AF128" s="38"/>
      <c r="AG128" s="42">
        <v>193.44999694824219</v>
      </c>
      <c r="AH128" s="38">
        <f t="shared" ref="AH128:AH130" si="104">SUM(J128:AF130)</f>
        <v>6</v>
      </c>
      <c r="AI128" s="42">
        <f t="shared" ref="AI128:AI130" si="105">AG128+AH128</f>
        <v>199.44999694824219</v>
      </c>
      <c r="AJ128" s="42">
        <f t="shared" ref="AJ128:AJ130" si="106">IF( AND(ISNUMBER(AI$128),ISNUMBER(AI128)),(AI128-AI$128)/AI$128*100,"")</f>
        <v>0</v>
      </c>
    </row>
    <row r="129" spans="1:36" ht="45" x14ac:dyDescent="0.25">
      <c r="A129" s="39"/>
      <c r="B129" s="17" t="s">
        <v>131</v>
      </c>
      <c r="C129" s="17">
        <v>1997</v>
      </c>
      <c r="D129" s="41"/>
      <c r="E129" s="41"/>
      <c r="F129" s="17" t="s">
        <v>49</v>
      </c>
      <c r="G129" s="17" t="s">
        <v>19</v>
      </c>
      <c r="H129" s="17" t="s">
        <v>20</v>
      </c>
      <c r="I129" s="17" t="s">
        <v>132</v>
      </c>
      <c r="J129" s="5">
        <v>0</v>
      </c>
      <c r="K129" s="5">
        <v>0</v>
      </c>
      <c r="L129" s="5">
        <v>2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39"/>
      <c r="AG129" s="43"/>
      <c r="AH129" s="39"/>
      <c r="AI129" s="43"/>
      <c r="AJ129" s="43"/>
    </row>
    <row r="130" spans="1:36" ht="60" x14ac:dyDescent="0.25">
      <c r="A130" s="45"/>
      <c r="B130" s="46" t="s">
        <v>83</v>
      </c>
      <c r="C130" s="46">
        <v>2003</v>
      </c>
      <c r="D130" s="47"/>
      <c r="E130" s="47"/>
      <c r="F130" s="46">
        <v>3</v>
      </c>
      <c r="G130" s="46" t="s">
        <v>19</v>
      </c>
      <c r="H130" s="46" t="s">
        <v>20</v>
      </c>
      <c r="I130" s="46" t="s">
        <v>54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2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5"/>
      <c r="AG130" s="49"/>
      <c r="AH130" s="45"/>
      <c r="AI130" s="49"/>
      <c r="AJ130" s="49"/>
    </row>
    <row r="131" spans="1:36" ht="45" x14ac:dyDescent="0.25">
      <c r="A131" s="38" t="s">
        <v>8</v>
      </c>
      <c r="B131" s="44" t="s">
        <v>307</v>
      </c>
      <c r="C131" s="44">
        <v>2006</v>
      </c>
      <c r="D131" s="40">
        <v>2008</v>
      </c>
      <c r="E131" s="40">
        <v>2006</v>
      </c>
      <c r="F131" s="44" t="s">
        <v>24</v>
      </c>
      <c r="G131" s="44" t="s">
        <v>57</v>
      </c>
      <c r="H131" s="44" t="s">
        <v>66</v>
      </c>
      <c r="I131" s="44" t="s">
        <v>67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38"/>
      <c r="AG131" s="42">
        <v>199.55999755859375</v>
      </c>
      <c r="AH131" s="38">
        <f t="shared" ref="AH131:AH133" si="107">SUM(J131:AF133)</f>
        <v>4</v>
      </c>
      <c r="AI131" s="42">
        <f t="shared" ref="AI131:AI133" si="108">AG131+AH131</f>
        <v>203.55999755859375</v>
      </c>
      <c r="AJ131" s="42">
        <f t="shared" ref="AJ131:AJ133" si="109">IF( AND(ISNUMBER(AI$131),ISNUMBER(AI131)),(AI131-AI$131)/AI$131*100,"")</f>
        <v>0</v>
      </c>
    </row>
    <row r="132" spans="1:36" ht="60" x14ac:dyDescent="0.25">
      <c r="A132" s="39"/>
      <c r="B132" s="17" t="s">
        <v>253</v>
      </c>
      <c r="C132" s="17">
        <v>2008</v>
      </c>
      <c r="D132" s="41"/>
      <c r="E132" s="41"/>
      <c r="F132" s="17" t="s">
        <v>53</v>
      </c>
      <c r="G132" s="17" t="s">
        <v>191</v>
      </c>
      <c r="H132" s="17" t="s">
        <v>192</v>
      </c>
      <c r="I132" s="17" t="s">
        <v>254</v>
      </c>
      <c r="J132" s="5">
        <v>0</v>
      </c>
      <c r="K132" s="5">
        <v>2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39"/>
      <c r="AG132" s="43"/>
      <c r="AH132" s="39"/>
      <c r="AI132" s="43"/>
      <c r="AJ132" s="43"/>
    </row>
    <row r="133" spans="1:36" ht="45" x14ac:dyDescent="0.25">
      <c r="A133" s="45"/>
      <c r="B133" s="46" t="s">
        <v>188</v>
      </c>
      <c r="C133" s="46">
        <v>2006</v>
      </c>
      <c r="D133" s="47"/>
      <c r="E133" s="47"/>
      <c r="F133" s="46">
        <v>1</v>
      </c>
      <c r="G133" s="46" t="s">
        <v>57</v>
      </c>
      <c r="H133" s="46" t="s">
        <v>66</v>
      </c>
      <c r="I133" s="46" t="s">
        <v>67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2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5"/>
      <c r="AG133" s="49"/>
      <c r="AH133" s="45"/>
      <c r="AI133" s="49"/>
      <c r="AJ133" s="49"/>
    </row>
    <row r="134" spans="1:36" ht="75" x14ac:dyDescent="0.25">
      <c r="A134" s="38" t="s">
        <v>8</v>
      </c>
      <c r="B134" s="44" t="s">
        <v>222</v>
      </c>
      <c r="C134" s="44">
        <v>2005</v>
      </c>
      <c r="D134" s="40">
        <v>2005</v>
      </c>
      <c r="E134" s="40">
        <v>2001</v>
      </c>
      <c r="F134" s="44" t="s">
        <v>49</v>
      </c>
      <c r="G134" s="44" t="s">
        <v>223</v>
      </c>
      <c r="H134" s="44" t="s">
        <v>224</v>
      </c>
      <c r="I134" s="44" t="s">
        <v>225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38"/>
      <c r="AG134" s="42">
        <v>208.30000305175781</v>
      </c>
      <c r="AH134" s="38">
        <f t="shared" ref="AH134:AH136" si="110">SUM(J134:AF136)</f>
        <v>6</v>
      </c>
      <c r="AI134" s="42">
        <f t="shared" ref="AI134:AI136" si="111">AG134+AH134</f>
        <v>214.30000305175781</v>
      </c>
      <c r="AJ134" s="42">
        <f t="shared" ref="AJ134:AJ136" si="112">IF( AND(ISNUMBER(AI$134),ISNUMBER(AI134)),(AI134-AI$134)/AI$134*100,"")</f>
        <v>0</v>
      </c>
    </row>
    <row r="135" spans="1:36" ht="30" x14ac:dyDescent="0.25">
      <c r="A135" s="39"/>
      <c r="B135" s="17" t="s">
        <v>264</v>
      </c>
      <c r="C135" s="17">
        <v>2003</v>
      </c>
      <c r="D135" s="41"/>
      <c r="E135" s="41"/>
      <c r="F135" s="17">
        <v>2</v>
      </c>
      <c r="G135" s="17" t="s">
        <v>12</v>
      </c>
      <c r="H135" s="17" t="s">
        <v>13</v>
      </c>
      <c r="I135" s="17" t="s">
        <v>14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2</v>
      </c>
      <c r="U135" s="5">
        <v>2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39"/>
      <c r="AG135" s="43"/>
      <c r="AH135" s="39"/>
      <c r="AI135" s="43"/>
      <c r="AJ135" s="43"/>
    </row>
    <row r="136" spans="1:36" ht="30" x14ac:dyDescent="0.25">
      <c r="A136" s="45"/>
      <c r="B136" s="46" t="s">
        <v>36</v>
      </c>
      <c r="C136" s="46">
        <v>2001</v>
      </c>
      <c r="D136" s="47"/>
      <c r="E136" s="47"/>
      <c r="F136" s="46">
        <v>2</v>
      </c>
      <c r="G136" s="46" t="s">
        <v>12</v>
      </c>
      <c r="H136" s="46" t="s">
        <v>13</v>
      </c>
      <c r="I136" s="46" t="s">
        <v>14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5"/>
      <c r="AG136" s="49"/>
      <c r="AH136" s="45"/>
      <c r="AI136" s="49"/>
      <c r="AJ136" s="49"/>
    </row>
    <row r="137" spans="1:36" ht="60" x14ac:dyDescent="0.25">
      <c r="A137" s="38">
        <v>4</v>
      </c>
      <c r="B137" s="44" t="s">
        <v>297</v>
      </c>
      <c r="C137" s="44">
        <v>2007</v>
      </c>
      <c r="D137" s="40">
        <v>2007</v>
      </c>
      <c r="E137" s="40">
        <v>2007</v>
      </c>
      <c r="F137" s="44" t="s">
        <v>211</v>
      </c>
      <c r="G137" s="44" t="s">
        <v>19</v>
      </c>
      <c r="H137" s="44" t="s">
        <v>20</v>
      </c>
      <c r="I137" s="44" t="s">
        <v>212</v>
      </c>
      <c r="J137" s="2">
        <v>0</v>
      </c>
      <c r="K137" s="2">
        <v>0</v>
      </c>
      <c r="L137" s="2">
        <v>0</v>
      </c>
      <c r="M137" s="2">
        <v>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2</v>
      </c>
      <c r="AE137" s="2">
        <v>0</v>
      </c>
      <c r="AF137" s="38"/>
      <c r="AG137" s="42">
        <v>255.02000427246094</v>
      </c>
      <c r="AH137" s="38">
        <f t="shared" ref="AH137:AH139" si="113">SUM(J137:AF139)</f>
        <v>4</v>
      </c>
      <c r="AI137" s="42">
        <f t="shared" ref="AI137:AI139" si="114">AG137+AH137</f>
        <v>259.02000427246094</v>
      </c>
      <c r="AJ137" s="42">
        <f t="shared" ref="AJ137:AJ139" si="115">IF( AND(ISNUMBER(AI$137),ISNUMBER(AI137)),(AI137-AI$137)/AI$137*100,"")</f>
        <v>0</v>
      </c>
    </row>
    <row r="138" spans="1:36" ht="60" x14ac:dyDescent="0.25">
      <c r="A138" s="39"/>
      <c r="B138" s="17" t="s">
        <v>52</v>
      </c>
      <c r="C138" s="17">
        <v>2007</v>
      </c>
      <c r="D138" s="41"/>
      <c r="E138" s="41"/>
      <c r="F138" s="17" t="s">
        <v>53</v>
      </c>
      <c r="G138" s="17" t="s">
        <v>19</v>
      </c>
      <c r="H138" s="17" t="s">
        <v>20</v>
      </c>
      <c r="I138" s="17" t="s">
        <v>54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39"/>
      <c r="AG138" s="43"/>
      <c r="AH138" s="39"/>
      <c r="AI138" s="43"/>
      <c r="AJ138" s="43"/>
    </row>
    <row r="139" spans="1:36" ht="60" x14ac:dyDescent="0.25">
      <c r="A139" s="45"/>
      <c r="B139" s="46" t="s">
        <v>52</v>
      </c>
      <c r="C139" s="46">
        <v>2007</v>
      </c>
      <c r="D139" s="47"/>
      <c r="E139" s="47"/>
      <c r="F139" s="46" t="s">
        <v>53</v>
      </c>
      <c r="G139" s="46" t="s">
        <v>19</v>
      </c>
      <c r="H139" s="46" t="s">
        <v>20</v>
      </c>
      <c r="I139" s="46" t="s">
        <v>54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5"/>
      <c r="AG139" s="49"/>
      <c r="AH139" s="45"/>
      <c r="AI139" s="49"/>
      <c r="AJ139" s="49"/>
    </row>
    <row r="140" spans="1:36" x14ac:dyDescent="0.25">
      <c r="B140" s="1" t="s">
        <v>246</v>
      </c>
      <c r="C140" s="1">
        <v>2007</v>
      </c>
      <c r="F140" s="1">
        <v>3</v>
      </c>
      <c r="G140" s="1" t="s">
        <v>19</v>
      </c>
      <c r="H140" s="1" t="s">
        <v>20</v>
      </c>
      <c r="I140" s="1" t="s">
        <v>247</v>
      </c>
      <c r="J140" s="1">
        <v>0</v>
      </c>
      <c r="K140" s="1">
        <v>2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</row>
  </sheetData>
  <mergeCells count="466">
    <mergeCell ref="AI137:AI139"/>
    <mergeCell ref="AJ137:AJ139"/>
    <mergeCell ref="A137:A139"/>
    <mergeCell ref="D137:D139"/>
    <mergeCell ref="E137:E139"/>
    <mergeCell ref="AF137:AF139"/>
    <mergeCell ref="AG137:AG139"/>
    <mergeCell ref="AH137:AH139"/>
    <mergeCell ref="AI131:AI133"/>
    <mergeCell ref="AJ131:AJ133"/>
    <mergeCell ref="A134:A136"/>
    <mergeCell ref="D134:D136"/>
    <mergeCell ref="E134:E136"/>
    <mergeCell ref="AF134:AF136"/>
    <mergeCell ref="AG134:AG136"/>
    <mergeCell ref="AH134:AH136"/>
    <mergeCell ref="AI134:AI136"/>
    <mergeCell ref="AJ134:AJ136"/>
    <mergeCell ref="A131:A133"/>
    <mergeCell ref="D131:D133"/>
    <mergeCell ref="E131:E133"/>
    <mergeCell ref="AF131:AF133"/>
    <mergeCell ref="AG131:AG133"/>
    <mergeCell ref="AH131:AH133"/>
    <mergeCell ref="AJ125:AJ127"/>
    <mergeCell ref="A128:A130"/>
    <mergeCell ref="D128:D130"/>
    <mergeCell ref="E128:E130"/>
    <mergeCell ref="AF128:AF130"/>
    <mergeCell ref="AG128:AG130"/>
    <mergeCell ref="AH128:AH130"/>
    <mergeCell ref="AI128:AI130"/>
    <mergeCell ref="AJ128:AJ130"/>
    <mergeCell ref="AH122:AH124"/>
    <mergeCell ref="AI122:AI124"/>
    <mergeCell ref="AJ122:AJ124"/>
    <mergeCell ref="A125:A127"/>
    <mergeCell ref="D125:D127"/>
    <mergeCell ref="E125:E127"/>
    <mergeCell ref="AF125:AF127"/>
    <mergeCell ref="AG125:AG127"/>
    <mergeCell ref="AH125:AH127"/>
    <mergeCell ref="AI125:AI127"/>
    <mergeCell ref="AF120:AF121"/>
    <mergeCell ref="AG120:AG121"/>
    <mergeCell ref="AH120:AH121"/>
    <mergeCell ref="AI120:AI121"/>
    <mergeCell ref="AJ120:AJ121"/>
    <mergeCell ref="A122:A124"/>
    <mergeCell ref="D122:D124"/>
    <mergeCell ref="E122:E124"/>
    <mergeCell ref="AF122:AF124"/>
    <mergeCell ref="AG122:AG124"/>
    <mergeCell ref="Z120:Z121"/>
    <mergeCell ref="AA120:AA121"/>
    <mergeCell ref="AB120:AB121"/>
    <mergeCell ref="AC120:AC121"/>
    <mergeCell ref="AD120:AD121"/>
    <mergeCell ref="AE120:AE121"/>
    <mergeCell ref="T120:T121"/>
    <mergeCell ref="U120:U121"/>
    <mergeCell ref="V120:V121"/>
    <mergeCell ref="W120:W121"/>
    <mergeCell ref="X120:X121"/>
    <mergeCell ref="Y120:Y121"/>
    <mergeCell ref="N120:N121"/>
    <mergeCell ref="O120:O121"/>
    <mergeCell ref="P120:P121"/>
    <mergeCell ref="Q120:Q121"/>
    <mergeCell ref="R120:R121"/>
    <mergeCell ref="S120:S121"/>
    <mergeCell ref="I120:I121"/>
    <mergeCell ref="A119:J119"/>
    <mergeCell ref="J120:J121"/>
    <mergeCell ref="K120:K121"/>
    <mergeCell ref="L120:L121"/>
    <mergeCell ref="M120:M121"/>
    <mergeCell ref="AI115:AI117"/>
    <mergeCell ref="AJ115:AJ117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A115:A117"/>
    <mergeCell ref="D115:D117"/>
    <mergeCell ref="E115:E117"/>
    <mergeCell ref="AF115:AF117"/>
    <mergeCell ref="AG115:AG117"/>
    <mergeCell ref="AH115:AH117"/>
    <mergeCell ref="AI109:AI111"/>
    <mergeCell ref="AJ109:AJ111"/>
    <mergeCell ref="A112:A114"/>
    <mergeCell ref="D112:D114"/>
    <mergeCell ref="E112:E114"/>
    <mergeCell ref="AF112:AF114"/>
    <mergeCell ref="AG112:AG114"/>
    <mergeCell ref="AH112:AH114"/>
    <mergeCell ref="AI112:AI114"/>
    <mergeCell ref="AJ112:AJ114"/>
    <mergeCell ref="A109:A111"/>
    <mergeCell ref="D109:D111"/>
    <mergeCell ref="E109:E111"/>
    <mergeCell ref="AF109:AF111"/>
    <mergeCell ref="AG109:AG111"/>
    <mergeCell ref="AH109:AH111"/>
    <mergeCell ref="AI102:AI105"/>
    <mergeCell ref="AJ102:AJ105"/>
    <mergeCell ref="A106:A108"/>
    <mergeCell ref="D106:D108"/>
    <mergeCell ref="E106:E108"/>
    <mergeCell ref="AF106:AF108"/>
    <mergeCell ref="AG106:AG108"/>
    <mergeCell ref="AH106:AH108"/>
    <mergeCell ref="AI106:AI108"/>
    <mergeCell ref="AJ106:AJ108"/>
    <mergeCell ref="A102:A105"/>
    <mergeCell ref="D102:D105"/>
    <mergeCell ref="E102:E105"/>
    <mergeCell ref="AF102:AF105"/>
    <mergeCell ref="AG102:AG105"/>
    <mergeCell ref="AH102:AH105"/>
    <mergeCell ref="AI99:AI101"/>
    <mergeCell ref="AJ99:AJ101"/>
    <mergeCell ref="A99:A101"/>
    <mergeCell ref="D99:D101"/>
    <mergeCell ref="E99:E101"/>
    <mergeCell ref="AF99:AF101"/>
    <mergeCell ref="AG99:AG101"/>
    <mergeCell ref="AH99:AH101"/>
    <mergeCell ref="AJ93:AJ95"/>
    <mergeCell ref="A96:A98"/>
    <mergeCell ref="D96:D98"/>
    <mergeCell ref="E96:E98"/>
    <mergeCell ref="AF96:AF98"/>
    <mergeCell ref="AG96:AG98"/>
    <mergeCell ref="AH96:AH98"/>
    <mergeCell ref="AI96:AI98"/>
    <mergeCell ref="AJ96:AJ98"/>
    <mergeCell ref="AH90:AH92"/>
    <mergeCell ref="AI90:AI92"/>
    <mergeCell ref="AJ90:AJ92"/>
    <mergeCell ref="A93:A95"/>
    <mergeCell ref="D93:D95"/>
    <mergeCell ref="E93:E95"/>
    <mergeCell ref="AF93:AF95"/>
    <mergeCell ref="AG93:AG95"/>
    <mergeCell ref="AH93:AH95"/>
    <mergeCell ref="AI93:AI95"/>
    <mergeCell ref="AF88:AF89"/>
    <mergeCell ref="AG88:AG89"/>
    <mergeCell ref="AH88:AH89"/>
    <mergeCell ref="AI88:AI89"/>
    <mergeCell ref="AJ88:AJ89"/>
    <mergeCell ref="A90:A92"/>
    <mergeCell ref="D90:D92"/>
    <mergeCell ref="E90:E92"/>
    <mergeCell ref="AF90:AF92"/>
    <mergeCell ref="AG90:AG92"/>
    <mergeCell ref="Z88:Z89"/>
    <mergeCell ref="AA88:AA89"/>
    <mergeCell ref="AB88:AB89"/>
    <mergeCell ref="AC88:AC89"/>
    <mergeCell ref="AD88:AD89"/>
    <mergeCell ref="AE88:AE89"/>
    <mergeCell ref="T88:T89"/>
    <mergeCell ref="U88:U89"/>
    <mergeCell ref="V88:V89"/>
    <mergeCell ref="W88:W89"/>
    <mergeCell ref="X88:X89"/>
    <mergeCell ref="Y88:Y89"/>
    <mergeCell ref="N88:N89"/>
    <mergeCell ref="O88:O89"/>
    <mergeCell ref="P88:P89"/>
    <mergeCell ref="Q88:Q89"/>
    <mergeCell ref="R88:R89"/>
    <mergeCell ref="S88:S89"/>
    <mergeCell ref="I88:I89"/>
    <mergeCell ref="A87:J87"/>
    <mergeCell ref="J88:J89"/>
    <mergeCell ref="K88:K89"/>
    <mergeCell ref="L88:L89"/>
    <mergeCell ref="M88:M89"/>
    <mergeCell ref="AI83:AI85"/>
    <mergeCell ref="AJ83:AJ85"/>
    <mergeCell ref="A88:A89"/>
    <mergeCell ref="B88:B89"/>
    <mergeCell ref="C88:C89"/>
    <mergeCell ref="D88:D89"/>
    <mergeCell ref="E88:E89"/>
    <mergeCell ref="F88:F89"/>
    <mergeCell ref="G88:G89"/>
    <mergeCell ref="H88:H89"/>
    <mergeCell ref="A83:A85"/>
    <mergeCell ref="D83:D85"/>
    <mergeCell ref="E83:E85"/>
    <mergeCell ref="AF83:AF85"/>
    <mergeCell ref="AG83:AG85"/>
    <mergeCell ref="AH83:AH85"/>
    <mergeCell ref="AI77:AI79"/>
    <mergeCell ref="AJ77:AJ79"/>
    <mergeCell ref="A80:A82"/>
    <mergeCell ref="D80:D82"/>
    <mergeCell ref="E80:E82"/>
    <mergeCell ref="AF80:AF82"/>
    <mergeCell ref="AG80:AG82"/>
    <mergeCell ref="AH80:AH82"/>
    <mergeCell ref="AI80:AI82"/>
    <mergeCell ref="AJ80:AJ82"/>
    <mergeCell ref="A77:A79"/>
    <mergeCell ref="D77:D79"/>
    <mergeCell ref="E77:E79"/>
    <mergeCell ref="AF77:AF79"/>
    <mergeCell ref="AG77:AG79"/>
    <mergeCell ref="AH77:AH79"/>
    <mergeCell ref="AI71:AI73"/>
    <mergeCell ref="AJ71:AJ73"/>
    <mergeCell ref="A74:A76"/>
    <mergeCell ref="D74:D76"/>
    <mergeCell ref="E74:E76"/>
    <mergeCell ref="AF74:AF76"/>
    <mergeCell ref="AG74:AG76"/>
    <mergeCell ref="AH74:AH76"/>
    <mergeCell ref="AI74:AI76"/>
    <mergeCell ref="AJ74:AJ76"/>
    <mergeCell ref="A71:A73"/>
    <mergeCell ref="D71:D73"/>
    <mergeCell ref="E71:E73"/>
    <mergeCell ref="AF71:AF73"/>
    <mergeCell ref="AG71:AG73"/>
    <mergeCell ref="AH71:AH73"/>
    <mergeCell ref="AJ65:AJ67"/>
    <mergeCell ref="A68:A70"/>
    <mergeCell ref="D68:D70"/>
    <mergeCell ref="E68:E70"/>
    <mergeCell ref="AF68:AF70"/>
    <mergeCell ref="AG68:AG70"/>
    <mergeCell ref="AH68:AH70"/>
    <mergeCell ref="AI68:AI70"/>
    <mergeCell ref="AJ68:AJ70"/>
    <mergeCell ref="AH62:AH64"/>
    <mergeCell ref="AI62:AI64"/>
    <mergeCell ref="AJ62:AJ64"/>
    <mergeCell ref="A65:A67"/>
    <mergeCell ref="D65:D67"/>
    <mergeCell ref="E65:E67"/>
    <mergeCell ref="AF65:AF67"/>
    <mergeCell ref="AG65:AG67"/>
    <mergeCell ref="AH65:AH67"/>
    <mergeCell ref="AI65:AI67"/>
    <mergeCell ref="AF60:AF61"/>
    <mergeCell ref="AG60:AG61"/>
    <mergeCell ref="AH60:AH61"/>
    <mergeCell ref="AI60:AI61"/>
    <mergeCell ref="AJ60:AJ61"/>
    <mergeCell ref="A62:A64"/>
    <mergeCell ref="D62:D64"/>
    <mergeCell ref="E62:E64"/>
    <mergeCell ref="AF62:AF64"/>
    <mergeCell ref="AG62:AG64"/>
    <mergeCell ref="Z60:Z61"/>
    <mergeCell ref="AA60:AA61"/>
    <mergeCell ref="AB60:AB61"/>
    <mergeCell ref="AC60:AC61"/>
    <mergeCell ref="AD60:AD61"/>
    <mergeCell ref="AE60:AE61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I60:I61"/>
    <mergeCell ref="A59:J59"/>
    <mergeCell ref="J60:J61"/>
    <mergeCell ref="K60:K61"/>
    <mergeCell ref="L60:L61"/>
    <mergeCell ref="M60:M61"/>
    <mergeCell ref="AI55:AI57"/>
    <mergeCell ref="AJ55:AJ57"/>
    <mergeCell ref="A60:A61"/>
    <mergeCell ref="B60:B61"/>
    <mergeCell ref="C60:C61"/>
    <mergeCell ref="D60:D61"/>
    <mergeCell ref="E60:E61"/>
    <mergeCell ref="F60:F61"/>
    <mergeCell ref="G60:G61"/>
    <mergeCell ref="H60:H61"/>
    <mergeCell ref="A55:A57"/>
    <mergeCell ref="D55:D57"/>
    <mergeCell ref="E55:E57"/>
    <mergeCell ref="AF55:AF57"/>
    <mergeCell ref="AG55:AG57"/>
    <mergeCell ref="AH55:AH57"/>
    <mergeCell ref="AI49:AI51"/>
    <mergeCell ref="AJ49:AJ51"/>
    <mergeCell ref="A52:A54"/>
    <mergeCell ref="D52:D54"/>
    <mergeCell ref="E52:E54"/>
    <mergeCell ref="AF52:AF54"/>
    <mergeCell ref="AG52:AG54"/>
    <mergeCell ref="AH52:AH54"/>
    <mergeCell ref="AI52:AI54"/>
    <mergeCell ref="AJ52:AJ54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947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835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6" t="s">
        <v>839</v>
      </c>
      <c r="K8" s="26" t="s">
        <v>840</v>
      </c>
      <c r="L8" s="26" t="s">
        <v>841</v>
      </c>
      <c r="M8" s="26" t="s">
        <v>844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20" x14ac:dyDescent="0.25">
      <c r="A10" s="32">
        <v>1</v>
      </c>
      <c r="B10" s="33" t="s">
        <v>948</v>
      </c>
      <c r="C10" s="33" t="s">
        <v>949</v>
      </c>
      <c r="D10" s="33">
        <v>1994</v>
      </c>
      <c r="E10" s="33">
        <v>1973</v>
      </c>
      <c r="F10" s="33" t="s">
        <v>950</v>
      </c>
      <c r="G10" s="33" t="s">
        <v>19</v>
      </c>
      <c r="H10" s="33" t="s">
        <v>951</v>
      </c>
      <c r="I10" s="33" t="s">
        <v>952</v>
      </c>
      <c r="J10" s="34">
        <v>120.48000335693359</v>
      </c>
      <c r="K10" s="32">
        <v>2</v>
      </c>
      <c r="L10" s="34">
        <f>J10+K10</f>
        <v>122.48000335693359</v>
      </c>
      <c r="M10" s="34">
        <f t="shared" ref="M10:M25" si="0">IF( AND(ISNUMBER(L$10),ISNUMBER(L10)),(L10-L$10)/L$10*100,"")</f>
        <v>0</v>
      </c>
    </row>
    <row r="11" spans="1:13" ht="75" x14ac:dyDescent="0.25">
      <c r="A11" s="5">
        <v>2</v>
      </c>
      <c r="B11" s="17" t="s">
        <v>953</v>
      </c>
      <c r="C11" s="17" t="s">
        <v>954</v>
      </c>
      <c r="D11" s="17">
        <v>1978</v>
      </c>
      <c r="E11" s="17">
        <v>1973</v>
      </c>
      <c r="F11" s="17" t="s">
        <v>955</v>
      </c>
      <c r="G11" s="17" t="s">
        <v>19</v>
      </c>
      <c r="H11" s="17" t="s">
        <v>956</v>
      </c>
      <c r="I11" s="17" t="s">
        <v>957</v>
      </c>
      <c r="J11" s="35">
        <v>137.1199951171875</v>
      </c>
      <c r="K11" s="5">
        <v>0</v>
      </c>
      <c r="L11" s="35">
        <f>J11+K11</f>
        <v>137.1199951171875</v>
      </c>
      <c r="M11" s="35">
        <f t="shared" si="0"/>
        <v>11.952964858753115</v>
      </c>
    </row>
    <row r="12" spans="1:13" ht="150" x14ac:dyDescent="0.25">
      <c r="A12" s="5" t="s">
        <v>8</v>
      </c>
      <c r="B12" s="17" t="s">
        <v>958</v>
      </c>
      <c r="C12" s="17" t="s">
        <v>959</v>
      </c>
      <c r="D12" s="17">
        <v>2003</v>
      </c>
      <c r="E12" s="17">
        <v>2002</v>
      </c>
      <c r="F12" s="17" t="s">
        <v>960</v>
      </c>
      <c r="G12" s="17" t="s">
        <v>961</v>
      </c>
      <c r="H12" s="17" t="s">
        <v>962</v>
      </c>
      <c r="I12" s="17" t="s">
        <v>963</v>
      </c>
      <c r="J12" s="35">
        <v>138.44000244140625</v>
      </c>
      <c r="K12" s="5">
        <v>8</v>
      </c>
      <c r="L12" s="35">
        <f>J12+K12</f>
        <v>146.44000244140625</v>
      </c>
      <c r="M12" s="35">
        <f t="shared" si="0"/>
        <v>19.562376247368285</v>
      </c>
    </row>
    <row r="13" spans="1:13" ht="75" x14ac:dyDescent="0.25">
      <c r="A13" s="5">
        <v>3</v>
      </c>
      <c r="B13" s="17" t="s">
        <v>964</v>
      </c>
      <c r="C13" s="17" t="s">
        <v>965</v>
      </c>
      <c r="D13" s="17">
        <v>1978</v>
      </c>
      <c r="E13" s="17">
        <v>1962</v>
      </c>
      <c r="F13" s="17" t="s">
        <v>955</v>
      </c>
      <c r="G13" s="17" t="s">
        <v>19</v>
      </c>
      <c r="H13" s="17" t="s">
        <v>40</v>
      </c>
      <c r="I13" s="17" t="s">
        <v>966</v>
      </c>
      <c r="J13" s="35">
        <v>147.30999755859375</v>
      </c>
      <c r="K13" s="5">
        <v>4</v>
      </c>
      <c r="L13" s="35">
        <f>J13+K13</f>
        <v>151.30999755859375</v>
      </c>
      <c r="M13" s="35">
        <f t="shared" si="0"/>
        <v>23.538531524728352</v>
      </c>
    </row>
    <row r="14" spans="1:13" ht="45" x14ac:dyDescent="0.25">
      <c r="A14" s="5" t="s">
        <v>8</v>
      </c>
      <c r="B14" s="17" t="s">
        <v>967</v>
      </c>
      <c r="C14" s="17" t="s">
        <v>968</v>
      </c>
      <c r="D14" s="17">
        <v>2005</v>
      </c>
      <c r="E14" s="17">
        <v>2004</v>
      </c>
      <c r="F14" s="17" t="s">
        <v>969</v>
      </c>
      <c r="G14" s="17" t="s">
        <v>12</v>
      </c>
      <c r="H14" s="17" t="s">
        <v>13</v>
      </c>
      <c r="I14" s="17" t="s">
        <v>14</v>
      </c>
      <c r="J14" s="35">
        <v>147.44999694824219</v>
      </c>
      <c r="K14" s="5">
        <v>4</v>
      </c>
      <c r="L14" s="35">
        <f>J14+K14</f>
        <v>151.44999694824219</v>
      </c>
      <c r="M14" s="35">
        <f t="shared" si="0"/>
        <v>23.652835399492666</v>
      </c>
    </row>
    <row r="15" spans="1:13" ht="45" x14ac:dyDescent="0.25">
      <c r="A15" s="5" t="s">
        <v>8</v>
      </c>
      <c r="B15" s="17" t="s">
        <v>970</v>
      </c>
      <c r="C15" s="17" t="s">
        <v>971</v>
      </c>
      <c r="D15" s="17">
        <v>2004</v>
      </c>
      <c r="E15" s="17">
        <v>2002</v>
      </c>
      <c r="F15" s="17" t="s">
        <v>972</v>
      </c>
      <c r="G15" s="17" t="s">
        <v>57</v>
      </c>
      <c r="H15" s="17" t="s">
        <v>66</v>
      </c>
      <c r="I15" s="17" t="s">
        <v>67</v>
      </c>
      <c r="J15" s="35">
        <v>141.47000122070312</v>
      </c>
      <c r="K15" s="5">
        <v>10</v>
      </c>
      <c r="L15" s="35">
        <f>J15+K15</f>
        <v>151.47000122070312</v>
      </c>
      <c r="M15" s="35">
        <f t="shared" si="0"/>
        <v>23.669168083941276</v>
      </c>
    </row>
    <row r="16" spans="1:13" ht="105" x14ac:dyDescent="0.25">
      <c r="A16" s="5">
        <v>4</v>
      </c>
      <c r="B16" s="17" t="s">
        <v>973</v>
      </c>
      <c r="C16" s="17" t="s">
        <v>974</v>
      </c>
      <c r="D16" s="17">
        <v>1988</v>
      </c>
      <c r="E16" s="17">
        <v>1955</v>
      </c>
      <c r="F16" s="17" t="s">
        <v>975</v>
      </c>
      <c r="G16" s="17" t="s">
        <v>19</v>
      </c>
      <c r="H16" s="17" t="s">
        <v>976</v>
      </c>
      <c r="I16" s="17" t="s">
        <v>977</v>
      </c>
      <c r="J16" s="35">
        <v>144.47999572753906</v>
      </c>
      <c r="K16" s="5">
        <v>8</v>
      </c>
      <c r="L16" s="35">
        <f>J16+K16</f>
        <v>152.47999572753906</v>
      </c>
      <c r="M16" s="35">
        <f t="shared" si="0"/>
        <v>24.493788004870403</v>
      </c>
    </row>
    <row r="17" spans="1:13" ht="60" x14ac:dyDescent="0.25">
      <c r="A17" s="5">
        <v>5</v>
      </c>
      <c r="B17" s="17" t="s">
        <v>978</v>
      </c>
      <c r="C17" s="17" t="s">
        <v>979</v>
      </c>
      <c r="D17" s="17">
        <v>2005</v>
      </c>
      <c r="E17" s="17">
        <v>2004</v>
      </c>
      <c r="F17" s="17" t="s">
        <v>980</v>
      </c>
      <c r="G17" s="17" t="s">
        <v>19</v>
      </c>
      <c r="H17" s="17" t="s">
        <v>20</v>
      </c>
      <c r="I17" s="17" t="s">
        <v>54</v>
      </c>
      <c r="J17" s="35">
        <v>148.83999633789062</v>
      </c>
      <c r="K17" s="5">
        <v>10</v>
      </c>
      <c r="L17" s="35">
        <f>J17+K17</f>
        <v>158.83999633789062</v>
      </c>
      <c r="M17" s="35">
        <f t="shared" si="0"/>
        <v>29.686472880798377</v>
      </c>
    </row>
    <row r="18" spans="1:13" ht="60" x14ac:dyDescent="0.25">
      <c r="A18" s="5" t="s">
        <v>8</v>
      </c>
      <c r="B18" s="17" t="s">
        <v>981</v>
      </c>
      <c r="C18" s="17" t="s">
        <v>982</v>
      </c>
      <c r="D18" s="17">
        <v>2008</v>
      </c>
      <c r="E18" s="17">
        <v>1989</v>
      </c>
      <c r="F18" s="17" t="s">
        <v>983</v>
      </c>
      <c r="G18" s="17" t="s">
        <v>57</v>
      </c>
      <c r="H18" s="17" t="s">
        <v>66</v>
      </c>
      <c r="I18" s="17" t="s">
        <v>984</v>
      </c>
      <c r="J18" s="35">
        <v>166.72000122070312</v>
      </c>
      <c r="K18" s="5">
        <v>6</v>
      </c>
      <c r="L18" s="35">
        <f>J18+K18</f>
        <v>172.72000122070312</v>
      </c>
      <c r="M18" s="35">
        <f t="shared" si="0"/>
        <v>41.018938999666062</v>
      </c>
    </row>
    <row r="19" spans="1:13" ht="180" x14ac:dyDescent="0.25">
      <c r="A19" s="5">
        <v>6</v>
      </c>
      <c r="B19" s="17" t="s">
        <v>985</v>
      </c>
      <c r="C19" s="17" t="s">
        <v>986</v>
      </c>
      <c r="D19" s="17">
        <v>2007</v>
      </c>
      <c r="E19" s="17">
        <v>2006</v>
      </c>
      <c r="F19" s="17" t="s">
        <v>987</v>
      </c>
      <c r="G19" s="17" t="s">
        <v>19</v>
      </c>
      <c r="H19" s="17" t="s">
        <v>20</v>
      </c>
      <c r="I19" s="17" t="s">
        <v>988</v>
      </c>
      <c r="J19" s="35">
        <v>165.58000183105469</v>
      </c>
      <c r="K19" s="5">
        <v>16</v>
      </c>
      <c r="L19" s="35">
        <f>J19+K19</f>
        <v>181.58000183105469</v>
      </c>
      <c r="M19" s="35">
        <f t="shared" si="0"/>
        <v>48.252773395091062</v>
      </c>
    </row>
    <row r="20" spans="1:13" ht="90" x14ac:dyDescent="0.25">
      <c r="A20" s="5">
        <v>7</v>
      </c>
      <c r="B20" s="17" t="s">
        <v>989</v>
      </c>
      <c r="C20" s="17" t="s">
        <v>990</v>
      </c>
      <c r="D20" s="17">
        <v>2006</v>
      </c>
      <c r="E20" s="17">
        <v>2004</v>
      </c>
      <c r="F20" s="17" t="s">
        <v>991</v>
      </c>
      <c r="G20" s="17" t="s">
        <v>19</v>
      </c>
      <c r="H20" s="17" t="s">
        <v>992</v>
      </c>
      <c r="I20" s="17" t="s">
        <v>993</v>
      </c>
      <c r="J20" s="35">
        <v>168.72000122070312</v>
      </c>
      <c r="K20" s="5">
        <v>16</v>
      </c>
      <c r="L20" s="35">
        <f>J20+K20</f>
        <v>184.72000122070312</v>
      </c>
      <c r="M20" s="35">
        <f t="shared" si="0"/>
        <v>50.816456693251823</v>
      </c>
    </row>
    <row r="21" spans="1:13" ht="180" x14ac:dyDescent="0.25">
      <c r="A21" s="5">
        <v>8</v>
      </c>
      <c r="B21" s="17" t="s">
        <v>994</v>
      </c>
      <c r="C21" s="17" t="s">
        <v>995</v>
      </c>
      <c r="D21" s="17">
        <v>2007</v>
      </c>
      <c r="E21" s="17">
        <v>2004</v>
      </c>
      <c r="F21" s="17" t="s">
        <v>987</v>
      </c>
      <c r="G21" s="17" t="s">
        <v>19</v>
      </c>
      <c r="H21" s="17" t="s">
        <v>20</v>
      </c>
      <c r="I21" s="17" t="s">
        <v>996</v>
      </c>
      <c r="J21" s="35">
        <v>183.30999755859375</v>
      </c>
      <c r="K21" s="5">
        <v>18</v>
      </c>
      <c r="L21" s="35">
        <f>J21+K21</f>
        <v>201.30999755859375</v>
      </c>
      <c r="M21" s="35">
        <f t="shared" si="0"/>
        <v>64.361521914669012</v>
      </c>
    </row>
    <row r="22" spans="1:13" ht="60" x14ac:dyDescent="0.25">
      <c r="A22" s="5" t="s">
        <v>8</v>
      </c>
      <c r="B22" s="17" t="s">
        <v>997</v>
      </c>
      <c r="C22" s="17" t="s">
        <v>998</v>
      </c>
      <c r="D22" s="17">
        <v>2008</v>
      </c>
      <c r="E22" s="17">
        <v>2007</v>
      </c>
      <c r="F22" s="17" t="s">
        <v>999</v>
      </c>
      <c r="G22" s="17" t="s">
        <v>191</v>
      </c>
      <c r="H22" s="17" t="s">
        <v>192</v>
      </c>
      <c r="I22" s="17" t="s">
        <v>193</v>
      </c>
      <c r="J22" s="35">
        <v>202.74000549316406</v>
      </c>
      <c r="K22" s="5">
        <v>16</v>
      </c>
      <c r="L22" s="35">
        <f>J22+K22</f>
        <v>218.74000549316406</v>
      </c>
      <c r="M22" s="35">
        <f t="shared" si="0"/>
        <v>78.592422842860074</v>
      </c>
    </row>
    <row r="23" spans="1:13" ht="195" x14ac:dyDescent="0.25">
      <c r="A23" s="5">
        <v>9</v>
      </c>
      <c r="B23" s="17" t="s">
        <v>1000</v>
      </c>
      <c r="C23" s="17" t="s">
        <v>1001</v>
      </c>
      <c r="D23" s="17">
        <v>2008</v>
      </c>
      <c r="E23" s="17">
        <v>2007</v>
      </c>
      <c r="F23" s="17" t="s">
        <v>1002</v>
      </c>
      <c r="G23" s="17" t="s">
        <v>19</v>
      </c>
      <c r="H23" s="17" t="s">
        <v>20</v>
      </c>
      <c r="I23" s="17" t="s">
        <v>1003</v>
      </c>
      <c r="J23" s="35">
        <v>253.25999450683594</v>
      </c>
      <c r="K23" s="5">
        <v>58</v>
      </c>
      <c r="L23" s="35">
        <f>J23+K23</f>
        <v>311.25999450683594</v>
      </c>
      <c r="M23" s="35">
        <f t="shared" si="0"/>
        <v>154.13127529051093</v>
      </c>
    </row>
    <row r="24" spans="1:13" ht="45" x14ac:dyDescent="0.25">
      <c r="A24" s="5" t="s">
        <v>8</v>
      </c>
      <c r="B24" s="17" t="s">
        <v>1004</v>
      </c>
      <c r="C24" s="17" t="s">
        <v>1005</v>
      </c>
      <c r="D24" s="17">
        <v>2009</v>
      </c>
      <c r="E24" s="17">
        <v>2006</v>
      </c>
      <c r="F24" s="17" t="s">
        <v>1006</v>
      </c>
      <c r="G24" s="17" t="s">
        <v>12</v>
      </c>
      <c r="H24" s="17" t="s">
        <v>13</v>
      </c>
      <c r="I24" s="17" t="s">
        <v>14</v>
      </c>
      <c r="J24" s="35">
        <v>277.02999877929687</v>
      </c>
      <c r="K24" s="5">
        <v>124</v>
      </c>
      <c r="L24" s="35">
        <f>J24+K24</f>
        <v>401.02999877929687</v>
      </c>
      <c r="M24" s="35">
        <f t="shared" si="0"/>
        <v>227.42487572490302</v>
      </c>
    </row>
    <row r="25" spans="1:13" ht="135" x14ac:dyDescent="0.25">
      <c r="A25" s="5"/>
      <c r="B25" s="17" t="s">
        <v>1007</v>
      </c>
      <c r="C25" s="17" t="s">
        <v>1008</v>
      </c>
      <c r="D25" s="17">
        <v>2008</v>
      </c>
      <c r="E25" s="17">
        <v>2005</v>
      </c>
      <c r="F25" s="17" t="s">
        <v>1009</v>
      </c>
      <c r="G25" s="17" t="s">
        <v>19</v>
      </c>
      <c r="H25" s="17" t="s">
        <v>1010</v>
      </c>
      <c r="I25" s="17" t="s">
        <v>1011</v>
      </c>
      <c r="J25" s="35"/>
      <c r="K25" s="5"/>
      <c r="L25" s="35" t="s">
        <v>845</v>
      </c>
      <c r="M25" s="35" t="str">
        <f t="shared" si="0"/>
        <v/>
      </c>
    </row>
    <row r="27" spans="1:13" ht="18.75" x14ac:dyDescent="0.25">
      <c r="A27" s="21" t="s">
        <v>895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3" x14ac:dyDescent="0.25">
      <c r="A28" s="26" t="s">
        <v>836</v>
      </c>
      <c r="B28" s="26" t="s">
        <v>1</v>
      </c>
      <c r="C28" s="26" t="s">
        <v>2</v>
      </c>
      <c r="D28" s="26" t="s">
        <v>421</v>
      </c>
      <c r="E28" s="26" t="s">
        <v>422</v>
      </c>
      <c r="F28" s="26" t="s">
        <v>3</v>
      </c>
      <c r="G28" s="26" t="s">
        <v>4</v>
      </c>
      <c r="H28" s="26" t="s">
        <v>5</v>
      </c>
      <c r="I28" s="26" t="s">
        <v>6</v>
      </c>
      <c r="J28" s="26" t="s">
        <v>839</v>
      </c>
      <c r="K28" s="26" t="s">
        <v>840</v>
      </c>
      <c r="L28" s="26" t="s">
        <v>841</v>
      </c>
      <c r="M28" s="26" t="s">
        <v>844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65" x14ac:dyDescent="0.25">
      <c r="A30" s="32">
        <v>1</v>
      </c>
      <c r="B30" s="33" t="s">
        <v>1012</v>
      </c>
      <c r="C30" s="33" t="s">
        <v>1013</v>
      </c>
      <c r="D30" s="33">
        <v>2001</v>
      </c>
      <c r="E30" s="33">
        <v>1997</v>
      </c>
      <c r="F30" s="33" t="s">
        <v>1014</v>
      </c>
      <c r="G30" s="33" t="s">
        <v>19</v>
      </c>
      <c r="H30" s="33" t="s">
        <v>1015</v>
      </c>
      <c r="I30" s="33" t="s">
        <v>1016</v>
      </c>
      <c r="J30" s="34">
        <v>139.60000610351562</v>
      </c>
      <c r="K30" s="32">
        <v>4</v>
      </c>
      <c r="L30" s="34">
        <f>J30+K30</f>
        <v>143.60000610351562</v>
      </c>
      <c r="M30" s="34">
        <f t="shared" ref="M30:M37" si="1">IF( AND(ISNUMBER(L$30),ISNUMBER(L30)),(L30-L$30)/L$30*100,"")</f>
        <v>0</v>
      </c>
    </row>
    <row r="31" spans="1:13" ht="135" x14ac:dyDescent="0.25">
      <c r="A31" s="5" t="s">
        <v>8</v>
      </c>
      <c r="B31" s="17" t="s">
        <v>1017</v>
      </c>
      <c r="C31" s="17" t="s">
        <v>1018</v>
      </c>
      <c r="D31" s="17">
        <v>2005</v>
      </c>
      <c r="E31" s="17">
        <v>2001</v>
      </c>
      <c r="F31" s="17" t="s">
        <v>1019</v>
      </c>
      <c r="G31" s="17" t="s">
        <v>1020</v>
      </c>
      <c r="H31" s="17" t="s">
        <v>1021</v>
      </c>
      <c r="I31" s="17" t="s">
        <v>1022</v>
      </c>
      <c r="J31" s="35">
        <v>157.63999938964844</v>
      </c>
      <c r="K31" s="5">
        <v>2</v>
      </c>
      <c r="L31" s="35">
        <f>J31+K31</f>
        <v>159.63999938964844</v>
      </c>
      <c r="M31" s="35">
        <f t="shared" si="1"/>
        <v>11.169911284384074</v>
      </c>
    </row>
    <row r="32" spans="1:13" ht="90" x14ac:dyDescent="0.25">
      <c r="A32" s="5">
        <v>2</v>
      </c>
      <c r="B32" s="17" t="s">
        <v>1023</v>
      </c>
      <c r="C32" s="17" t="s">
        <v>1024</v>
      </c>
      <c r="D32" s="17">
        <v>1993</v>
      </c>
      <c r="E32" s="17">
        <v>1978</v>
      </c>
      <c r="F32" s="17" t="s">
        <v>1025</v>
      </c>
      <c r="G32" s="17" t="s">
        <v>19</v>
      </c>
      <c r="H32" s="17" t="s">
        <v>1026</v>
      </c>
      <c r="I32" s="17" t="s">
        <v>1027</v>
      </c>
      <c r="J32" s="35">
        <v>158.91000366210937</v>
      </c>
      <c r="K32" s="5">
        <v>10</v>
      </c>
      <c r="L32" s="35">
        <f>J32+K32</f>
        <v>168.91000366210937</v>
      </c>
      <c r="M32" s="35">
        <f t="shared" si="1"/>
        <v>17.625345740130932</v>
      </c>
    </row>
    <row r="33" spans="1:13" ht="150" x14ac:dyDescent="0.25">
      <c r="A33" s="5" t="s">
        <v>8</v>
      </c>
      <c r="B33" s="17" t="s">
        <v>1028</v>
      </c>
      <c r="C33" s="17" t="s">
        <v>1029</v>
      </c>
      <c r="D33" s="17">
        <v>2008</v>
      </c>
      <c r="E33" s="17">
        <v>2006</v>
      </c>
      <c r="F33" s="17" t="s">
        <v>1030</v>
      </c>
      <c r="G33" s="17" t="s">
        <v>1031</v>
      </c>
      <c r="H33" s="17" t="s">
        <v>1032</v>
      </c>
      <c r="I33" s="17" t="s">
        <v>1033</v>
      </c>
      <c r="J33" s="35">
        <v>167.27999877929687</v>
      </c>
      <c r="K33" s="5">
        <v>4</v>
      </c>
      <c r="L33" s="35">
        <f>J33+K33</f>
        <v>171.27999877929687</v>
      </c>
      <c r="M33" s="35">
        <f t="shared" si="1"/>
        <v>19.275760096993189</v>
      </c>
    </row>
    <row r="34" spans="1:13" ht="120" x14ac:dyDescent="0.25">
      <c r="A34" s="5">
        <v>3</v>
      </c>
      <c r="B34" s="17" t="s">
        <v>1034</v>
      </c>
      <c r="C34" s="17" t="s">
        <v>1035</v>
      </c>
      <c r="D34" s="17">
        <v>2006</v>
      </c>
      <c r="E34" s="17">
        <v>2005</v>
      </c>
      <c r="F34" s="17" t="s">
        <v>1036</v>
      </c>
      <c r="G34" s="17" t="s">
        <v>19</v>
      </c>
      <c r="H34" s="17" t="s">
        <v>33</v>
      </c>
      <c r="I34" s="17" t="s">
        <v>1037</v>
      </c>
      <c r="J34" s="35">
        <v>166.94999694824219</v>
      </c>
      <c r="K34" s="5">
        <v>8</v>
      </c>
      <c r="L34" s="35">
        <f>J34+K34</f>
        <v>174.94999694824219</v>
      </c>
      <c r="M34" s="35">
        <f t="shared" si="1"/>
        <v>21.831469019665349</v>
      </c>
    </row>
    <row r="35" spans="1:13" ht="165" x14ac:dyDescent="0.25">
      <c r="A35" s="5">
        <v>4</v>
      </c>
      <c r="B35" s="17" t="s">
        <v>1038</v>
      </c>
      <c r="C35" s="17" t="s">
        <v>1039</v>
      </c>
      <c r="D35" s="17">
        <v>2005</v>
      </c>
      <c r="E35" s="17">
        <v>1997</v>
      </c>
      <c r="F35" s="17" t="s">
        <v>1040</v>
      </c>
      <c r="G35" s="17" t="s">
        <v>19</v>
      </c>
      <c r="H35" s="17" t="s">
        <v>1041</v>
      </c>
      <c r="I35" s="17" t="s">
        <v>1042</v>
      </c>
      <c r="J35" s="35">
        <v>169.80999755859375</v>
      </c>
      <c r="K35" s="5">
        <v>8</v>
      </c>
      <c r="L35" s="35">
        <f>J35+K35</f>
        <v>177.80999755859375</v>
      </c>
      <c r="M35" s="35">
        <f t="shared" si="1"/>
        <v>23.82311281408824</v>
      </c>
    </row>
    <row r="36" spans="1:13" ht="165" x14ac:dyDescent="0.25">
      <c r="A36" s="5">
        <v>5</v>
      </c>
      <c r="B36" s="17" t="s">
        <v>1043</v>
      </c>
      <c r="C36" s="17" t="s">
        <v>1044</v>
      </c>
      <c r="D36" s="17">
        <v>2007</v>
      </c>
      <c r="E36" s="17">
        <v>2005</v>
      </c>
      <c r="F36" s="17" t="s">
        <v>1045</v>
      </c>
      <c r="G36" s="17" t="s">
        <v>19</v>
      </c>
      <c r="H36" s="17" t="s">
        <v>20</v>
      </c>
      <c r="I36" s="17" t="s">
        <v>1046</v>
      </c>
      <c r="J36" s="35">
        <v>223.27000427246094</v>
      </c>
      <c r="K36" s="5">
        <v>10</v>
      </c>
      <c r="L36" s="35">
        <f>J36+K36</f>
        <v>233.27000427246094</v>
      </c>
      <c r="M36" s="35">
        <f t="shared" si="1"/>
        <v>62.444285764379224</v>
      </c>
    </row>
    <row r="37" spans="1:13" ht="105" x14ac:dyDescent="0.25">
      <c r="A37" s="5" t="s">
        <v>8</v>
      </c>
      <c r="B37" s="17" t="s">
        <v>1047</v>
      </c>
      <c r="C37" s="17" t="s">
        <v>1048</v>
      </c>
      <c r="D37" s="17">
        <v>2009</v>
      </c>
      <c r="E37" s="17">
        <v>2007</v>
      </c>
      <c r="F37" s="17" t="s">
        <v>1049</v>
      </c>
      <c r="G37" s="17" t="s">
        <v>1050</v>
      </c>
      <c r="H37" s="17" t="s">
        <v>1051</v>
      </c>
      <c r="I37" s="17" t="s">
        <v>1052</v>
      </c>
      <c r="J37" s="35">
        <v>225.27000427246094</v>
      </c>
      <c r="K37" s="5">
        <v>20</v>
      </c>
      <c r="L37" s="35">
        <f>J37+K37</f>
        <v>245.27000427246094</v>
      </c>
      <c r="M37" s="35">
        <f t="shared" si="1"/>
        <v>70.800831370198821</v>
      </c>
    </row>
    <row r="39" spans="1:13" ht="18.75" x14ac:dyDescent="0.25">
      <c r="A39" s="21" t="s">
        <v>896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3" x14ac:dyDescent="0.25">
      <c r="A40" s="26" t="s">
        <v>836</v>
      </c>
      <c r="B40" s="26" t="s">
        <v>1</v>
      </c>
      <c r="C40" s="26" t="s">
        <v>2</v>
      </c>
      <c r="D40" s="26" t="s">
        <v>421</v>
      </c>
      <c r="E40" s="26" t="s">
        <v>422</v>
      </c>
      <c r="F40" s="26" t="s">
        <v>3</v>
      </c>
      <c r="G40" s="26" t="s">
        <v>4</v>
      </c>
      <c r="H40" s="26" t="s">
        <v>5</v>
      </c>
      <c r="I40" s="26" t="s">
        <v>6</v>
      </c>
      <c r="J40" s="26" t="s">
        <v>839</v>
      </c>
      <c r="K40" s="26" t="s">
        <v>840</v>
      </c>
      <c r="L40" s="26" t="s">
        <v>841</v>
      </c>
      <c r="M40" s="26" t="s">
        <v>844</v>
      </c>
    </row>
    <row r="41" spans="1:1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210" x14ac:dyDescent="0.25">
      <c r="A42" s="32" t="s">
        <v>8</v>
      </c>
      <c r="B42" s="33" t="s">
        <v>1053</v>
      </c>
      <c r="C42" s="33" t="s">
        <v>1054</v>
      </c>
      <c r="D42" s="33">
        <v>2003</v>
      </c>
      <c r="E42" s="33">
        <v>2002</v>
      </c>
      <c r="F42" s="33" t="s">
        <v>1055</v>
      </c>
      <c r="G42" s="33" t="s">
        <v>1056</v>
      </c>
      <c r="H42" s="33" t="s">
        <v>1057</v>
      </c>
      <c r="I42" s="33" t="s">
        <v>1058</v>
      </c>
      <c r="J42" s="34">
        <v>132.47000122070312</v>
      </c>
      <c r="K42" s="32">
        <v>2</v>
      </c>
      <c r="L42" s="34">
        <f>J42+K42</f>
        <v>134.47000122070312</v>
      </c>
      <c r="M42" s="32"/>
    </row>
    <row r="43" spans="1:13" ht="105" x14ac:dyDescent="0.25">
      <c r="A43" s="5">
        <v>1</v>
      </c>
      <c r="B43" s="17" t="s">
        <v>1059</v>
      </c>
      <c r="C43" s="17" t="s">
        <v>1060</v>
      </c>
      <c r="D43" s="17">
        <v>2000</v>
      </c>
      <c r="E43" s="17">
        <v>1985</v>
      </c>
      <c r="F43" s="17" t="s">
        <v>1061</v>
      </c>
      <c r="G43" s="17" t="s">
        <v>1062</v>
      </c>
      <c r="H43" s="17" t="s">
        <v>1063</v>
      </c>
      <c r="I43" s="17" t="s">
        <v>1064</v>
      </c>
      <c r="J43" s="35">
        <v>137.77000427246094</v>
      </c>
      <c r="K43" s="5">
        <v>4</v>
      </c>
      <c r="L43" s="35">
        <f>J43+K43</f>
        <v>141.77000427246094</v>
      </c>
      <c r="M43" s="35">
        <f t="shared" ref="M43:M52" si="2">IF( AND(ISNUMBER(L$43),ISNUMBER(L43)),(L43-L$43)/L$43*100,"")</f>
        <v>0</v>
      </c>
    </row>
    <row r="44" spans="1:13" ht="90" x14ac:dyDescent="0.25">
      <c r="A44" s="5">
        <v>2</v>
      </c>
      <c r="B44" s="17" t="s">
        <v>1065</v>
      </c>
      <c r="C44" s="17" t="s">
        <v>1066</v>
      </c>
      <c r="D44" s="17">
        <v>1988</v>
      </c>
      <c r="E44" s="17">
        <v>1973</v>
      </c>
      <c r="F44" s="17" t="s">
        <v>1067</v>
      </c>
      <c r="G44" s="17" t="s">
        <v>19</v>
      </c>
      <c r="H44" s="17" t="s">
        <v>25</v>
      </c>
      <c r="I44" s="17" t="s">
        <v>1068</v>
      </c>
      <c r="J44" s="35">
        <v>150.55000305175781</v>
      </c>
      <c r="K44" s="5">
        <v>0</v>
      </c>
      <c r="L44" s="35">
        <f>J44+K44</f>
        <v>150.55000305175781</v>
      </c>
      <c r="M44" s="35">
        <f t="shared" si="2"/>
        <v>6.1931286694631247</v>
      </c>
    </row>
    <row r="45" spans="1:13" ht="60" x14ac:dyDescent="0.25">
      <c r="A45" s="5" t="s">
        <v>8</v>
      </c>
      <c r="B45" s="17" t="s">
        <v>1069</v>
      </c>
      <c r="C45" s="17" t="s">
        <v>1070</v>
      </c>
      <c r="D45" s="17">
        <v>2002</v>
      </c>
      <c r="E45" s="17">
        <v>1978</v>
      </c>
      <c r="F45" s="17" t="s">
        <v>1071</v>
      </c>
      <c r="G45" s="17" t="s">
        <v>1072</v>
      </c>
      <c r="H45" s="17" t="s">
        <v>66</v>
      </c>
      <c r="I45" s="17" t="s">
        <v>1073</v>
      </c>
      <c r="J45" s="35">
        <v>153.30999755859375</v>
      </c>
      <c r="K45" s="5">
        <v>6</v>
      </c>
      <c r="L45" s="35">
        <f>J45+K45</f>
        <v>159.30999755859375</v>
      </c>
      <c r="M45" s="35">
        <f t="shared" si="2"/>
        <v>12.372146968708236</v>
      </c>
    </row>
    <row r="46" spans="1:13" ht="45" x14ac:dyDescent="0.25">
      <c r="A46" s="5">
        <v>3</v>
      </c>
      <c r="B46" s="17" t="s">
        <v>1074</v>
      </c>
      <c r="C46" s="17" t="s">
        <v>1075</v>
      </c>
      <c r="D46" s="17">
        <v>2005</v>
      </c>
      <c r="E46" s="17">
        <v>2004</v>
      </c>
      <c r="F46" s="17" t="s">
        <v>1076</v>
      </c>
      <c r="G46" s="17" t="s">
        <v>19</v>
      </c>
      <c r="H46" s="17" t="s">
        <v>33</v>
      </c>
      <c r="I46" s="17" t="s">
        <v>152</v>
      </c>
      <c r="J46" s="35">
        <v>166.94000244140625</v>
      </c>
      <c r="K46" s="5">
        <v>6</v>
      </c>
      <c r="L46" s="35">
        <f>J46+K46</f>
        <v>172.94000244140625</v>
      </c>
      <c r="M46" s="35">
        <f t="shared" si="2"/>
        <v>21.98631390956383</v>
      </c>
    </row>
    <row r="47" spans="1:13" ht="45" x14ac:dyDescent="0.25">
      <c r="A47" s="5" t="s">
        <v>8</v>
      </c>
      <c r="B47" s="17" t="s">
        <v>1077</v>
      </c>
      <c r="C47" s="17" t="s">
        <v>979</v>
      </c>
      <c r="D47" s="17">
        <v>2005</v>
      </c>
      <c r="E47" s="17">
        <v>2004</v>
      </c>
      <c r="F47" s="17" t="s">
        <v>969</v>
      </c>
      <c r="G47" s="17" t="s">
        <v>12</v>
      </c>
      <c r="H47" s="17" t="s">
        <v>13</v>
      </c>
      <c r="I47" s="17" t="s">
        <v>14</v>
      </c>
      <c r="J47" s="35">
        <v>182.33000183105469</v>
      </c>
      <c r="K47" s="5">
        <v>6</v>
      </c>
      <c r="L47" s="35">
        <f>J47+K47</f>
        <v>188.33000183105469</v>
      </c>
      <c r="M47" s="35">
        <f t="shared" si="2"/>
        <v>32.841924353132093</v>
      </c>
    </row>
    <row r="48" spans="1:13" ht="180" x14ac:dyDescent="0.25">
      <c r="A48" s="5">
        <v>4</v>
      </c>
      <c r="B48" s="17" t="s">
        <v>1078</v>
      </c>
      <c r="C48" s="17" t="s">
        <v>1079</v>
      </c>
      <c r="D48" s="17">
        <v>2007</v>
      </c>
      <c r="E48" s="17">
        <v>2002</v>
      </c>
      <c r="F48" s="17" t="s">
        <v>1080</v>
      </c>
      <c r="G48" s="17" t="s">
        <v>19</v>
      </c>
      <c r="H48" s="17" t="s">
        <v>20</v>
      </c>
      <c r="I48" s="17" t="s">
        <v>1081</v>
      </c>
      <c r="J48" s="35">
        <v>220.57000732421875</v>
      </c>
      <c r="K48" s="5">
        <v>16</v>
      </c>
      <c r="L48" s="35">
        <f>J48+K48</f>
        <v>236.57000732421875</v>
      </c>
      <c r="M48" s="35">
        <f t="shared" si="2"/>
        <v>66.868872254222595</v>
      </c>
    </row>
    <row r="49" spans="1:13" ht="135" x14ac:dyDescent="0.25">
      <c r="A49" s="5">
        <v>5</v>
      </c>
      <c r="B49" s="17" t="s">
        <v>1082</v>
      </c>
      <c r="C49" s="17" t="s">
        <v>1083</v>
      </c>
      <c r="D49" s="17">
        <v>2008</v>
      </c>
      <c r="E49" s="17">
        <v>2004</v>
      </c>
      <c r="F49" s="17" t="s">
        <v>1084</v>
      </c>
      <c r="G49" s="17" t="s">
        <v>19</v>
      </c>
      <c r="H49" s="17" t="s">
        <v>1010</v>
      </c>
      <c r="I49" s="17" t="s">
        <v>1085</v>
      </c>
      <c r="J49" s="35">
        <v>249.66000366210937</v>
      </c>
      <c r="K49" s="5">
        <v>20</v>
      </c>
      <c r="L49" s="35">
        <f>J49+K49</f>
        <v>269.66000366210937</v>
      </c>
      <c r="M49" s="35">
        <f t="shared" si="2"/>
        <v>90.209491102125398</v>
      </c>
    </row>
    <row r="50" spans="1:13" ht="60" x14ac:dyDescent="0.25">
      <c r="A50" s="5">
        <v>6</v>
      </c>
      <c r="B50" s="17" t="s">
        <v>1086</v>
      </c>
      <c r="C50" s="17" t="s">
        <v>1087</v>
      </c>
      <c r="D50" s="17">
        <v>2007</v>
      </c>
      <c r="E50" s="17">
        <v>2004</v>
      </c>
      <c r="F50" s="17" t="s">
        <v>1088</v>
      </c>
      <c r="G50" s="17" t="s">
        <v>19</v>
      </c>
      <c r="H50" s="17" t="s">
        <v>20</v>
      </c>
      <c r="I50" s="17" t="s">
        <v>54</v>
      </c>
      <c r="J50" s="35">
        <v>265.80999755859375</v>
      </c>
      <c r="K50" s="5">
        <v>14</v>
      </c>
      <c r="L50" s="35">
        <f>J50+K50</f>
        <v>279.80999755859375</v>
      </c>
      <c r="M50" s="35">
        <f t="shared" si="2"/>
        <v>97.368970251873876</v>
      </c>
    </row>
    <row r="51" spans="1:13" x14ac:dyDescent="0.25">
      <c r="M51" s="36" t="str">
        <f t="shared" si="2"/>
        <v/>
      </c>
    </row>
    <row r="52" spans="1:13" ht="18.75" x14ac:dyDescent="0.25">
      <c r="A52" s="21" t="s">
        <v>897</v>
      </c>
      <c r="B52" s="21"/>
      <c r="C52" s="21"/>
      <c r="D52" s="21"/>
      <c r="E52" s="21"/>
      <c r="F52" s="21"/>
      <c r="G52" s="21"/>
      <c r="H52" s="21"/>
      <c r="I52" s="21"/>
      <c r="J52" s="21"/>
      <c r="M52" s="36" t="str">
        <f t="shared" si="2"/>
        <v/>
      </c>
    </row>
    <row r="53" spans="1:13" x14ac:dyDescent="0.25">
      <c r="A53" s="26" t="s">
        <v>836</v>
      </c>
      <c r="B53" s="26" t="s">
        <v>1</v>
      </c>
      <c r="C53" s="26" t="s">
        <v>2</v>
      </c>
      <c r="D53" s="26" t="s">
        <v>421</v>
      </c>
      <c r="E53" s="26" t="s">
        <v>422</v>
      </c>
      <c r="F53" s="26" t="s">
        <v>3</v>
      </c>
      <c r="G53" s="26" t="s">
        <v>4</v>
      </c>
      <c r="H53" s="26" t="s">
        <v>5</v>
      </c>
      <c r="I53" s="26" t="s">
        <v>6</v>
      </c>
      <c r="J53" s="26" t="s">
        <v>839</v>
      </c>
      <c r="K53" s="26" t="s">
        <v>840</v>
      </c>
      <c r="L53" s="26" t="s">
        <v>841</v>
      </c>
      <c r="M53" s="26" t="s">
        <v>844</v>
      </c>
    </row>
    <row r="54" spans="1:1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ht="165" x14ac:dyDescent="0.25">
      <c r="A55" s="32">
        <v>1</v>
      </c>
      <c r="B55" s="33" t="s">
        <v>1012</v>
      </c>
      <c r="C55" s="33" t="s">
        <v>1013</v>
      </c>
      <c r="D55" s="33">
        <v>2001</v>
      </c>
      <c r="E55" s="33">
        <v>1997</v>
      </c>
      <c r="F55" s="33" t="s">
        <v>1014</v>
      </c>
      <c r="G55" s="33" t="s">
        <v>19</v>
      </c>
      <c r="H55" s="33" t="s">
        <v>1015</v>
      </c>
      <c r="I55" s="33" t="s">
        <v>1016</v>
      </c>
      <c r="J55" s="34">
        <v>154.89999389648437</v>
      </c>
      <c r="K55" s="32">
        <v>14</v>
      </c>
      <c r="L55" s="34">
        <f>J55+K55</f>
        <v>168.89999389648437</v>
      </c>
      <c r="M55" s="34">
        <f t="shared" ref="M55:M60" si="3">IF( AND(ISNUMBER(L$55),ISNUMBER(L55)),(L55-L$55)/L$55*100,"")</f>
        <v>0</v>
      </c>
    </row>
    <row r="56" spans="1:13" ht="120" x14ac:dyDescent="0.25">
      <c r="A56" s="5">
        <v>2</v>
      </c>
      <c r="B56" s="17" t="s">
        <v>1089</v>
      </c>
      <c r="C56" s="17" t="s">
        <v>1090</v>
      </c>
      <c r="D56" s="17">
        <v>2006</v>
      </c>
      <c r="E56" s="17">
        <v>2005</v>
      </c>
      <c r="F56" s="17" t="s">
        <v>1091</v>
      </c>
      <c r="G56" s="17" t="s">
        <v>19</v>
      </c>
      <c r="H56" s="17" t="s">
        <v>33</v>
      </c>
      <c r="I56" s="17" t="s">
        <v>1037</v>
      </c>
      <c r="J56" s="35">
        <v>180.13999938964844</v>
      </c>
      <c r="K56" s="5">
        <v>2</v>
      </c>
      <c r="L56" s="35">
        <f>J56+K56</f>
        <v>182.13999938964844</v>
      </c>
      <c r="M56" s="35">
        <f t="shared" si="3"/>
        <v>7.8389614988847267</v>
      </c>
    </row>
    <row r="57" spans="1:13" ht="165" x14ac:dyDescent="0.25">
      <c r="A57" s="5">
        <v>3</v>
      </c>
      <c r="B57" s="17" t="s">
        <v>1092</v>
      </c>
      <c r="C57" s="17" t="s">
        <v>1093</v>
      </c>
      <c r="D57" s="17">
        <v>2005</v>
      </c>
      <c r="E57" s="17">
        <v>1997</v>
      </c>
      <c r="F57" s="17" t="s">
        <v>1094</v>
      </c>
      <c r="G57" s="17" t="s">
        <v>19</v>
      </c>
      <c r="H57" s="17" t="s">
        <v>1041</v>
      </c>
      <c r="I57" s="17" t="s">
        <v>1095</v>
      </c>
      <c r="J57" s="35">
        <v>193.44999694824219</v>
      </c>
      <c r="K57" s="5">
        <v>6</v>
      </c>
      <c r="L57" s="35">
        <f>J57+K57</f>
        <v>199.44999694824219</v>
      </c>
      <c r="M57" s="35">
        <f t="shared" si="3"/>
        <v>18.087628274564256</v>
      </c>
    </row>
    <row r="58" spans="1:13" ht="150" x14ac:dyDescent="0.25">
      <c r="A58" s="5" t="s">
        <v>8</v>
      </c>
      <c r="B58" s="17" t="s">
        <v>1028</v>
      </c>
      <c r="C58" s="17" t="s">
        <v>1029</v>
      </c>
      <c r="D58" s="17">
        <v>2008</v>
      </c>
      <c r="E58" s="17">
        <v>2006</v>
      </c>
      <c r="F58" s="17" t="s">
        <v>1030</v>
      </c>
      <c r="G58" s="17" t="s">
        <v>1031</v>
      </c>
      <c r="H58" s="17" t="s">
        <v>1032</v>
      </c>
      <c r="I58" s="17" t="s">
        <v>1033</v>
      </c>
      <c r="J58" s="35">
        <v>199.55999755859375</v>
      </c>
      <c r="K58" s="5">
        <v>4</v>
      </c>
      <c r="L58" s="35">
        <f>J58+K58</f>
        <v>203.55999755859375</v>
      </c>
      <c r="M58" s="35">
        <f t="shared" si="3"/>
        <v>20.521021263832512</v>
      </c>
    </row>
    <row r="59" spans="1:13" ht="135" x14ac:dyDescent="0.25">
      <c r="A59" s="5" t="s">
        <v>8</v>
      </c>
      <c r="B59" s="17" t="s">
        <v>1017</v>
      </c>
      <c r="C59" s="17" t="s">
        <v>1018</v>
      </c>
      <c r="D59" s="17">
        <v>2005</v>
      </c>
      <c r="E59" s="17">
        <v>2001</v>
      </c>
      <c r="F59" s="17" t="s">
        <v>1019</v>
      </c>
      <c r="G59" s="17" t="s">
        <v>1020</v>
      </c>
      <c r="H59" s="17" t="s">
        <v>1021</v>
      </c>
      <c r="I59" s="17" t="s">
        <v>1022</v>
      </c>
      <c r="J59" s="35">
        <v>208.30000305175781</v>
      </c>
      <c r="K59" s="5">
        <v>6</v>
      </c>
      <c r="L59" s="35">
        <f>J59+K59</f>
        <v>214.30000305175781</v>
      </c>
      <c r="M59" s="35">
        <f t="shared" si="3"/>
        <v>26.879816930661494</v>
      </c>
    </row>
    <row r="60" spans="1:13" ht="165" x14ac:dyDescent="0.25">
      <c r="A60" s="5">
        <v>4</v>
      </c>
      <c r="B60" s="17" t="s">
        <v>1096</v>
      </c>
      <c r="C60" s="17" t="s">
        <v>1097</v>
      </c>
      <c r="D60" s="17">
        <v>2007</v>
      </c>
      <c r="E60" s="17">
        <v>2007</v>
      </c>
      <c r="F60" s="17" t="s">
        <v>1098</v>
      </c>
      <c r="G60" s="17" t="s">
        <v>19</v>
      </c>
      <c r="H60" s="17" t="s">
        <v>20</v>
      </c>
      <c r="I60" s="17" t="s">
        <v>1099</v>
      </c>
      <c r="J60" s="35">
        <v>255.02000427246094</v>
      </c>
      <c r="K60" s="5">
        <v>6</v>
      </c>
      <c r="L60" s="35">
        <f>J60+K60</f>
        <v>261.02000427246094</v>
      </c>
      <c r="M60" s="35">
        <f t="shared" si="3"/>
        <v>54.541156722856478</v>
      </c>
    </row>
  </sheetData>
  <mergeCells count="62">
    <mergeCell ref="I53:I54"/>
    <mergeCell ref="A52:J52"/>
    <mergeCell ref="J53:J54"/>
    <mergeCell ref="K53:K54"/>
    <mergeCell ref="L53:L54"/>
    <mergeCell ref="M53:M54"/>
    <mergeCell ref="L40:L41"/>
    <mergeCell ref="M40:M41"/>
    <mergeCell ref="A53:A54"/>
    <mergeCell ref="B53:B54"/>
    <mergeCell ref="C53:C54"/>
    <mergeCell ref="D53:D54"/>
    <mergeCell ref="E53:E54"/>
    <mergeCell ref="F53:F54"/>
    <mergeCell ref="G53:G54"/>
    <mergeCell ref="H53:H54"/>
    <mergeCell ref="G40:G41"/>
    <mergeCell ref="H40:H41"/>
    <mergeCell ref="I40:I41"/>
    <mergeCell ref="A39:J39"/>
    <mergeCell ref="J40:J41"/>
    <mergeCell ref="K40:K41"/>
    <mergeCell ref="A40:A41"/>
    <mergeCell ref="B40:B41"/>
    <mergeCell ref="C40:C41"/>
    <mergeCell ref="D40:D41"/>
    <mergeCell ref="E40:E41"/>
    <mergeCell ref="F40:F41"/>
    <mergeCell ref="I28:I29"/>
    <mergeCell ref="A27:J27"/>
    <mergeCell ref="J28:J29"/>
    <mergeCell ref="K28:K29"/>
    <mergeCell ref="L28:L29"/>
    <mergeCell ref="M28:M29"/>
    <mergeCell ref="L8:L9"/>
    <mergeCell ref="M8:M9"/>
    <mergeCell ref="A28:A29"/>
    <mergeCell ref="B28:B29"/>
    <mergeCell ref="C28:C29"/>
    <mergeCell ref="D28:D29"/>
    <mergeCell ref="E28:E29"/>
    <mergeCell ref="F28:F29"/>
    <mergeCell ref="G28:G29"/>
    <mergeCell ref="H28:H2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8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</row>
    <row r="2" spans="1:61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</row>
    <row r="3" spans="1:61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</row>
    <row r="4" spans="1:61" ht="21" x14ac:dyDescent="0.25">
      <c r="A4" s="24" t="s">
        <v>945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</row>
    <row r="5" spans="1:61" ht="23.25" x14ac:dyDescent="0.25">
      <c r="A5" s="25" t="s">
        <v>946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7" spans="1:61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61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838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28" t="s">
        <v>842</v>
      </c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30"/>
      <c r="BH8" s="26" t="s">
        <v>843</v>
      </c>
      <c r="BI8" s="26" t="s">
        <v>844</v>
      </c>
    </row>
    <row r="9" spans="1:61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>
        <v>22</v>
      </c>
      <c r="AF9" s="31" t="s">
        <v>839</v>
      </c>
      <c r="AG9" s="31" t="s">
        <v>840</v>
      </c>
      <c r="AH9" s="31" t="s">
        <v>841</v>
      </c>
      <c r="AI9" s="31">
        <v>1</v>
      </c>
      <c r="AJ9" s="31">
        <v>2</v>
      </c>
      <c r="AK9" s="31">
        <v>3</v>
      </c>
      <c r="AL9" s="31">
        <v>4</v>
      </c>
      <c r="AM9" s="31">
        <v>5</v>
      </c>
      <c r="AN9" s="31">
        <v>6</v>
      </c>
      <c r="AO9" s="31">
        <v>7</v>
      </c>
      <c r="AP9" s="31">
        <v>8</v>
      </c>
      <c r="AQ9" s="31">
        <v>9</v>
      </c>
      <c r="AR9" s="31">
        <v>10</v>
      </c>
      <c r="AS9" s="31">
        <v>11</v>
      </c>
      <c r="AT9" s="31">
        <v>12</v>
      </c>
      <c r="AU9" s="31">
        <v>13</v>
      </c>
      <c r="AV9" s="31">
        <v>14</v>
      </c>
      <c r="AW9" s="31">
        <v>15</v>
      </c>
      <c r="AX9" s="31">
        <v>16</v>
      </c>
      <c r="AY9" s="31">
        <v>17</v>
      </c>
      <c r="AZ9" s="31">
        <v>18</v>
      </c>
      <c r="BA9" s="31">
        <v>19</v>
      </c>
      <c r="BB9" s="31">
        <v>20</v>
      </c>
      <c r="BC9" s="31">
        <v>21</v>
      </c>
      <c r="BD9" s="31">
        <v>22</v>
      </c>
      <c r="BE9" s="31" t="s">
        <v>839</v>
      </c>
      <c r="BF9" s="31" t="s">
        <v>840</v>
      </c>
      <c r="BG9" s="31" t="s">
        <v>841</v>
      </c>
      <c r="BH9" s="27"/>
      <c r="BI9" s="27"/>
    </row>
    <row r="10" spans="1:61" ht="30" x14ac:dyDescent="0.25">
      <c r="A10" s="32">
        <v>1</v>
      </c>
      <c r="B10" s="33" t="s">
        <v>394</v>
      </c>
      <c r="C10" s="33">
        <v>1994</v>
      </c>
      <c r="D10" s="33">
        <v>1994</v>
      </c>
      <c r="E10" s="33">
        <v>1994</v>
      </c>
      <c r="F10" s="33" t="s">
        <v>32</v>
      </c>
      <c r="G10" s="33" t="s">
        <v>19</v>
      </c>
      <c r="H10" s="33" t="s">
        <v>141</v>
      </c>
      <c r="I10" s="33" t="s">
        <v>268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2</v>
      </c>
      <c r="AF10" s="34">
        <v>93.430000305175781</v>
      </c>
      <c r="AG10" s="32">
        <f t="shared" ref="AG10:AG41" si="0">SUM(J10:AE10)</f>
        <v>2</v>
      </c>
      <c r="AH10" s="34">
        <f t="shared" ref="AH10:AH41" si="1">AF10+AG10</f>
        <v>95.430000305175781</v>
      </c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4"/>
      <c r="BF10" s="32">
        <f t="shared" ref="BF10:BF41" si="2">SUM(AI10:BD10)</f>
        <v>0</v>
      </c>
      <c r="BG10" s="34" t="s">
        <v>845</v>
      </c>
      <c r="BH10" s="34">
        <f t="shared" ref="BH10:BH41" si="3">MIN(BG10,AH10)</f>
        <v>95.430000305175781</v>
      </c>
      <c r="BI10" s="34">
        <f t="shared" ref="BI10:BI41" si="4">IF( AND(ISNUMBER(BH$10),ISNUMBER(BH10)),(BH10-BH$10)/BH$10*100,"")</f>
        <v>0</v>
      </c>
    </row>
    <row r="11" spans="1:61" ht="60" x14ac:dyDescent="0.25">
      <c r="A11" s="5" t="s">
        <v>8</v>
      </c>
      <c r="B11" s="17" t="s">
        <v>249</v>
      </c>
      <c r="C11" s="17">
        <v>1995</v>
      </c>
      <c r="D11" s="17">
        <v>1995</v>
      </c>
      <c r="E11" s="17">
        <v>1995</v>
      </c>
      <c r="F11" s="17" t="s">
        <v>32</v>
      </c>
      <c r="G11" s="17" t="s">
        <v>72</v>
      </c>
      <c r="H11" s="17" t="s">
        <v>250</v>
      </c>
      <c r="I11" s="17" t="s">
        <v>251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2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5">
        <v>98.099998474121094</v>
      </c>
      <c r="AG11" s="5">
        <f t="shared" si="0"/>
        <v>2</v>
      </c>
      <c r="AH11" s="35">
        <f t="shared" si="1"/>
        <v>100.09999847412109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35">
        <v>95.580001831054688</v>
      </c>
      <c r="BF11" s="5">
        <f t="shared" si="2"/>
        <v>0</v>
      </c>
      <c r="BG11" s="35">
        <f t="shared" ref="BG10:BG41" si="5">BE11+BF11</f>
        <v>95.580001831054688</v>
      </c>
      <c r="BH11" s="35">
        <f t="shared" si="3"/>
        <v>95.580001831054688</v>
      </c>
      <c r="BI11" s="35">
        <f t="shared" si="4"/>
        <v>0.15718487414776913</v>
      </c>
    </row>
    <row r="12" spans="1:61" ht="30" x14ac:dyDescent="0.25">
      <c r="A12" s="5">
        <v>2</v>
      </c>
      <c r="B12" s="17" t="s">
        <v>140</v>
      </c>
      <c r="C12" s="17">
        <v>1997</v>
      </c>
      <c r="D12" s="17">
        <v>1997</v>
      </c>
      <c r="E12" s="17">
        <v>1997</v>
      </c>
      <c r="F12" s="17" t="s">
        <v>32</v>
      </c>
      <c r="G12" s="17" t="s">
        <v>19</v>
      </c>
      <c r="H12" s="17" t="s">
        <v>141</v>
      </c>
      <c r="I12" s="17" t="s">
        <v>142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35">
        <v>93.599998474121094</v>
      </c>
      <c r="AG12" s="5">
        <f t="shared" si="0"/>
        <v>2</v>
      </c>
      <c r="AH12" s="35">
        <f t="shared" si="1"/>
        <v>95.599998474121094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35"/>
      <c r="BF12" s="5">
        <f t="shared" si="2"/>
        <v>0</v>
      </c>
      <c r="BG12" s="35" t="s">
        <v>845</v>
      </c>
      <c r="BH12" s="35">
        <f t="shared" si="3"/>
        <v>95.599998474121094</v>
      </c>
      <c r="BI12" s="35">
        <f t="shared" si="4"/>
        <v>0.17813912648189775</v>
      </c>
    </row>
    <row r="13" spans="1:61" ht="45" x14ac:dyDescent="0.25">
      <c r="A13" s="5">
        <v>3</v>
      </c>
      <c r="B13" s="17" t="s">
        <v>218</v>
      </c>
      <c r="C13" s="17">
        <v>2002</v>
      </c>
      <c r="D13" s="17">
        <v>2002</v>
      </c>
      <c r="E13" s="17">
        <v>2002</v>
      </c>
      <c r="F13" s="17">
        <v>1</v>
      </c>
      <c r="G13" s="17" t="s">
        <v>19</v>
      </c>
      <c r="H13" s="17" t="s">
        <v>20</v>
      </c>
      <c r="I13" s="17" t="s">
        <v>50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35">
        <v>99.620002746582031</v>
      </c>
      <c r="AG13" s="5">
        <f t="shared" si="0"/>
        <v>0</v>
      </c>
      <c r="AH13" s="35">
        <f t="shared" si="1"/>
        <v>99.620002746582031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2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35">
        <v>98.239997863769531</v>
      </c>
      <c r="BF13" s="5">
        <f t="shared" si="2"/>
        <v>2</v>
      </c>
      <c r="BG13" s="35">
        <f t="shared" si="5"/>
        <v>100.23999786376953</v>
      </c>
      <c r="BH13" s="35">
        <f t="shared" si="3"/>
        <v>99.620002746582031</v>
      </c>
      <c r="BI13" s="35">
        <f t="shared" si="4"/>
        <v>4.3906553788190648</v>
      </c>
    </row>
    <row r="14" spans="1:61" ht="45" x14ac:dyDescent="0.25">
      <c r="A14" s="5">
        <v>4</v>
      </c>
      <c r="B14" s="17" t="s">
        <v>105</v>
      </c>
      <c r="C14" s="17">
        <v>1973</v>
      </c>
      <c r="D14" s="17">
        <v>1973</v>
      </c>
      <c r="E14" s="17">
        <v>1973</v>
      </c>
      <c r="F14" s="17" t="s">
        <v>32</v>
      </c>
      <c r="G14" s="17" t="s">
        <v>19</v>
      </c>
      <c r="H14" s="17" t="s">
        <v>25</v>
      </c>
      <c r="I14" s="17" t="s">
        <v>87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35">
        <v>100.33000183105469</v>
      </c>
      <c r="AG14" s="5">
        <f t="shared" si="0"/>
        <v>0</v>
      </c>
      <c r="AH14" s="35">
        <f t="shared" si="1"/>
        <v>100.33000183105469</v>
      </c>
      <c r="AI14" s="5">
        <v>0</v>
      </c>
      <c r="AJ14" s="5">
        <v>0</v>
      </c>
      <c r="AK14" s="5">
        <v>2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35">
        <v>103.08000183105469</v>
      </c>
      <c r="BF14" s="5">
        <f t="shared" si="2"/>
        <v>4</v>
      </c>
      <c r="BG14" s="35">
        <f t="shared" si="5"/>
        <v>107.08000183105469</v>
      </c>
      <c r="BH14" s="35">
        <f t="shared" si="3"/>
        <v>100.33000183105469</v>
      </c>
      <c r="BI14" s="35">
        <f t="shared" si="4"/>
        <v>5.13465525538005</v>
      </c>
    </row>
    <row r="15" spans="1:61" ht="60" x14ac:dyDescent="0.25">
      <c r="A15" s="5">
        <v>5</v>
      </c>
      <c r="B15" s="17" t="s">
        <v>303</v>
      </c>
      <c r="C15" s="17">
        <v>2000</v>
      </c>
      <c r="D15" s="17">
        <v>2000</v>
      </c>
      <c r="E15" s="17">
        <v>2000</v>
      </c>
      <c r="F15" s="17" t="s">
        <v>49</v>
      </c>
      <c r="G15" s="17" t="s">
        <v>19</v>
      </c>
      <c r="H15" s="17" t="s">
        <v>304</v>
      </c>
      <c r="I15" s="17" t="s">
        <v>305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35">
        <v>101.02999877929687</v>
      </c>
      <c r="AG15" s="5">
        <f t="shared" si="0"/>
        <v>0</v>
      </c>
      <c r="AH15" s="35">
        <f t="shared" si="1"/>
        <v>101.02999877929687</v>
      </c>
      <c r="AI15" s="5">
        <v>0</v>
      </c>
      <c r="AJ15" s="5">
        <v>0</v>
      </c>
      <c r="AK15" s="5">
        <v>2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2</v>
      </c>
      <c r="AV15" s="5">
        <v>0</v>
      </c>
      <c r="AW15" s="5">
        <v>0</v>
      </c>
      <c r="AX15" s="5">
        <v>0</v>
      </c>
      <c r="AY15" s="5">
        <v>50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35">
        <v>99.379997253417969</v>
      </c>
      <c r="BF15" s="5">
        <f t="shared" si="2"/>
        <v>54</v>
      </c>
      <c r="BG15" s="35">
        <f t="shared" si="5"/>
        <v>153.37999725341797</v>
      </c>
      <c r="BH15" s="35">
        <f t="shared" si="3"/>
        <v>101.02999877929687</v>
      </c>
      <c r="BI15" s="35">
        <f t="shared" si="4"/>
        <v>5.8681740083965712</v>
      </c>
    </row>
    <row r="16" spans="1:61" ht="45" x14ac:dyDescent="0.25">
      <c r="A16" s="5">
        <v>6</v>
      </c>
      <c r="B16" s="17" t="s">
        <v>91</v>
      </c>
      <c r="C16" s="17">
        <v>1986</v>
      </c>
      <c r="D16" s="17">
        <v>1986</v>
      </c>
      <c r="E16" s="17">
        <v>1986</v>
      </c>
      <c r="F16" s="17" t="s">
        <v>49</v>
      </c>
      <c r="G16" s="17" t="s">
        <v>19</v>
      </c>
      <c r="H16" s="17" t="s">
        <v>25</v>
      </c>
      <c r="I16" s="17" t="s">
        <v>92</v>
      </c>
      <c r="J16" s="5">
        <v>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35">
        <v>103.33000183105469</v>
      </c>
      <c r="AG16" s="5">
        <f t="shared" si="0"/>
        <v>2</v>
      </c>
      <c r="AH16" s="35">
        <f t="shared" si="1"/>
        <v>105.33000183105469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2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35">
        <v>103.62999725341797</v>
      </c>
      <c r="BF16" s="5">
        <f t="shared" si="2"/>
        <v>2</v>
      </c>
      <c r="BG16" s="35">
        <f t="shared" si="5"/>
        <v>105.62999725341797</v>
      </c>
      <c r="BH16" s="35">
        <f t="shared" si="3"/>
        <v>105.33000183105469</v>
      </c>
      <c r="BI16" s="35">
        <f t="shared" si="4"/>
        <v>10.374097761940346</v>
      </c>
    </row>
    <row r="17" spans="1:61" ht="45" x14ac:dyDescent="0.25">
      <c r="A17" s="5" t="s">
        <v>8</v>
      </c>
      <c r="B17" s="17" t="s">
        <v>78</v>
      </c>
      <c r="C17" s="17">
        <v>1998</v>
      </c>
      <c r="D17" s="17">
        <v>1998</v>
      </c>
      <c r="E17" s="17">
        <v>1998</v>
      </c>
      <c r="F17" s="17" t="s">
        <v>49</v>
      </c>
      <c r="G17" s="17" t="s">
        <v>79</v>
      </c>
      <c r="H17" s="17" t="s">
        <v>80</v>
      </c>
      <c r="I17" s="17" t="s">
        <v>81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35">
        <v>106.75</v>
      </c>
      <c r="AG17" s="5">
        <f t="shared" si="0"/>
        <v>2</v>
      </c>
      <c r="AH17" s="35">
        <f t="shared" si="1"/>
        <v>108.75</v>
      </c>
      <c r="AI17" s="5">
        <v>0</v>
      </c>
      <c r="AJ17" s="5">
        <v>0</v>
      </c>
      <c r="AK17" s="5">
        <v>0</v>
      </c>
      <c r="AL17" s="5">
        <v>0</v>
      </c>
      <c r="AM17" s="5">
        <v>2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35">
        <v>104.06999969482422</v>
      </c>
      <c r="BF17" s="5">
        <f t="shared" si="2"/>
        <v>2</v>
      </c>
      <c r="BG17" s="35">
        <f t="shared" si="5"/>
        <v>106.06999969482422</v>
      </c>
      <c r="BH17" s="35">
        <f t="shared" si="3"/>
        <v>106.06999969482422</v>
      </c>
      <c r="BI17" s="35">
        <f t="shared" si="4"/>
        <v>11.149533014379925</v>
      </c>
    </row>
    <row r="18" spans="1:61" ht="45" x14ac:dyDescent="0.25">
      <c r="A18" s="5">
        <v>7</v>
      </c>
      <c r="B18" s="17" t="s">
        <v>144</v>
      </c>
      <c r="C18" s="17">
        <v>2002</v>
      </c>
      <c r="D18" s="17">
        <v>2002</v>
      </c>
      <c r="E18" s="17">
        <v>2002</v>
      </c>
      <c r="F18" s="17">
        <v>1</v>
      </c>
      <c r="G18" s="17" t="s">
        <v>19</v>
      </c>
      <c r="H18" s="17" t="s">
        <v>20</v>
      </c>
      <c r="I18" s="17" t="s">
        <v>50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35">
        <v>108.01999664306641</v>
      </c>
      <c r="AG18" s="5">
        <f t="shared" si="0"/>
        <v>0</v>
      </c>
      <c r="AH18" s="35">
        <f t="shared" si="1"/>
        <v>108.01999664306641</v>
      </c>
      <c r="AI18" s="5">
        <v>0</v>
      </c>
      <c r="AJ18" s="5">
        <v>0</v>
      </c>
      <c r="AK18" s="5">
        <v>2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2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35">
        <v>105.5</v>
      </c>
      <c r="BF18" s="5">
        <f t="shared" si="2"/>
        <v>4</v>
      </c>
      <c r="BG18" s="35">
        <f t="shared" si="5"/>
        <v>109.5</v>
      </c>
      <c r="BH18" s="35">
        <f t="shared" si="3"/>
        <v>108.01999664306641</v>
      </c>
      <c r="BI18" s="35">
        <f t="shared" si="4"/>
        <v>13.19291239403652</v>
      </c>
    </row>
    <row r="19" spans="1:61" ht="45" x14ac:dyDescent="0.25">
      <c r="A19" s="5" t="s">
        <v>8</v>
      </c>
      <c r="B19" s="17" t="s">
        <v>399</v>
      </c>
      <c r="C19" s="17">
        <v>1996</v>
      </c>
      <c r="D19" s="17">
        <v>1996</v>
      </c>
      <c r="E19" s="17">
        <v>1996</v>
      </c>
      <c r="F19" s="17" t="s">
        <v>32</v>
      </c>
      <c r="G19" s="17" t="s">
        <v>72</v>
      </c>
      <c r="H19" s="17" t="s">
        <v>400</v>
      </c>
      <c r="I19" s="17" t="s">
        <v>401</v>
      </c>
      <c r="J19" s="5">
        <v>0</v>
      </c>
      <c r="K19" s="5">
        <v>0</v>
      </c>
      <c r="L19" s="5">
        <v>2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35">
        <v>104.86000061035156</v>
      </c>
      <c r="AG19" s="5">
        <f t="shared" si="0"/>
        <v>4</v>
      </c>
      <c r="AH19" s="35">
        <f t="shared" si="1"/>
        <v>108.86000061035156</v>
      </c>
      <c r="AI19" s="5">
        <v>0</v>
      </c>
      <c r="AJ19" s="5">
        <v>0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5">
        <v>0</v>
      </c>
      <c r="BA19" s="5">
        <v>0</v>
      </c>
      <c r="BB19" s="5">
        <v>0</v>
      </c>
      <c r="BC19" s="5">
        <v>0</v>
      </c>
      <c r="BD19" s="5">
        <v>2</v>
      </c>
      <c r="BE19" s="35">
        <v>104.23999786376953</v>
      </c>
      <c r="BF19" s="5">
        <f t="shared" si="2"/>
        <v>6</v>
      </c>
      <c r="BG19" s="35">
        <f t="shared" si="5"/>
        <v>110.23999786376953</v>
      </c>
      <c r="BH19" s="35">
        <f t="shared" si="3"/>
        <v>108.86000061035156</v>
      </c>
      <c r="BI19" s="35">
        <f t="shared" si="4"/>
        <v>14.073142892411147</v>
      </c>
    </row>
    <row r="20" spans="1:61" ht="75" x14ac:dyDescent="0.25">
      <c r="A20" s="5" t="s">
        <v>8</v>
      </c>
      <c r="B20" s="17" t="s">
        <v>396</v>
      </c>
      <c r="C20" s="17">
        <v>2003</v>
      </c>
      <c r="D20" s="17">
        <v>2003</v>
      </c>
      <c r="E20" s="17">
        <v>2003</v>
      </c>
      <c r="F20" s="17" t="s">
        <v>49</v>
      </c>
      <c r="G20" s="17" t="s">
        <v>79</v>
      </c>
      <c r="H20" s="17" t="s">
        <v>397</v>
      </c>
      <c r="I20" s="17" t="s">
        <v>262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2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35">
        <v>109.09999847412109</v>
      </c>
      <c r="AG20" s="5">
        <f t="shared" si="0"/>
        <v>4</v>
      </c>
      <c r="AH20" s="35">
        <f t="shared" si="1"/>
        <v>113.09999847412109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35">
        <v>109.69999694824219</v>
      </c>
      <c r="BF20" s="5">
        <f t="shared" si="2"/>
        <v>0</v>
      </c>
      <c r="BG20" s="35">
        <f t="shared" si="5"/>
        <v>109.69999694824219</v>
      </c>
      <c r="BH20" s="35">
        <f t="shared" si="3"/>
        <v>109.69999694824219</v>
      </c>
      <c r="BI20" s="35">
        <f t="shared" si="4"/>
        <v>14.953365396030971</v>
      </c>
    </row>
    <row r="21" spans="1:61" ht="60" x14ac:dyDescent="0.25">
      <c r="A21" s="5" t="s">
        <v>8</v>
      </c>
      <c r="B21" s="17" t="s">
        <v>60</v>
      </c>
      <c r="C21" s="17">
        <v>2003</v>
      </c>
      <c r="D21" s="17">
        <v>2003</v>
      </c>
      <c r="E21" s="17">
        <v>2003</v>
      </c>
      <c r="F21" s="17" t="s">
        <v>49</v>
      </c>
      <c r="G21" s="17" t="s">
        <v>61</v>
      </c>
      <c r="H21" s="17" t="s">
        <v>62</v>
      </c>
      <c r="I21" s="17" t="s">
        <v>63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35">
        <v>113.76999664306641</v>
      </c>
      <c r="AG21" s="5">
        <f t="shared" si="0"/>
        <v>0</v>
      </c>
      <c r="AH21" s="35">
        <f t="shared" si="1"/>
        <v>113.76999664306641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35">
        <v>108.73000335693359</v>
      </c>
      <c r="BF21" s="5">
        <f t="shared" si="2"/>
        <v>2</v>
      </c>
      <c r="BG21" s="35">
        <f t="shared" si="5"/>
        <v>110.73000335693359</v>
      </c>
      <c r="BH21" s="35">
        <f t="shared" si="3"/>
        <v>110.73000335693359</v>
      </c>
      <c r="BI21" s="35">
        <f t="shared" si="4"/>
        <v>16.032697267976424</v>
      </c>
    </row>
    <row r="22" spans="1:61" ht="45" x14ac:dyDescent="0.25">
      <c r="A22" s="5">
        <v>8</v>
      </c>
      <c r="B22" s="17" t="s">
        <v>48</v>
      </c>
      <c r="C22" s="17">
        <v>2002</v>
      </c>
      <c r="D22" s="17">
        <v>2002</v>
      </c>
      <c r="E22" s="17">
        <v>2002</v>
      </c>
      <c r="F22" s="17" t="s">
        <v>49</v>
      </c>
      <c r="G22" s="17" t="s">
        <v>19</v>
      </c>
      <c r="H22" s="17" t="s">
        <v>20</v>
      </c>
      <c r="I22" s="17" t="s">
        <v>50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0</v>
      </c>
      <c r="AF22" s="35">
        <v>108.16000366210937</v>
      </c>
      <c r="AG22" s="5">
        <f t="shared" si="0"/>
        <v>4</v>
      </c>
      <c r="AH22" s="35">
        <f t="shared" si="1"/>
        <v>112.16000366210937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2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2</v>
      </c>
      <c r="BC22" s="5">
        <v>0</v>
      </c>
      <c r="BD22" s="5">
        <v>0</v>
      </c>
      <c r="BE22" s="35">
        <v>119.20999908447266</v>
      </c>
      <c r="BF22" s="5">
        <f t="shared" si="2"/>
        <v>6</v>
      </c>
      <c r="BG22" s="35">
        <f t="shared" si="5"/>
        <v>125.20999908447266</v>
      </c>
      <c r="BH22" s="35">
        <f t="shared" si="3"/>
        <v>112.16000366210937</v>
      </c>
      <c r="BI22" s="35">
        <f t="shared" si="4"/>
        <v>17.531178144642862</v>
      </c>
    </row>
    <row r="23" spans="1:61" ht="60" x14ac:dyDescent="0.25">
      <c r="A23" s="5">
        <v>9</v>
      </c>
      <c r="B23" s="17" t="s">
        <v>385</v>
      </c>
      <c r="C23" s="17">
        <v>2004</v>
      </c>
      <c r="D23" s="17">
        <v>2004</v>
      </c>
      <c r="E23" s="17">
        <v>2004</v>
      </c>
      <c r="F23" s="17">
        <v>1</v>
      </c>
      <c r="G23" s="17" t="s">
        <v>19</v>
      </c>
      <c r="H23" s="17" t="s">
        <v>20</v>
      </c>
      <c r="I23" s="17" t="s">
        <v>54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35">
        <v>114.87999725341797</v>
      </c>
      <c r="AG23" s="5">
        <f t="shared" si="0"/>
        <v>0</v>
      </c>
      <c r="AH23" s="35">
        <f t="shared" si="1"/>
        <v>114.87999725341797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35">
        <v>110.66999816894531</v>
      </c>
      <c r="BF23" s="5">
        <f t="shared" si="2"/>
        <v>2</v>
      </c>
      <c r="BG23" s="35">
        <f t="shared" si="5"/>
        <v>112.66999816894531</v>
      </c>
      <c r="BH23" s="35">
        <f t="shared" si="3"/>
        <v>112.66999816894531</v>
      </c>
      <c r="BI23" s="35">
        <f t="shared" si="4"/>
        <v>18.065595524088558</v>
      </c>
    </row>
    <row r="24" spans="1:61" ht="75" x14ac:dyDescent="0.25">
      <c r="A24" s="5">
        <v>10</v>
      </c>
      <c r="B24" s="17" t="s">
        <v>198</v>
      </c>
      <c r="C24" s="17">
        <v>2000</v>
      </c>
      <c r="D24" s="17">
        <v>2000</v>
      </c>
      <c r="E24" s="17">
        <v>2000</v>
      </c>
      <c r="F24" s="17" t="s">
        <v>49</v>
      </c>
      <c r="G24" s="17" t="s">
        <v>199</v>
      </c>
      <c r="H24" s="17" t="s">
        <v>200</v>
      </c>
      <c r="I24" s="17" t="s">
        <v>201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2</v>
      </c>
      <c r="AD24" s="5">
        <v>0</v>
      </c>
      <c r="AE24" s="5">
        <v>0</v>
      </c>
      <c r="AF24" s="35">
        <v>114.30999755859375</v>
      </c>
      <c r="AG24" s="5">
        <f t="shared" si="0"/>
        <v>4</v>
      </c>
      <c r="AH24" s="35">
        <f t="shared" si="1"/>
        <v>118.30999755859375</v>
      </c>
      <c r="AI24" s="5">
        <v>0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35">
        <v>110.79000091552734</v>
      </c>
      <c r="BF24" s="5">
        <f t="shared" si="2"/>
        <v>2</v>
      </c>
      <c r="BG24" s="35">
        <f t="shared" si="5"/>
        <v>112.79000091552734</v>
      </c>
      <c r="BH24" s="35">
        <f t="shared" si="3"/>
        <v>112.79000091552734</v>
      </c>
      <c r="BI24" s="35">
        <f t="shared" si="4"/>
        <v>18.191345022357734</v>
      </c>
    </row>
    <row r="25" spans="1:61" ht="105" x14ac:dyDescent="0.25">
      <c r="A25" s="5" t="s">
        <v>8</v>
      </c>
      <c r="B25" s="17" t="s">
        <v>176</v>
      </c>
      <c r="C25" s="17">
        <v>1998</v>
      </c>
      <c r="D25" s="17">
        <v>1998</v>
      </c>
      <c r="E25" s="17">
        <v>1998</v>
      </c>
      <c r="F25" s="17" t="s">
        <v>32</v>
      </c>
      <c r="G25" s="17" t="s">
        <v>177</v>
      </c>
      <c r="H25" s="17" t="s">
        <v>178</v>
      </c>
      <c r="I25" s="17" t="s">
        <v>179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2</v>
      </c>
      <c r="Y25" s="5">
        <v>2</v>
      </c>
      <c r="Z25" s="5">
        <v>2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35">
        <v>115.37000274658203</v>
      </c>
      <c r="AG25" s="5">
        <f t="shared" si="0"/>
        <v>10</v>
      </c>
      <c r="AH25" s="35">
        <f t="shared" si="1"/>
        <v>125.37000274658203</v>
      </c>
      <c r="AI25" s="5">
        <v>2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35">
        <v>112.95999908447266</v>
      </c>
      <c r="BF25" s="5">
        <f t="shared" si="2"/>
        <v>2</v>
      </c>
      <c r="BG25" s="35">
        <f t="shared" si="5"/>
        <v>114.95999908447266</v>
      </c>
      <c r="BH25" s="35">
        <f t="shared" si="3"/>
        <v>114.95999908447266</v>
      </c>
      <c r="BI25" s="35">
        <f t="shared" si="4"/>
        <v>20.46526115146375</v>
      </c>
    </row>
    <row r="26" spans="1:61" ht="30" x14ac:dyDescent="0.25">
      <c r="A26" s="5">
        <v>11</v>
      </c>
      <c r="B26" s="17" t="s">
        <v>356</v>
      </c>
      <c r="C26" s="17">
        <v>1985</v>
      </c>
      <c r="D26" s="17">
        <v>1985</v>
      </c>
      <c r="E26" s="17">
        <v>1985</v>
      </c>
      <c r="F26" s="17" t="s">
        <v>49</v>
      </c>
      <c r="G26" s="17" t="s">
        <v>19</v>
      </c>
      <c r="H26" s="17" t="s">
        <v>33</v>
      </c>
      <c r="I26" s="17" t="s">
        <v>159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2</v>
      </c>
      <c r="AE26" s="5">
        <v>0</v>
      </c>
      <c r="AF26" s="35">
        <v>109.16999816894531</v>
      </c>
      <c r="AG26" s="5">
        <f t="shared" si="0"/>
        <v>6</v>
      </c>
      <c r="AH26" s="35">
        <f t="shared" si="1"/>
        <v>115.16999816894531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35"/>
      <c r="BF26" s="5">
        <f t="shared" si="2"/>
        <v>0</v>
      </c>
      <c r="BG26" s="35" t="s">
        <v>845</v>
      </c>
      <c r="BH26" s="35">
        <f t="shared" si="3"/>
        <v>115.16999816894531</v>
      </c>
      <c r="BI26" s="35">
        <f t="shared" si="4"/>
        <v>20.685316777368705</v>
      </c>
    </row>
    <row r="27" spans="1:61" ht="45" x14ac:dyDescent="0.25">
      <c r="A27" s="5" t="s">
        <v>8</v>
      </c>
      <c r="B27" s="17" t="s">
        <v>295</v>
      </c>
      <c r="C27" s="17">
        <v>2003</v>
      </c>
      <c r="D27" s="17">
        <v>2003</v>
      </c>
      <c r="E27" s="17">
        <v>2003</v>
      </c>
      <c r="F27" s="17">
        <v>1</v>
      </c>
      <c r="G27" s="17" t="s">
        <v>57</v>
      </c>
      <c r="H27" s="17" t="s">
        <v>66</v>
      </c>
      <c r="I27" s="17" t="s">
        <v>67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35">
        <v>119.05000305175781</v>
      </c>
      <c r="AG27" s="5">
        <f t="shared" si="0"/>
        <v>2</v>
      </c>
      <c r="AH27" s="35">
        <f t="shared" si="1"/>
        <v>121.05000305175781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35">
        <v>115.45999908447266</v>
      </c>
      <c r="BF27" s="5">
        <f t="shared" si="2"/>
        <v>0</v>
      </c>
      <c r="BG27" s="35">
        <f t="shared" si="5"/>
        <v>115.45999908447266</v>
      </c>
      <c r="BH27" s="35">
        <f t="shared" si="3"/>
        <v>115.45999908447266</v>
      </c>
      <c r="BI27" s="35">
        <f t="shared" si="4"/>
        <v>20.989205402119776</v>
      </c>
    </row>
    <row r="28" spans="1:61" ht="60" x14ac:dyDescent="0.25">
      <c r="A28" s="5" t="s">
        <v>8</v>
      </c>
      <c r="B28" s="17" t="s">
        <v>373</v>
      </c>
      <c r="C28" s="17">
        <v>2002</v>
      </c>
      <c r="D28" s="17">
        <v>2002</v>
      </c>
      <c r="E28" s="17">
        <v>2002</v>
      </c>
      <c r="F28" s="17">
        <v>1</v>
      </c>
      <c r="G28" s="17" t="s">
        <v>61</v>
      </c>
      <c r="H28" s="17" t="s">
        <v>62</v>
      </c>
      <c r="I28" s="17" t="s">
        <v>63</v>
      </c>
      <c r="J28" s="5">
        <v>0</v>
      </c>
      <c r="K28" s="5">
        <v>2</v>
      </c>
      <c r="L28" s="5">
        <v>2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35">
        <v>114.87000274658203</v>
      </c>
      <c r="AG28" s="5">
        <f t="shared" si="0"/>
        <v>4</v>
      </c>
      <c r="AH28" s="35">
        <f t="shared" si="1"/>
        <v>118.87000274658203</v>
      </c>
      <c r="AI28" s="5">
        <v>0</v>
      </c>
      <c r="AJ28" s="5">
        <v>2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50</v>
      </c>
      <c r="BD28" s="5">
        <v>0</v>
      </c>
      <c r="BE28" s="35">
        <v>113</v>
      </c>
      <c r="BF28" s="5">
        <f t="shared" si="2"/>
        <v>52</v>
      </c>
      <c r="BG28" s="35">
        <f t="shared" si="5"/>
        <v>165</v>
      </c>
      <c r="BH28" s="35">
        <f t="shared" si="3"/>
        <v>118.87000274658203</v>
      </c>
      <c r="BI28" s="35">
        <f t="shared" si="4"/>
        <v>24.562509029076203</v>
      </c>
    </row>
    <row r="29" spans="1:61" ht="45" x14ac:dyDescent="0.25">
      <c r="A29" s="5" t="s">
        <v>8</v>
      </c>
      <c r="B29" s="17" t="s">
        <v>242</v>
      </c>
      <c r="C29" s="17">
        <v>2002</v>
      </c>
      <c r="D29" s="17">
        <v>2002</v>
      </c>
      <c r="E29" s="17">
        <v>2002</v>
      </c>
      <c r="F29" s="17">
        <v>1</v>
      </c>
      <c r="G29" s="17" t="s">
        <v>57</v>
      </c>
      <c r="H29" s="17" t="s">
        <v>66</v>
      </c>
      <c r="I29" s="17" t="s">
        <v>67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35">
        <v>118.94999694824219</v>
      </c>
      <c r="AG29" s="5">
        <f t="shared" si="0"/>
        <v>0</v>
      </c>
      <c r="AH29" s="35">
        <f t="shared" si="1"/>
        <v>118.94999694824219</v>
      </c>
      <c r="AI29" s="5">
        <v>2</v>
      </c>
      <c r="AJ29" s="5">
        <v>0</v>
      </c>
      <c r="AK29" s="5">
        <v>0</v>
      </c>
      <c r="AL29" s="5">
        <v>0</v>
      </c>
      <c r="AM29" s="5">
        <v>2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2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2</v>
      </c>
      <c r="BC29" s="5">
        <v>0</v>
      </c>
      <c r="BD29" s="5">
        <v>0</v>
      </c>
      <c r="BE29" s="35">
        <v>121.52999877929687</v>
      </c>
      <c r="BF29" s="5">
        <f t="shared" si="2"/>
        <v>8</v>
      </c>
      <c r="BG29" s="35">
        <f t="shared" si="5"/>
        <v>129.52999877929687</v>
      </c>
      <c r="BH29" s="35">
        <f t="shared" si="3"/>
        <v>118.94999694824219</v>
      </c>
      <c r="BI29" s="35">
        <f t="shared" si="4"/>
        <v>24.64633403316752</v>
      </c>
    </row>
    <row r="30" spans="1:61" ht="30" x14ac:dyDescent="0.25">
      <c r="A30" s="5">
        <v>12</v>
      </c>
      <c r="B30" s="17" t="s">
        <v>282</v>
      </c>
      <c r="C30" s="17">
        <v>1978</v>
      </c>
      <c r="D30" s="17">
        <v>1978</v>
      </c>
      <c r="E30" s="17">
        <v>1978</v>
      </c>
      <c r="F30" s="17">
        <v>1</v>
      </c>
      <c r="G30" s="17" t="s">
        <v>19</v>
      </c>
      <c r="H30" s="17"/>
      <c r="I30" s="17" t="s">
        <v>58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2</v>
      </c>
      <c r="AA30" s="5">
        <v>0</v>
      </c>
      <c r="AB30" s="5">
        <v>0</v>
      </c>
      <c r="AC30" s="5">
        <v>2</v>
      </c>
      <c r="AD30" s="5">
        <v>0</v>
      </c>
      <c r="AE30" s="5">
        <v>0</v>
      </c>
      <c r="AF30" s="35">
        <v>115.84999847412109</v>
      </c>
      <c r="AG30" s="5">
        <f t="shared" si="0"/>
        <v>4</v>
      </c>
      <c r="AH30" s="35">
        <f t="shared" si="1"/>
        <v>119.84999847412109</v>
      </c>
      <c r="AI30" s="5">
        <v>0</v>
      </c>
      <c r="AJ30" s="5">
        <v>0</v>
      </c>
      <c r="AK30" s="5">
        <v>0</v>
      </c>
      <c r="AL30" s="5">
        <v>2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2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35">
        <v>119.58999633789062</v>
      </c>
      <c r="BF30" s="5">
        <f t="shared" si="2"/>
        <v>4</v>
      </c>
      <c r="BG30" s="35">
        <f t="shared" si="5"/>
        <v>123.58999633789062</v>
      </c>
      <c r="BH30" s="35">
        <f t="shared" si="3"/>
        <v>119.84999847412109</v>
      </c>
      <c r="BI30" s="35">
        <f t="shared" si="4"/>
        <v>25.589435283299334</v>
      </c>
    </row>
    <row r="31" spans="1:61" x14ac:dyDescent="0.25">
      <c r="A31" s="5">
        <v>13</v>
      </c>
      <c r="B31" s="17" t="s">
        <v>127</v>
      </c>
      <c r="C31" s="17">
        <v>1976</v>
      </c>
      <c r="D31" s="17">
        <v>1976</v>
      </c>
      <c r="E31" s="17">
        <v>1976</v>
      </c>
      <c r="F31" s="17">
        <v>1</v>
      </c>
      <c r="G31" s="17" t="s">
        <v>19</v>
      </c>
      <c r="H31" s="17" t="s">
        <v>29</v>
      </c>
      <c r="I31" s="17" t="s">
        <v>125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35">
        <v>118.86000061035156</v>
      </c>
      <c r="AG31" s="5">
        <f t="shared" si="0"/>
        <v>2</v>
      </c>
      <c r="AH31" s="35">
        <f t="shared" si="1"/>
        <v>120.86000061035156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2</v>
      </c>
      <c r="AT31" s="5">
        <v>2</v>
      </c>
      <c r="AU31" s="5">
        <v>2</v>
      </c>
      <c r="AV31" s="5">
        <v>0</v>
      </c>
      <c r="AW31" s="5">
        <v>0</v>
      </c>
      <c r="AX31" s="5">
        <v>0</v>
      </c>
      <c r="AY31" s="5">
        <v>2</v>
      </c>
      <c r="AZ31" s="5">
        <v>0</v>
      </c>
      <c r="BA31" s="5">
        <v>0</v>
      </c>
      <c r="BB31" s="5">
        <v>2</v>
      </c>
      <c r="BC31" s="5">
        <v>0</v>
      </c>
      <c r="BD31" s="5">
        <v>0</v>
      </c>
      <c r="BE31" s="35">
        <v>117.06999969482422</v>
      </c>
      <c r="BF31" s="5">
        <f t="shared" si="2"/>
        <v>10</v>
      </c>
      <c r="BG31" s="35">
        <f t="shared" si="5"/>
        <v>127.06999969482422</v>
      </c>
      <c r="BH31" s="35">
        <f t="shared" si="3"/>
        <v>120.86000061035156</v>
      </c>
      <c r="BI31" s="35">
        <f t="shared" si="4"/>
        <v>26.647804908155859</v>
      </c>
    </row>
    <row r="32" spans="1:61" x14ac:dyDescent="0.25">
      <c r="A32" s="5" t="s">
        <v>8</v>
      </c>
      <c r="B32" s="17" t="s">
        <v>120</v>
      </c>
      <c r="C32" s="17">
        <v>2003</v>
      </c>
      <c r="D32" s="17">
        <v>2003</v>
      </c>
      <c r="E32" s="17">
        <v>2003</v>
      </c>
      <c r="F32" s="17">
        <v>1</v>
      </c>
      <c r="G32" s="17" t="s">
        <v>72</v>
      </c>
      <c r="H32" s="17" t="s">
        <v>121</v>
      </c>
      <c r="I32" s="17" t="s">
        <v>122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0</v>
      </c>
      <c r="Q32" s="5">
        <v>0</v>
      </c>
      <c r="R32" s="5">
        <v>0</v>
      </c>
      <c r="S32" s="5">
        <v>2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2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35">
        <v>115.83000183105469</v>
      </c>
      <c r="AG32" s="5">
        <f t="shared" si="0"/>
        <v>6</v>
      </c>
      <c r="AH32" s="35">
        <f t="shared" si="1"/>
        <v>121.83000183105469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2</v>
      </c>
      <c r="AO32" s="5">
        <v>2</v>
      </c>
      <c r="AP32" s="5">
        <v>50</v>
      </c>
      <c r="AQ32" s="5">
        <v>0</v>
      </c>
      <c r="AR32" s="5">
        <v>0</v>
      </c>
      <c r="AS32" s="5">
        <v>2</v>
      </c>
      <c r="AT32" s="5">
        <v>0</v>
      </c>
      <c r="AU32" s="5">
        <v>0</v>
      </c>
      <c r="AV32" s="5">
        <v>2</v>
      </c>
      <c r="AW32" s="5">
        <v>0</v>
      </c>
      <c r="AX32" s="5">
        <v>0</v>
      </c>
      <c r="AY32" s="5">
        <v>2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35">
        <v>115.95999908447266</v>
      </c>
      <c r="BF32" s="5">
        <f t="shared" si="2"/>
        <v>60</v>
      </c>
      <c r="BG32" s="35">
        <f t="shared" si="5"/>
        <v>175.95999908447266</v>
      </c>
      <c r="BH32" s="35">
        <f t="shared" si="3"/>
        <v>121.83000183105469</v>
      </c>
      <c r="BI32" s="35">
        <f t="shared" si="4"/>
        <v>27.664258033589324</v>
      </c>
    </row>
    <row r="33" spans="1:61" ht="30" x14ac:dyDescent="0.25">
      <c r="A33" s="5" t="s">
        <v>8</v>
      </c>
      <c r="B33" s="17" t="s">
        <v>113</v>
      </c>
      <c r="C33" s="17">
        <v>2002</v>
      </c>
      <c r="D33" s="17">
        <v>2002</v>
      </c>
      <c r="E33" s="17">
        <v>2002</v>
      </c>
      <c r="F33" s="17">
        <v>1</v>
      </c>
      <c r="G33" s="17" t="s">
        <v>12</v>
      </c>
      <c r="H33" s="17" t="s">
        <v>13</v>
      </c>
      <c r="I33" s="17" t="s">
        <v>14</v>
      </c>
      <c r="J33" s="5">
        <v>0</v>
      </c>
      <c r="K33" s="5">
        <v>2</v>
      </c>
      <c r="L33" s="5">
        <v>0</v>
      </c>
      <c r="M33" s="5">
        <v>0</v>
      </c>
      <c r="N33" s="5">
        <v>2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</v>
      </c>
      <c r="AC33" s="5">
        <v>0</v>
      </c>
      <c r="AD33" s="5">
        <v>0</v>
      </c>
      <c r="AE33" s="5">
        <v>2</v>
      </c>
      <c r="AF33" s="35">
        <v>120.63999938964844</v>
      </c>
      <c r="AG33" s="5">
        <f t="shared" si="0"/>
        <v>8</v>
      </c>
      <c r="AH33" s="35">
        <f t="shared" si="1"/>
        <v>128.63999938964844</v>
      </c>
      <c r="AI33" s="5">
        <v>0</v>
      </c>
      <c r="AJ33" s="5">
        <v>0</v>
      </c>
      <c r="AK33" s="5">
        <v>2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2</v>
      </c>
      <c r="BD33" s="5">
        <v>0</v>
      </c>
      <c r="BE33" s="35">
        <v>117.98000335693359</v>
      </c>
      <c r="BF33" s="5">
        <f t="shared" si="2"/>
        <v>4</v>
      </c>
      <c r="BG33" s="35">
        <f t="shared" si="5"/>
        <v>121.98000335693359</v>
      </c>
      <c r="BH33" s="35">
        <f t="shared" si="3"/>
        <v>121.98000335693359</v>
      </c>
      <c r="BI33" s="35">
        <f t="shared" si="4"/>
        <v>27.821442907737094</v>
      </c>
    </row>
    <row r="34" spans="1:61" ht="45" x14ac:dyDescent="0.25">
      <c r="A34" s="5">
        <v>14</v>
      </c>
      <c r="B34" s="17" t="s">
        <v>227</v>
      </c>
      <c r="C34" s="17">
        <v>1973</v>
      </c>
      <c r="D34" s="17">
        <v>1973</v>
      </c>
      <c r="E34" s="17">
        <v>1973</v>
      </c>
      <c r="F34" s="17" t="s">
        <v>49</v>
      </c>
      <c r="G34" s="17" t="s">
        <v>19</v>
      </c>
      <c r="H34" s="17" t="s">
        <v>25</v>
      </c>
      <c r="I34" s="17" t="s">
        <v>87</v>
      </c>
      <c r="J34" s="5">
        <v>0</v>
      </c>
      <c r="K34" s="5">
        <v>2</v>
      </c>
      <c r="L34" s="5">
        <v>0</v>
      </c>
      <c r="M34" s="5">
        <v>0</v>
      </c>
      <c r="N34" s="5">
        <v>2</v>
      </c>
      <c r="O34" s="5">
        <v>2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50</v>
      </c>
      <c r="AE34" s="5">
        <v>0</v>
      </c>
      <c r="AF34" s="35">
        <v>114.33000183105469</v>
      </c>
      <c r="AG34" s="5">
        <f t="shared" si="0"/>
        <v>58</v>
      </c>
      <c r="AH34" s="35">
        <f t="shared" si="1"/>
        <v>172.33000183105469</v>
      </c>
      <c r="AI34" s="5">
        <v>0</v>
      </c>
      <c r="AJ34" s="5">
        <v>0</v>
      </c>
      <c r="AK34" s="5">
        <v>2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2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2</v>
      </c>
      <c r="BD34" s="5">
        <v>2</v>
      </c>
      <c r="BE34" s="35">
        <v>114.02999877929687</v>
      </c>
      <c r="BF34" s="5">
        <f t="shared" si="2"/>
        <v>8</v>
      </c>
      <c r="BG34" s="35">
        <f t="shared" si="5"/>
        <v>122.02999877929687</v>
      </c>
      <c r="BH34" s="35">
        <f t="shared" si="3"/>
        <v>122.02999877929687</v>
      </c>
      <c r="BI34" s="35">
        <f t="shared" si="4"/>
        <v>27.873832535949816</v>
      </c>
    </row>
    <row r="35" spans="1:61" ht="90" x14ac:dyDescent="0.25">
      <c r="A35" s="5" t="s">
        <v>8</v>
      </c>
      <c r="B35" s="17" t="s">
        <v>379</v>
      </c>
      <c r="C35" s="17">
        <v>2002</v>
      </c>
      <c r="D35" s="17">
        <v>2002</v>
      </c>
      <c r="E35" s="17">
        <v>2002</v>
      </c>
      <c r="F35" s="17" t="s">
        <v>49</v>
      </c>
      <c r="G35" s="17" t="s">
        <v>79</v>
      </c>
      <c r="H35" s="17" t="s">
        <v>380</v>
      </c>
      <c r="I35" s="17" t="s">
        <v>381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</v>
      </c>
      <c r="W35" s="5">
        <v>0</v>
      </c>
      <c r="X35" s="5">
        <v>0</v>
      </c>
      <c r="Y35" s="5">
        <v>0</v>
      </c>
      <c r="Z35" s="5">
        <v>2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35">
        <v>120.01000213623047</v>
      </c>
      <c r="AG35" s="5">
        <f t="shared" si="0"/>
        <v>6</v>
      </c>
      <c r="AH35" s="35">
        <f t="shared" si="1"/>
        <v>126.01000213623047</v>
      </c>
      <c r="AI35" s="5">
        <v>0</v>
      </c>
      <c r="AJ35" s="5">
        <v>0</v>
      </c>
      <c r="AK35" s="5">
        <v>2</v>
      </c>
      <c r="AL35" s="5">
        <v>0</v>
      </c>
      <c r="AM35" s="5">
        <v>0</v>
      </c>
      <c r="AN35" s="5">
        <v>2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2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35">
        <v>117.94000244140625</v>
      </c>
      <c r="BF35" s="5">
        <f t="shared" si="2"/>
        <v>6</v>
      </c>
      <c r="BG35" s="35">
        <f t="shared" si="5"/>
        <v>123.94000244140625</v>
      </c>
      <c r="BH35" s="35">
        <f t="shared" si="3"/>
        <v>123.94000244140625</v>
      </c>
      <c r="BI35" s="35">
        <f t="shared" si="4"/>
        <v>29.875303410938152</v>
      </c>
    </row>
    <row r="36" spans="1:61" ht="30" x14ac:dyDescent="0.25">
      <c r="A36" s="5">
        <v>15</v>
      </c>
      <c r="B36" s="17" t="s">
        <v>358</v>
      </c>
      <c r="C36" s="17">
        <v>1962</v>
      </c>
      <c r="D36" s="17">
        <v>1962</v>
      </c>
      <c r="E36" s="17">
        <v>1962</v>
      </c>
      <c r="F36" s="17">
        <v>1</v>
      </c>
      <c r="G36" s="17" t="s">
        <v>19</v>
      </c>
      <c r="H36" s="17" t="s">
        <v>40</v>
      </c>
      <c r="I36" s="17" t="s">
        <v>58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35">
        <v>124.94999694824219</v>
      </c>
      <c r="AG36" s="5">
        <f t="shared" si="0"/>
        <v>2</v>
      </c>
      <c r="AH36" s="35">
        <f t="shared" si="1"/>
        <v>126.94999694824219</v>
      </c>
      <c r="AI36" s="5">
        <v>0</v>
      </c>
      <c r="AJ36" s="5">
        <v>0</v>
      </c>
      <c r="AK36" s="5">
        <v>2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2</v>
      </c>
      <c r="BC36" s="5">
        <v>0</v>
      </c>
      <c r="BD36" s="5">
        <v>0</v>
      </c>
      <c r="BE36" s="35">
        <v>121.75</v>
      </c>
      <c r="BF36" s="5">
        <f t="shared" si="2"/>
        <v>4</v>
      </c>
      <c r="BG36" s="35">
        <f t="shared" si="5"/>
        <v>125.75</v>
      </c>
      <c r="BH36" s="35">
        <f t="shared" si="3"/>
        <v>125.75</v>
      </c>
      <c r="BI36" s="35">
        <f t="shared" si="4"/>
        <v>31.771979039991443</v>
      </c>
    </row>
    <row r="37" spans="1:61" x14ac:dyDescent="0.25">
      <c r="A37" s="5">
        <v>16</v>
      </c>
      <c r="B37" s="17" t="s">
        <v>266</v>
      </c>
      <c r="C37" s="17">
        <v>1955</v>
      </c>
      <c r="D37" s="17">
        <v>1955</v>
      </c>
      <c r="E37" s="17">
        <v>1955</v>
      </c>
      <c r="F37" s="17">
        <v>1</v>
      </c>
      <c r="G37" s="17" t="s">
        <v>19</v>
      </c>
      <c r="H37" s="17" t="s">
        <v>267</v>
      </c>
      <c r="I37" s="17" t="s">
        <v>268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35">
        <v>126.34999847412109</v>
      </c>
      <c r="AG37" s="5">
        <f t="shared" si="0"/>
        <v>0</v>
      </c>
      <c r="AH37" s="35">
        <f t="shared" si="1"/>
        <v>126.34999847412109</v>
      </c>
      <c r="AI37" s="5">
        <v>0</v>
      </c>
      <c r="AJ37" s="5">
        <v>0</v>
      </c>
      <c r="AK37" s="5">
        <v>2</v>
      </c>
      <c r="AL37" s="5">
        <v>0</v>
      </c>
      <c r="AM37" s="5">
        <v>2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2</v>
      </c>
      <c r="AV37" s="5">
        <v>2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35">
        <v>129.61000061035156</v>
      </c>
      <c r="BF37" s="5">
        <f t="shared" si="2"/>
        <v>8</v>
      </c>
      <c r="BG37" s="35">
        <f t="shared" si="5"/>
        <v>137.61000061035156</v>
      </c>
      <c r="BH37" s="35">
        <f t="shared" si="3"/>
        <v>126.34999847412109</v>
      </c>
      <c r="BI37" s="35">
        <f t="shared" si="4"/>
        <v>32.400710541827713</v>
      </c>
    </row>
    <row r="38" spans="1:61" ht="45" x14ac:dyDescent="0.25">
      <c r="A38" s="5">
        <v>17</v>
      </c>
      <c r="B38" s="17" t="s">
        <v>277</v>
      </c>
      <c r="C38" s="17">
        <v>1988</v>
      </c>
      <c r="D38" s="17">
        <v>1988</v>
      </c>
      <c r="E38" s="17">
        <v>1988</v>
      </c>
      <c r="F38" s="17">
        <v>3</v>
      </c>
      <c r="G38" s="17" t="s">
        <v>19</v>
      </c>
      <c r="H38" s="17" t="s">
        <v>278</v>
      </c>
      <c r="I38" s="17" t="s">
        <v>87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35">
        <v>128.66000366210937</v>
      </c>
      <c r="AG38" s="5">
        <f t="shared" si="0"/>
        <v>0</v>
      </c>
      <c r="AH38" s="35">
        <f t="shared" si="1"/>
        <v>128.66000366210937</v>
      </c>
      <c r="AI38" s="5">
        <v>0</v>
      </c>
      <c r="AJ38" s="5">
        <v>0</v>
      </c>
      <c r="AK38" s="5">
        <v>2</v>
      </c>
      <c r="AL38" s="5">
        <v>0</v>
      </c>
      <c r="AM38" s="5">
        <v>0</v>
      </c>
      <c r="AN38" s="5">
        <v>2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2</v>
      </c>
      <c r="BD38" s="5">
        <v>0</v>
      </c>
      <c r="BE38" s="35">
        <v>122.62000274658203</v>
      </c>
      <c r="BF38" s="5">
        <f t="shared" si="2"/>
        <v>6</v>
      </c>
      <c r="BG38" s="35">
        <f t="shared" si="5"/>
        <v>128.62000274658203</v>
      </c>
      <c r="BH38" s="35">
        <f t="shared" si="3"/>
        <v>128.62000274658203</v>
      </c>
      <c r="BI38" s="35">
        <f t="shared" si="4"/>
        <v>34.779421916868777</v>
      </c>
    </row>
    <row r="39" spans="1:61" x14ac:dyDescent="0.25">
      <c r="A39" s="5">
        <v>18</v>
      </c>
      <c r="B39" s="17" t="s">
        <v>348</v>
      </c>
      <c r="C39" s="17">
        <v>1976</v>
      </c>
      <c r="D39" s="17">
        <v>1976</v>
      </c>
      <c r="E39" s="17">
        <v>1976</v>
      </c>
      <c r="F39" s="17">
        <v>1</v>
      </c>
      <c r="G39" s="17" t="s">
        <v>19</v>
      </c>
      <c r="H39" s="17" t="s">
        <v>147</v>
      </c>
      <c r="I39" s="17"/>
      <c r="J39" s="5">
        <v>0</v>
      </c>
      <c r="K39" s="5">
        <v>0</v>
      </c>
      <c r="L39" s="5">
        <v>2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35">
        <v>125.62999725341797</v>
      </c>
      <c r="AG39" s="5">
        <f t="shared" si="0"/>
        <v>4</v>
      </c>
      <c r="AH39" s="35">
        <f t="shared" si="1"/>
        <v>129.62999725341797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35">
        <v>128.63999938964844</v>
      </c>
      <c r="BF39" s="5">
        <f t="shared" si="2"/>
        <v>0</v>
      </c>
      <c r="BG39" s="35">
        <f t="shared" si="5"/>
        <v>128.63999938964844</v>
      </c>
      <c r="BH39" s="35">
        <f t="shared" si="3"/>
        <v>128.63999938964844</v>
      </c>
      <c r="BI39" s="35">
        <f t="shared" si="4"/>
        <v>34.800376169202906</v>
      </c>
    </row>
    <row r="40" spans="1:61" ht="30" x14ac:dyDescent="0.25">
      <c r="A40" s="5">
        <v>19</v>
      </c>
      <c r="B40" s="17" t="s">
        <v>403</v>
      </c>
      <c r="C40" s="17">
        <v>1978</v>
      </c>
      <c r="D40" s="17">
        <v>1978</v>
      </c>
      <c r="E40" s="17">
        <v>1978</v>
      </c>
      <c r="F40" s="17">
        <v>1</v>
      </c>
      <c r="G40" s="17" t="s">
        <v>19</v>
      </c>
      <c r="H40" s="17" t="s">
        <v>40</v>
      </c>
      <c r="I40" s="17" t="s">
        <v>41</v>
      </c>
      <c r="J40" s="5">
        <v>2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35">
        <v>124.84999847412109</v>
      </c>
      <c r="AG40" s="5">
        <f t="shared" si="0"/>
        <v>4</v>
      </c>
      <c r="AH40" s="35">
        <f t="shared" si="1"/>
        <v>128.84999847412109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2</v>
      </c>
      <c r="AU40" s="5">
        <v>0</v>
      </c>
      <c r="AV40" s="5">
        <v>0</v>
      </c>
      <c r="AW40" s="5">
        <v>0</v>
      </c>
      <c r="AX40" s="5">
        <v>0</v>
      </c>
      <c r="AY40" s="5">
        <v>2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35">
        <v>126.01999664306641</v>
      </c>
      <c r="BF40" s="5">
        <f t="shared" si="2"/>
        <v>4</v>
      </c>
      <c r="BG40" s="35">
        <f t="shared" si="5"/>
        <v>130.01999664306641</v>
      </c>
      <c r="BH40" s="35">
        <f t="shared" si="3"/>
        <v>128.84999847412109</v>
      </c>
      <c r="BI40" s="35">
        <f t="shared" si="4"/>
        <v>35.020431795107868</v>
      </c>
    </row>
    <row r="41" spans="1:61" ht="30" x14ac:dyDescent="0.25">
      <c r="A41" s="5">
        <v>20</v>
      </c>
      <c r="B41" s="17" t="s">
        <v>311</v>
      </c>
      <c r="C41" s="17">
        <v>1968</v>
      </c>
      <c r="D41" s="17">
        <v>1968</v>
      </c>
      <c r="E41" s="17">
        <v>1968</v>
      </c>
      <c r="F41" s="17" t="s">
        <v>32</v>
      </c>
      <c r="G41" s="17" t="s">
        <v>19</v>
      </c>
      <c r="H41" s="17" t="s">
        <v>29</v>
      </c>
      <c r="I41" s="17" t="s">
        <v>58</v>
      </c>
      <c r="J41" s="5">
        <v>2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35">
        <v>130.03999328613281</v>
      </c>
      <c r="AG41" s="5">
        <f t="shared" si="0"/>
        <v>2</v>
      </c>
      <c r="AH41" s="35">
        <f t="shared" si="1"/>
        <v>132.03999328613281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35">
        <v>129.1300048828125</v>
      </c>
      <c r="BF41" s="5">
        <f t="shared" si="2"/>
        <v>0</v>
      </c>
      <c r="BG41" s="35">
        <f t="shared" si="5"/>
        <v>129.1300048828125</v>
      </c>
      <c r="BH41" s="35">
        <f t="shared" si="3"/>
        <v>129.1300048828125</v>
      </c>
      <c r="BI41" s="35">
        <f t="shared" si="4"/>
        <v>35.31384729106928</v>
      </c>
    </row>
    <row r="42" spans="1:61" ht="45" x14ac:dyDescent="0.25">
      <c r="A42" s="5">
        <v>21</v>
      </c>
      <c r="B42" s="17" t="s">
        <v>208</v>
      </c>
      <c r="C42" s="17">
        <v>1969</v>
      </c>
      <c r="D42" s="17">
        <v>1969</v>
      </c>
      <c r="E42" s="17">
        <v>1969</v>
      </c>
      <c r="F42" s="17">
        <v>1</v>
      </c>
      <c r="G42" s="17" t="s">
        <v>19</v>
      </c>
      <c r="H42" s="17" t="s">
        <v>45</v>
      </c>
      <c r="I42" s="17" t="s">
        <v>46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35">
        <v>129.42999267578125</v>
      </c>
      <c r="AG42" s="5">
        <f t="shared" ref="AG42:AG73" si="6">SUM(J42:AE42)</f>
        <v>0</v>
      </c>
      <c r="AH42" s="35">
        <f t="shared" ref="AH42:AH73" si="7">AF42+AG42</f>
        <v>129.42999267578125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2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2</v>
      </c>
      <c r="BE42" s="35">
        <v>130.57000732421875</v>
      </c>
      <c r="BF42" s="5">
        <f t="shared" ref="BF42:BF73" si="8">SUM(AI42:BD42)</f>
        <v>4</v>
      </c>
      <c r="BG42" s="35">
        <f t="shared" ref="BG42:BG73" si="9">BE42+BF42</f>
        <v>134.57000732421875</v>
      </c>
      <c r="BH42" s="35">
        <f t="shared" ref="BH42:BH73" si="10">MIN(BG42,AH42)</f>
        <v>129.42999267578125</v>
      </c>
      <c r="BI42" s="35">
        <f t="shared" ref="BI42:BI73" si="11">IF( AND(ISNUMBER(BH$10),ISNUMBER(BH42)),(BH42-BH$10)/BH$10*100,"")</f>
        <v>35.628201049855214</v>
      </c>
    </row>
    <row r="43" spans="1:61" x14ac:dyDescent="0.25">
      <c r="A43" s="5">
        <v>22</v>
      </c>
      <c r="B43" s="17" t="s">
        <v>340</v>
      </c>
      <c r="C43" s="17">
        <v>1981</v>
      </c>
      <c r="D43" s="17">
        <v>1981</v>
      </c>
      <c r="E43" s="17">
        <v>1981</v>
      </c>
      <c r="F43" s="17">
        <v>2</v>
      </c>
      <c r="G43" s="17" t="s">
        <v>19</v>
      </c>
      <c r="H43" s="17" t="s">
        <v>29</v>
      </c>
      <c r="I43" s="17" t="s">
        <v>125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2</v>
      </c>
      <c r="AD43" s="5">
        <v>0</v>
      </c>
      <c r="AE43" s="5">
        <v>0</v>
      </c>
      <c r="AF43" s="35">
        <v>127.66000366210937</v>
      </c>
      <c r="AG43" s="5">
        <f t="shared" si="6"/>
        <v>4</v>
      </c>
      <c r="AH43" s="35">
        <f t="shared" si="7"/>
        <v>131.66000366210937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2</v>
      </c>
      <c r="AV43" s="5">
        <v>2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35">
        <v>134.6300048828125</v>
      </c>
      <c r="BF43" s="5">
        <f t="shared" si="8"/>
        <v>4</v>
      </c>
      <c r="BG43" s="35">
        <f t="shared" si="9"/>
        <v>138.6300048828125</v>
      </c>
      <c r="BH43" s="35">
        <f t="shared" si="10"/>
        <v>131.66000366210937</v>
      </c>
      <c r="BI43" s="35">
        <f t="shared" si="11"/>
        <v>37.965003920228021</v>
      </c>
    </row>
    <row r="44" spans="1:61" x14ac:dyDescent="0.25">
      <c r="A44" s="5">
        <v>22</v>
      </c>
      <c r="B44" s="17" t="s">
        <v>340</v>
      </c>
      <c r="C44" s="17">
        <v>1981</v>
      </c>
      <c r="D44" s="17">
        <v>1981</v>
      </c>
      <c r="E44" s="17">
        <v>1981</v>
      </c>
      <c r="F44" s="17">
        <v>2</v>
      </c>
      <c r="G44" s="17" t="s">
        <v>19</v>
      </c>
      <c r="H44" s="17" t="s">
        <v>29</v>
      </c>
      <c r="I44" s="17" t="s">
        <v>125</v>
      </c>
      <c r="J44" s="5">
        <v>0</v>
      </c>
      <c r="K44" s="5">
        <v>0</v>
      </c>
      <c r="L44" s="5">
        <v>2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5">
        <v>0</v>
      </c>
      <c r="AE44" s="5">
        <v>0</v>
      </c>
      <c r="AF44" s="35">
        <v>127.66000366210937</v>
      </c>
      <c r="AG44" s="5">
        <f t="shared" si="6"/>
        <v>4</v>
      </c>
      <c r="AH44" s="35">
        <f t="shared" si="7"/>
        <v>131.66000366210937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2</v>
      </c>
      <c r="AV44" s="5">
        <v>2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35">
        <v>134.6300048828125</v>
      </c>
      <c r="BF44" s="5">
        <f t="shared" si="8"/>
        <v>4</v>
      </c>
      <c r="BG44" s="35">
        <f t="shared" si="9"/>
        <v>138.6300048828125</v>
      </c>
      <c r="BH44" s="35">
        <f t="shared" si="10"/>
        <v>131.66000366210937</v>
      </c>
      <c r="BI44" s="35">
        <f t="shared" si="11"/>
        <v>37.965003920228021</v>
      </c>
    </row>
    <row r="45" spans="1:61" ht="60" x14ac:dyDescent="0.25">
      <c r="A45" s="5">
        <v>23</v>
      </c>
      <c r="B45" s="17" t="s">
        <v>98</v>
      </c>
      <c r="C45" s="17">
        <v>1980</v>
      </c>
      <c r="D45" s="17">
        <v>1980</v>
      </c>
      <c r="E45" s="17">
        <v>1980</v>
      </c>
      <c r="F45" s="17">
        <v>1</v>
      </c>
      <c r="G45" s="17" t="s">
        <v>19</v>
      </c>
      <c r="H45" s="17" t="s">
        <v>25</v>
      </c>
      <c r="I45" s="17" t="s">
        <v>99</v>
      </c>
      <c r="J45" s="5">
        <v>0</v>
      </c>
      <c r="K45" s="5">
        <v>0</v>
      </c>
      <c r="L45" s="5">
        <v>2</v>
      </c>
      <c r="M45" s="5">
        <v>2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35">
        <v>127.73000335693359</v>
      </c>
      <c r="AG45" s="5">
        <f t="shared" si="6"/>
        <v>4</v>
      </c>
      <c r="AH45" s="35">
        <f t="shared" si="7"/>
        <v>131.73000335693359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2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2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35">
        <v>128.3800048828125</v>
      </c>
      <c r="BF45" s="5">
        <f t="shared" si="8"/>
        <v>4</v>
      </c>
      <c r="BG45" s="35">
        <f t="shared" si="9"/>
        <v>132.3800048828125</v>
      </c>
      <c r="BH45" s="35">
        <f t="shared" si="10"/>
        <v>131.73000335693359</v>
      </c>
      <c r="BI45" s="35">
        <f t="shared" si="11"/>
        <v>38.038355795529668</v>
      </c>
    </row>
    <row r="46" spans="1:61" ht="60" x14ac:dyDescent="0.25">
      <c r="A46" s="5">
        <v>23</v>
      </c>
      <c r="B46" s="17" t="s">
        <v>98</v>
      </c>
      <c r="C46" s="17">
        <v>1980</v>
      </c>
      <c r="D46" s="17">
        <v>1980</v>
      </c>
      <c r="E46" s="17">
        <v>1980</v>
      </c>
      <c r="F46" s="17">
        <v>1</v>
      </c>
      <c r="G46" s="17" t="s">
        <v>19</v>
      </c>
      <c r="H46" s="17" t="s">
        <v>25</v>
      </c>
      <c r="I46" s="17" t="s">
        <v>99</v>
      </c>
      <c r="J46" s="5">
        <v>0</v>
      </c>
      <c r="K46" s="5">
        <v>0</v>
      </c>
      <c r="L46" s="5">
        <v>2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35">
        <v>127.73000335693359</v>
      </c>
      <c r="AG46" s="5">
        <f t="shared" si="6"/>
        <v>4</v>
      </c>
      <c r="AH46" s="35">
        <f t="shared" si="7"/>
        <v>131.73000335693359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2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2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35">
        <v>128.3800048828125</v>
      </c>
      <c r="BF46" s="5">
        <f t="shared" si="8"/>
        <v>4</v>
      </c>
      <c r="BG46" s="35">
        <f t="shared" si="9"/>
        <v>132.3800048828125</v>
      </c>
      <c r="BH46" s="35">
        <f t="shared" si="10"/>
        <v>131.73000335693359</v>
      </c>
      <c r="BI46" s="35">
        <f t="shared" si="11"/>
        <v>38.038355795529668</v>
      </c>
    </row>
    <row r="47" spans="1:61" ht="45" x14ac:dyDescent="0.25">
      <c r="A47" s="5">
        <v>24</v>
      </c>
      <c r="B47" s="17" t="s">
        <v>258</v>
      </c>
      <c r="C47" s="17">
        <v>1958</v>
      </c>
      <c r="D47" s="17">
        <v>1958</v>
      </c>
      <c r="E47" s="17">
        <v>1958</v>
      </c>
      <c r="F47" s="17">
        <v>1</v>
      </c>
      <c r="G47" s="17" t="s">
        <v>19</v>
      </c>
      <c r="H47" s="17" t="s">
        <v>45</v>
      </c>
      <c r="I47" s="17" t="s">
        <v>46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0</v>
      </c>
      <c r="X47" s="5">
        <v>0</v>
      </c>
      <c r="Y47" s="5">
        <v>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35">
        <v>128.96000671386719</v>
      </c>
      <c r="AG47" s="5">
        <f t="shared" si="6"/>
        <v>4</v>
      </c>
      <c r="AH47" s="35">
        <f t="shared" si="7"/>
        <v>132.96000671386719</v>
      </c>
      <c r="AI47" s="5">
        <v>0</v>
      </c>
      <c r="AJ47" s="5">
        <v>0</v>
      </c>
      <c r="AK47" s="5">
        <v>2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2</v>
      </c>
      <c r="BC47" s="5">
        <v>2</v>
      </c>
      <c r="BD47" s="5">
        <v>0</v>
      </c>
      <c r="BE47" s="35">
        <v>128.07000732421875</v>
      </c>
      <c r="BF47" s="5">
        <f t="shared" si="8"/>
        <v>6</v>
      </c>
      <c r="BG47" s="35">
        <f t="shared" si="9"/>
        <v>134.07000732421875</v>
      </c>
      <c r="BH47" s="35">
        <f t="shared" si="10"/>
        <v>132.96000671386719</v>
      </c>
      <c r="BI47" s="35">
        <f t="shared" si="11"/>
        <v>39.327262169835613</v>
      </c>
    </row>
    <row r="48" spans="1:61" ht="45" x14ac:dyDescent="0.25">
      <c r="A48" s="5">
        <v>25</v>
      </c>
      <c r="B48" s="17" t="s">
        <v>23</v>
      </c>
      <c r="C48" s="17">
        <v>1980</v>
      </c>
      <c r="D48" s="17">
        <v>1980</v>
      </c>
      <c r="E48" s="17">
        <v>1980</v>
      </c>
      <c r="F48" s="17" t="s">
        <v>24</v>
      </c>
      <c r="G48" s="17" t="s">
        <v>19</v>
      </c>
      <c r="H48" s="17" t="s">
        <v>25</v>
      </c>
      <c r="I48" s="17" t="s">
        <v>26</v>
      </c>
      <c r="J48" s="5">
        <v>0</v>
      </c>
      <c r="K48" s="5">
        <v>0</v>
      </c>
      <c r="L48" s="5">
        <v>0</v>
      </c>
      <c r="M48" s="5">
        <v>2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35">
        <v>136.88999938964844</v>
      </c>
      <c r="AG48" s="5">
        <f t="shared" si="6"/>
        <v>2</v>
      </c>
      <c r="AH48" s="35">
        <f t="shared" si="7"/>
        <v>138.88999938964844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2</v>
      </c>
      <c r="BB48" s="5">
        <v>0</v>
      </c>
      <c r="BC48" s="5">
        <v>0</v>
      </c>
      <c r="BD48" s="5">
        <v>0</v>
      </c>
      <c r="BE48" s="35">
        <v>131.86000061035156</v>
      </c>
      <c r="BF48" s="5">
        <f t="shared" si="8"/>
        <v>2</v>
      </c>
      <c r="BG48" s="35">
        <f t="shared" si="9"/>
        <v>133.86000061035156</v>
      </c>
      <c r="BH48" s="35">
        <f t="shared" si="10"/>
        <v>133.86000061035156</v>
      </c>
      <c r="BI48" s="35">
        <f t="shared" si="11"/>
        <v>40.270355425212628</v>
      </c>
    </row>
    <row r="49" spans="1:61" ht="45" x14ac:dyDescent="0.25">
      <c r="A49" s="5">
        <v>25</v>
      </c>
      <c r="B49" s="17" t="s">
        <v>23</v>
      </c>
      <c r="C49" s="17">
        <v>1980</v>
      </c>
      <c r="D49" s="17">
        <v>1980</v>
      </c>
      <c r="E49" s="17">
        <v>1980</v>
      </c>
      <c r="F49" s="17" t="s">
        <v>24</v>
      </c>
      <c r="G49" s="17" t="s">
        <v>19</v>
      </c>
      <c r="H49" s="17" t="s">
        <v>25</v>
      </c>
      <c r="I49" s="17" t="s">
        <v>26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35">
        <v>136.88999938964844</v>
      </c>
      <c r="AG49" s="5">
        <f t="shared" si="6"/>
        <v>2</v>
      </c>
      <c r="AH49" s="35">
        <f t="shared" si="7"/>
        <v>138.88999938964844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2</v>
      </c>
      <c r="BB49" s="5">
        <v>0</v>
      </c>
      <c r="BC49" s="5">
        <v>0</v>
      </c>
      <c r="BD49" s="5">
        <v>0</v>
      </c>
      <c r="BE49" s="35">
        <v>131.86000061035156</v>
      </c>
      <c r="BF49" s="5">
        <f t="shared" si="8"/>
        <v>2</v>
      </c>
      <c r="BG49" s="35">
        <f t="shared" si="9"/>
        <v>133.86000061035156</v>
      </c>
      <c r="BH49" s="35">
        <f t="shared" si="10"/>
        <v>133.86000061035156</v>
      </c>
      <c r="BI49" s="35">
        <f t="shared" si="11"/>
        <v>40.270355425212628</v>
      </c>
    </row>
    <row r="50" spans="1:61" x14ac:dyDescent="0.25">
      <c r="A50" s="5">
        <v>26</v>
      </c>
      <c r="B50" s="17" t="s">
        <v>124</v>
      </c>
      <c r="C50" s="17">
        <v>2003</v>
      </c>
      <c r="D50" s="17">
        <v>2003</v>
      </c>
      <c r="E50" s="17">
        <v>2003</v>
      </c>
      <c r="F50" s="17">
        <v>3</v>
      </c>
      <c r="G50" s="17" t="s">
        <v>19</v>
      </c>
      <c r="H50" s="17" t="s">
        <v>29</v>
      </c>
      <c r="I50" s="17" t="s">
        <v>125</v>
      </c>
      <c r="J50" s="5">
        <v>2</v>
      </c>
      <c r="K50" s="5">
        <v>0</v>
      </c>
      <c r="L50" s="5">
        <v>0</v>
      </c>
      <c r="M50" s="5">
        <v>0</v>
      </c>
      <c r="N50" s="5">
        <v>2</v>
      </c>
      <c r="O50" s="5">
        <v>2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0</v>
      </c>
      <c r="AB50" s="5">
        <v>0</v>
      </c>
      <c r="AC50" s="5">
        <v>2</v>
      </c>
      <c r="AD50" s="5">
        <v>0</v>
      </c>
      <c r="AE50" s="5">
        <v>2</v>
      </c>
      <c r="AF50" s="35">
        <v>130.50999450683594</v>
      </c>
      <c r="AG50" s="5">
        <f t="shared" si="6"/>
        <v>14</v>
      </c>
      <c r="AH50" s="35">
        <f t="shared" si="7"/>
        <v>144.50999450683594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2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2</v>
      </c>
      <c r="BC50" s="5">
        <v>0</v>
      </c>
      <c r="BD50" s="5">
        <v>2</v>
      </c>
      <c r="BE50" s="35">
        <v>128.46000671386719</v>
      </c>
      <c r="BF50" s="5">
        <f t="shared" si="8"/>
        <v>6</v>
      </c>
      <c r="BG50" s="35">
        <f t="shared" si="9"/>
        <v>134.46000671386719</v>
      </c>
      <c r="BH50" s="35">
        <f t="shared" si="10"/>
        <v>134.46000671386719</v>
      </c>
      <c r="BI50" s="35">
        <f t="shared" si="11"/>
        <v>40.899094921803702</v>
      </c>
    </row>
    <row r="51" spans="1:61" ht="60" x14ac:dyDescent="0.25">
      <c r="A51" s="5">
        <v>27</v>
      </c>
      <c r="B51" s="17" t="s">
        <v>69</v>
      </c>
      <c r="C51" s="17">
        <v>2005</v>
      </c>
      <c r="D51" s="17">
        <v>2005</v>
      </c>
      <c r="E51" s="17">
        <v>2005</v>
      </c>
      <c r="F51" s="17">
        <v>2</v>
      </c>
      <c r="G51" s="17" t="s">
        <v>19</v>
      </c>
      <c r="H51" s="17" t="s">
        <v>20</v>
      </c>
      <c r="I51" s="17" t="s">
        <v>54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35">
        <v>134.80000305175781</v>
      </c>
      <c r="AG51" s="5">
        <f t="shared" si="6"/>
        <v>0</v>
      </c>
      <c r="AH51" s="35">
        <f t="shared" si="7"/>
        <v>134.80000305175781</v>
      </c>
      <c r="AI51" s="5">
        <v>0</v>
      </c>
      <c r="AJ51" s="5">
        <v>2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2</v>
      </c>
      <c r="BC51" s="5">
        <v>0</v>
      </c>
      <c r="BD51" s="5">
        <v>0</v>
      </c>
      <c r="BE51" s="35">
        <v>134.05000305175781</v>
      </c>
      <c r="BF51" s="5">
        <f t="shared" si="8"/>
        <v>4</v>
      </c>
      <c r="BG51" s="35">
        <f t="shared" si="9"/>
        <v>138.05000305175781</v>
      </c>
      <c r="BH51" s="35">
        <f t="shared" si="10"/>
        <v>134.80000305175781</v>
      </c>
      <c r="BI51" s="35">
        <f t="shared" si="11"/>
        <v>41.255373174767499</v>
      </c>
    </row>
    <row r="52" spans="1:61" ht="30" x14ac:dyDescent="0.25">
      <c r="A52" s="5">
        <v>28</v>
      </c>
      <c r="B52" s="17" t="s">
        <v>163</v>
      </c>
      <c r="C52" s="17">
        <v>1969</v>
      </c>
      <c r="D52" s="17">
        <v>1969</v>
      </c>
      <c r="E52" s="17">
        <v>1969</v>
      </c>
      <c r="F52" s="17" t="s">
        <v>49</v>
      </c>
      <c r="G52" s="17" t="s">
        <v>19</v>
      </c>
      <c r="H52" s="17" t="s">
        <v>40</v>
      </c>
      <c r="I52" s="17" t="s">
        <v>58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2</v>
      </c>
      <c r="AF52" s="35">
        <v>133.07000732421875</v>
      </c>
      <c r="AG52" s="5">
        <f t="shared" si="6"/>
        <v>2</v>
      </c>
      <c r="AH52" s="35">
        <f t="shared" si="7"/>
        <v>135.07000732421875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2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2</v>
      </c>
      <c r="BC52" s="5">
        <v>0</v>
      </c>
      <c r="BD52" s="5">
        <v>0</v>
      </c>
      <c r="BE52" s="35">
        <v>141.11000061035156</v>
      </c>
      <c r="BF52" s="5">
        <f t="shared" si="8"/>
        <v>4</v>
      </c>
      <c r="BG52" s="35">
        <f t="shared" si="9"/>
        <v>145.11000061035156</v>
      </c>
      <c r="BH52" s="35">
        <f t="shared" si="10"/>
        <v>135.07000732421875</v>
      </c>
      <c r="BI52" s="35">
        <f t="shared" si="11"/>
        <v>41.538307547184445</v>
      </c>
    </row>
    <row r="53" spans="1:61" ht="30" x14ac:dyDescent="0.25">
      <c r="A53" s="5" t="s">
        <v>8</v>
      </c>
      <c r="B53" s="17" t="s">
        <v>111</v>
      </c>
      <c r="C53" s="17">
        <v>2004</v>
      </c>
      <c r="D53" s="17">
        <v>2004</v>
      </c>
      <c r="E53" s="17">
        <v>2004</v>
      </c>
      <c r="F53" s="17">
        <v>3</v>
      </c>
      <c r="G53" s="17" t="s">
        <v>12</v>
      </c>
      <c r="H53" s="17" t="s">
        <v>13</v>
      </c>
      <c r="I53" s="17" t="s">
        <v>14</v>
      </c>
      <c r="J53" s="5">
        <v>0</v>
      </c>
      <c r="K53" s="5">
        <v>0</v>
      </c>
      <c r="L53" s="5">
        <v>2</v>
      </c>
      <c r="M53" s="5">
        <v>0</v>
      </c>
      <c r="N53" s="5">
        <v>0</v>
      </c>
      <c r="O53" s="5">
        <v>2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2</v>
      </c>
      <c r="AE53" s="5">
        <v>0</v>
      </c>
      <c r="AF53" s="35">
        <v>127.20999908447266</v>
      </c>
      <c r="AG53" s="5">
        <f t="shared" si="6"/>
        <v>8</v>
      </c>
      <c r="AH53" s="35">
        <f t="shared" si="7"/>
        <v>135.20999908447266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2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2</v>
      </c>
      <c r="AW53" s="5">
        <v>2</v>
      </c>
      <c r="AX53" s="5">
        <v>0</v>
      </c>
      <c r="AY53" s="5">
        <v>0</v>
      </c>
      <c r="AZ53" s="5">
        <v>0</v>
      </c>
      <c r="BA53" s="5">
        <v>0</v>
      </c>
      <c r="BB53" s="5">
        <v>2</v>
      </c>
      <c r="BC53" s="5">
        <v>0</v>
      </c>
      <c r="BD53" s="5">
        <v>2</v>
      </c>
      <c r="BE53" s="35">
        <v>128.77999877929687</v>
      </c>
      <c r="BF53" s="5">
        <f t="shared" si="8"/>
        <v>10</v>
      </c>
      <c r="BG53" s="35">
        <f t="shared" si="9"/>
        <v>138.77999877929687</v>
      </c>
      <c r="BH53" s="35">
        <f t="shared" si="10"/>
        <v>135.20999908447266</v>
      </c>
      <c r="BI53" s="35">
        <f t="shared" si="11"/>
        <v>41.68500330303295</v>
      </c>
    </row>
    <row r="54" spans="1:61" x14ac:dyDescent="0.25">
      <c r="A54" s="5">
        <v>29</v>
      </c>
      <c r="B54" s="17" t="s">
        <v>174</v>
      </c>
      <c r="C54" s="17">
        <v>1957</v>
      </c>
      <c r="D54" s="17">
        <v>1957</v>
      </c>
      <c r="E54" s="17">
        <v>1957</v>
      </c>
      <c r="F54" s="17" t="s">
        <v>32</v>
      </c>
      <c r="G54" s="17" t="s">
        <v>19</v>
      </c>
      <c r="H54" s="17"/>
      <c r="I54" s="17"/>
      <c r="J54" s="5">
        <v>0</v>
      </c>
      <c r="K54" s="5">
        <v>0</v>
      </c>
      <c r="L54" s="5">
        <v>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2</v>
      </c>
      <c r="AE54" s="5">
        <v>0</v>
      </c>
      <c r="AF54" s="35">
        <v>131.80999755859375</v>
      </c>
      <c r="AG54" s="5">
        <f t="shared" si="6"/>
        <v>4</v>
      </c>
      <c r="AH54" s="35">
        <f t="shared" si="7"/>
        <v>135.80999755859375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2</v>
      </c>
      <c r="AZ54" s="5">
        <v>0</v>
      </c>
      <c r="BA54" s="5">
        <v>50</v>
      </c>
      <c r="BB54" s="5">
        <v>0</v>
      </c>
      <c r="BC54" s="5">
        <v>0</v>
      </c>
      <c r="BD54" s="5">
        <v>0</v>
      </c>
      <c r="BE54" s="35">
        <v>130.08000183105469</v>
      </c>
      <c r="BF54" s="5">
        <f t="shared" si="8"/>
        <v>52</v>
      </c>
      <c r="BG54" s="35">
        <f t="shared" si="9"/>
        <v>182.08000183105469</v>
      </c>
      <c r="BH54" s="35">
        <f t="shared" si="10"/>
        <v>135.80999755859375</v>
      </c>
      <c r="BI54" s="35">
        <f t="shared" si="11"/>
        <v>42.313734804869227</v>
      </c>
    </row>
    <row r="55" spans="1:61" x14ac:dyDescent="0.25">
      <c r="A55" s="5">
        <v>29</v>
      </c>
      <c r="B55" s="17" t="s">
        <v>174</v>
      </c>
      <c r="C55" s="17">
        <v>1957</v>
      </c>
      <c r="D55" s="17">
        <v>1957</v>
      </c>
      <c r="E55" s="17">
        <v>1957</v>
      </c>
      <c r="F55" s="17" t="s">
        <v>32</v>
      </c>
      <c r="G55" s="17" t="s">
        <v>19</v>
      </c>
      <c r="H55" s="17"/>
      <c r="I55" s="17"/>
      <c r="J55" s="5">
        <v>0</v>
      </c>
      <c r="K55" s="5">
        <v>0</v>
      </c>
      <c r="L55" s="5">
        <v>2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2</v>
      </c>
      <c r="AE55" s="5">
        <v>0</v>
      </c>
      <c r="AF55" s="35">
        <v>131.80999755859375</v>
      </c>
      <c r="AG55" s="5">
        <f t="shared" si="6"/>
        <v>4</v>
      </c>
      <c r="AH55" s="35">
        <f t="shared" si="7"/>
        <v>135.80999755859375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2</v>
      </c>
      <c r="AZ55" s="5">
        <v>0</v>
      </c>
      <c r="BA55" s="5">
        <v>50</v>
      </c>
      <c r="BB55" s="5">
        <v>0</v>
      </c>
      <c r="BC55" s="5">
        <v>0</v>
      </c>
      <c r="BD55" s="5">
        <v>0</v>
      </c>
      <c r="BE55" s="35">
        <v>130.08000183105469</v>
      </c>
      <c r="BF55" s="5">
        <f t="shared" si="8"/>
        <v>52</v>
      </c>
      <c r="BG55" s="35">
        <f t="shared" si="9"/>
        <v>182.08000183105469</v>
      </c>
      <c r="BH55" s="35">
        <f t="shared" si="10"/>
        <v>135.80999755859375</v>
      </c>
      <c r="BI55" s="35">
        <f t="shared" si="11"/>
        <v>42.313734804869227</v>
      </c>
    </row>
    <row r="56" spans="1:61" ht="30" x14ac:dyDescent="0.25">
      <c r="A56" s="5" t="s">
        <v>8</v>
      </c>
      <c r="B56" s="17" t="s">
        <v>56</v>
      </c>
      <c r="C56" s="17">
        <v>1989</v>
      </c>
      <c r="D56" s="17">
        <v>1989</v>
      </c>
      <c r="E56" s="17">
        <v>1989</v>
      </c>
      <c r="F56" s="17">
        <v>1</v>
      </c>
      <c r="G56" s="17" t="s">
        <v>57</v>
      </c>
      <c r="H56" s="17"/>
      <c r="I56" s="17" t="s">
        <v>58</v>
      </c>
      <c r="J56" s="5">
        <v>0</v>
      </c>
      <c r="K56" s="5">
        <v>0</v>
      </c>
      <c r="L56" s="5">
        <v>2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2</v>
      </c>
      <c r="AE56" s="5">
        <v>0</v>
      </c>
      <c r="AF56" s="35">
        <v>135.72000122070312</v>
      </c>
      <c r="AG56" s="5">
        <f t="shared" si="6"/>
        <v>8</v>
      </c>
      <c r="AH56" s="35">
        <f t="shared" si="7"/>
        <v>143.72000122070313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2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2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35">
        <v>134.1199951171875</v>
      </c>
      <c r="BF56" s="5">
        <f t="shared" si="8"/>
        <v>4</v>
      </c>
      <c r="BG56" s="35">
        <f t="shared" si="9"/>
        <v>138.1199951171875</v>
      </c>
      <c r="BH56" s="35">
        <f t="shared" si="10"/>
        <v>138.1199951171875</v>
      </c>
      <c r="BI56" s="35">
        <f t="shared" si="11"/>
        <v>44.734354684578541</v>
      </c>
    </row>
    <row r="57" spans="1:61" ht="45" x14ac:dyDescent="0.25">
      <c r="A57" s="5" t="s">
        <v>8</v>
      </c>
      <c r="B57" s="17" t="s">
        <v>324</v>
      </c>
      <c r="C57" s="17">
        <v>2004</v>
      </c>
      <c r="D57" s="17">
        <v>2004</v>
      </c>
      <c r="E57" s="17">
        <v>2004</v>
      </c>
      <c r="F57" s="17">
        <v>2</v>
      </c>
      <c r="G57" s="17" t="s">
        <v>57</v>
      </c>
      <c r="H57" s="17" t="s">
        <v>66</v>
      </c>
      <c r="I57" s="17" t="s">
        <v>67</v>
      </c>
      <c r="J57" s="5">
        <v>0</v>
      </c>
      <c r="K57" s="5">
        <v>0</v>
      </c>
      <c r="L57" s="5">
        <v>2</v>
      </c>
      <c r="M57" s="5">
        <v>0</v>
      </c>
      <c r="N57" s="5">
        <v>2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2</v>
      </c>
      <c r="AD57" s="5">
        <v>0</v>
      </c>
      <c r="AE57" s="5">
        <v>0</v>
      </c>
      <c r="AF57" s="35">
        <v>140.25999450683594</v>
      </c>
      <c r="AG57" s="5">
        <f t="shared" si="6"/>
        <v>10</v>
      </c>
      <c r="AH57" s="35">
        <f t="shared" si="7"/>
        <v>150.25999450683594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2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2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35">
        <v>133.22000122070312</v>
      </c>
      <c r="BF57" s="5">
        <f t="shared" si="8"/>
        <v>6</v>
      </c>
      <c r="BG57" s="35">
        <f t="shared" si="9"/>
        <v>139.22000122070312</v>
      </c>
      <c r="BH57" s="35">
        <f t="shared" si="10"/>
        <v>139.22000122070312</v>
      </c>
      <c r="BI57" s="35">
        <f t="shared" si="11"/>
        <v>45.887038431825651</v>
      </c>
    </row>
    <row r="58" spans="1:61" x14ac:dyDescent="0.25">
      <c r="A58" s="5">
        <v>30</v>
      </c>
      <c r="B58" s="17" t="s">
        <v>389</v>
      </c>
      <c r="C58" s="17">
        <v>2004</v>
      </c>
      <c r="D58" s="17">
        <v>2004</v>
      </c>
      <c r="E58" s="17">
        <v>2004</v>
      </c>
      <c r="F58" s="17">
        <v>2</v>
      </c>
      <c r="G58" s="17" t="s">
        <v>19</v>
      </c>
      <c r="H58" s="17" t="s">
        <v>33</v>
      </c>
      <c r="I58" s="17" t="s">
        <v>152</v>
      </c>
      <c r="J58" s="5">
        <v>0</v>
      </c>
      <c r="K58" s="5">
        <v>0</v>
      </c>
      <c r="L58" s="5">
        <v>2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2</v>
      </c>
      <c r="AA58" s="5">
        <v>0</v>
      </c>
      <c r="AB58" s="5">
        <v>0</v>
      </c>
      <c r="AC58" s="5">
        <v>0</v>
      </c>
      <c r="AD58" s="5">
        <v>0</v>
      </c>
      <c r="AE58" s="5">
        <v>2</v>
      </c>
      <c r="AF58" s="35">
        <v>132.19000244140625</v>
      </c>
      <c r="AG58" s="5">
        <f t="shared" si="6"/>
        <v>8</v>
      </c>
      <c r="AH58" s="35">
        <f t="shared" si="7"/>
        <v>140.19000244140625</v>
      </c>
      <c r="AI58" s="5">
        <v>0</v>
      </c>
      <c r="AJ58" s="5">
        <v>0</v>
      </c>
      <c r="AK58" s="5">
        <v>0</v>
      </c>
      <c r="AL58" s="5">
        <v>2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2</v>
      </c>
      <c r="BD58" s="5">
        <v>0</v>
      </c>
      <c r="BE58" s="35">
        <v>141.38999938964844</v>
      </c>
      <c r="BF58" s="5">
        <f t="shared" si="8"/>
        <v>4</v>
      </c>
      <c r="BG58" s="35">
        <f t="shared" si="9"/>
        <v>145.38999938964844</v>
      </c>
      <c r="BH58" s="35">
        <f t="shared" si="10"/>
        <v>140.19000244140625</v>
      </c>
      <c r="BI58" s="35">
        <f t="shared" si="11"/>
        <v>46.903491557259116</v>
      </c>
    </row>
    <row r="59" spans="1:61" ht="30" x14ac:dyDescent="0.25">
      <c r="A59" s="5" t="s">
        <v>8</v>
      </c>
      <c r="B59" s="17" t="s">
        <v>10</v>
      </c>
      <c r="C59" s="17">
        <v>2004</v>
      </c>
      <c r="D59" s="17">
        <v>2004</v>
      </c>
      <c r="E59" s="17">
        <v>2004</v>
      </c>
      <c r="F59" s="17">
        <v>2</v>
      </c>
      <c r="G59" s="17" t="s">
        <v>12</v>
      </c>
      <c r="H59" s="17" t="s">
        <v>13</v>
      </c>
      <c r="I59" s="17" t="s">
        <v>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2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2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35">
        <v>134.94999694824219</v>
      </c>
      <c r="AG59" s="5">
        <f t="shared" si="6"/>
        <v>6</v>
      </c>
      <c r="AH59" s="35">
        <f t="shared" si="7"/>
        <v>140.94999694824219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0</v>
      </c>
      <c r="AT59" s="5">
        <v>50</v>
      </c>
      <c r="AU59" s="5">
        <v>0</v>
      </c>
      <c r="AV59" s="5">
        <v>0</v>
      </c>
      <c r="AW59" s="5">
        <v>0</v>
      </c>
      <c r="AX59" s="5">
        <v>0</v>
      </c>
      <c r="AY59" s="5">
        <v>2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35">
        <v>130.41999816894531</v>
      </c>
      <c r="BF59" s="5">
        <f t="shared" si="8"/>
        <v>54</v>
      </c>
      <c r="BG59" s="35">
        <f t="shared" si="9"/>
        <v>184.41999816894531</v>
      </c>
      <c r="BH59" s="35">
        <f t="shared" si="10"/>
        <v>140.94999694824219</v>
      </c>
      <c r="BI59" s="35">
        <f t="shared" si="11"/>
        <v>47.699881062032823</v>
      </c>
    </row>
    <row r="60" spans="1:61" x14ac:dyDescent="0.25">
      <c r="A60" s="5">
        <v>31</v>
      </c>
      <c r="B60" s="17" t="s">
        <v>151</v>
      </c>
      <c r="C60" s="17">
        <v>2006</v>
      </c>
      <c r="D60" s="17">
        <v>2006</v>
      </c>
      <c r="E60" s="17">
        <v>2006</v>
      </c>
      <c r="F60" s="17">
        <v>3</v>
      </c>
      <c r="G60" s="17" t="s">
        <v>19</v>
      </c>
      <c r="H60" s="17" t="s">
        <v>33</v>
      </c>
      <c r="I60" s="17" t="s">
        <v>152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2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2</v>
      </c>
      <c r="AF60" s="35">
        <v>133.91999816894531</v>
      </c>
      <c r="AG60" s="5">
        <f t="shared" si="6"/>
        <v>8</v>
      </c>
      <c r="AH60" s="35">
        <f t="shared" si="7"/>
        <v>141.91999816894531</v>
      </c>
      <c r="AI60" s="5">
        <v>2</v>
      </c>
      <c r="AJ60" s="5">
        <v>0</v>
      </c>
      <c r="AK60" s="5">
        <v>2</v>
      </c>
      <c r="AL60" s="5">
        <v>0</v>
      </c>
      <c r="AM60" s="5">
        <v>0</v>
      </c>
      <c r="AN60" s="5">
        <v>2</v>
      </c>
      <c r="AO60" s="5">
        <v>2</v>
      </c>
      <c r="AP60" s="5">
        <v>0</v>
      </c>
      <c r="AQ60" s="5">
        <v>0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2</v>
      </c>
      <c r="AY60" s="5">
        <v>0</v>
      </c>
      <c r="AZ60" s="5">
        <v>0</v>
      </c>
      <c r="BA60" s="5">
        <v>0</v>
      </c>
      <c r="BB60" s="5">
        <v>2</v>
      </c>
      <c r="BC60" s="5">
        <v>0</v>
      </c>
      <c r="BD60" s="5">
        <v>0</v>
      </c>
      <c r="BE60" s="35">
        <v>130.94999694824219</v>
      </c>
      <c r="BF60" s="5">
        <f t="shared" si="8"/>
        <v>14</v>
      </c>
      <c r="BG60" s="35">
        <f t="shared" si="9"/>
        <v>144.94999694824219</v>
      </c>
      <c r="BH60" s="35">
        <f t="shared" si="10"/>
        <v>141.91999816894531</v>
      </c>
      <c r="BI60" s="35">
        <f t="shared" si="11"/>
        <v>48.716334187466288</v>
      </c>
    </row>
    <row r="61" spans="1:61" ht="45" x14ac:dyDescent="0.25">
      <c r="A61" s="5">
        <v>32</v>
      </c>
      <c r="B61" s="17" t="s">
        <v>256</v>
      </c>
      <c r="C61" s="17">
        <v>1973</v>
      </c>
      <c r="D61" s="17">
        <v>1973</v>
      </c>
      <c r="E61" s="17">
        <v>1973</v>
      </c>
      <c r="F61" s="17">
        <v>3</v>
      </c>
      <c r="G61" s="17" t="s">
        <v>19</v>
      </c>
      <c r="H61" s="17" t="s">
        <v>25</v>
      </c>
      <c r="I61" s="17" t="s">
        <v>87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2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35">
        <v>139.46000671386719</v>
      </c>
      <c r="AG61" s="5">
        <f t="shared" si="6"/>
        <v>4</v>
      </c>
      <c r="AH61" s="35">
        <f t="shared" si="7"/>
        <v>143.46000671386719</v>
      </c>
      <c r="AI61" s="5">
        <v>0</v>
      </c>
      <c r="AJ61" s="5">
        <v>0</v>
      </c>
      <c r="AK61" s="5">
        <v>2</v>
      </c>
      <c r="AL61" s="5">
        <v>0</v>
      </c>
      <c r="AM61" s="5">
        <v>0</v>
      </c>
      <c r="AN61" s="5">
        <v>2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2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35">
        <v>138.21000671386719</v>
      </c>
      <c r="BF61" s="5">
        <f t="shared" si="8"/>
        <v>6</v>
      </c>
      <c r="BG61" s="35">
        <f t="shared" si="9"/>
        <v>144.21000671386719</v>
      </c>
      <c r="BH61" s="35">
        <f t="shared" si="10"/>
        <v>143.46000671386719</v>
      </c>
      <c r="BI61" s="35">
        <f t="shared" si="11"/>
        <v>50.330091433612232</v>
      </c>
    </row>
    <row r="62" spans="1:61" ht="45" x14ac:dyDescent="0.25">
      <c r="A62" s="5">
        <v>33</v>
      </c>
      <c r="B62" s="17" t="s">
        <v>346</v>
      </c>
      <c r="C62" s="17">
        <v>1972</v>
      </c>
      <c r="D62" s="17">
        <v>1972</v>
      </c>
      <c r="E62" s="17">
        <v>1972</v>
      </c>
      <c r="F62" s="17">
        <v>3</v>
      </c>
      <c r="G62" s="17" t="s">
        <v>19</v>
      </c>
      <c r="H62" s="17" t="s">
        <v>25</v>
      </c>
      <c r="I62" s="17" t="s">
        <v>87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2</v>
      </c>
      <c r="U62" s="5">
        <v>0</v>
      </c>
      <c r="V62" s="5">
        <v>0</v>
      </c>
      <c r="W62" s="5">
        <v>2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2</v>
      </c>
      <c r="AF62" s="35">
        <v>147.83000183105469</v>
      </c>
      <c r="AG62" s="5">
        <f t="shared" si="6"/>
        <v>6</v>
      </c>
      <c r="AH62" s="35">
        <f t="shared" si="7"/>
        <v>153.83000183105469</v>
      </c>
      <c r="AI62" s="5">
        <v>2</v>
      </c>
      <c r="AJ62" s="5">
        <v>2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35">
        <v>140.25999450683594</v>
      </c>
      <c r="BF62" s="5">
        <f t="shared" si="8"/>
        <v>4</v>
      </c>
      <c r="BG62" s="35">
        <f t="shared" si="9"/>
        <v>144.25999450683594</v>
      </c>
      <c r="BH62" s="35">
        <f t="shared" si="10"/>
        <v>144.25999450683594</v>
      </c>
      <c r="BI62" s="35">
        <f t="shared" si="11"/>
        <v>51.168389443054195</v>
      </c>
    </row>
    <row r="63" spans="1:61" ht="30" x14ac:dyDescent="0.25">
      <c r="A63" s="5" t="s">
        <v>8</v>
      </c>
      <c r="B63" s="17" t="s">
        <v>115</v>
      </c>
      <c r="C63" s="17">
        <v>2005</v>
      </c>
      <c r="D63" s="17">
        <v>2005</v>
      </c>
      <c r="E63" s="17">
        <v>2005</v>
      </c>
      <c r="F63" s="17">
        <v>2</v>
      </c>
      <c r="G63" s="17" t="s">
        <v>12</v>
      </c>
      <c r="H63" s="17" t="s">
        <v>13</v>
      </c>
      <c r="I63" s="17" t="s">
        <v>14</v>
      </c>
      <c r="J63" s="5">
        <v>0</v>
      </c>
      <c r="K63" s="5">
        <v>0</v>
      </c>
      <c r="L63" s="5">
        <v>2</v>
      </c>
      <c r="M63" s="5">
        <v>0</v>
      </c>
      <c r="N63" s="5">
        <v>2</v>
      </c>
      <c r="O63" s="5">
        <v>0</v>
      </c>
      <c r="P63" s="5">
        <v>0</v>
      </c>
      <c r="Q63" s="5">
        <v>0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2</v>
      </c>
      <c r="AD63" s="5">
        <v>0</v>
      </c>
      <c r="AE63" s="5">
        <v>0</v>
      </c>
      <c r="AF63" s="35">
        <v>136.47000122070313</v>
      </c>
      <c r="AG63" s="5">
        <f t="shared" si="6"/>
        <v>8</v>
      </c>
      <c r="AH63" s="35">
        <f t="shared" si="7"/>
        <v>144.47000122070312</v>
      </c>
      <c r="AI63" s="5">
        <v>0</v>
      </c>
      <c r="AJ63" s="5">
        <v>0</v>
      </c>
      <c r="AK63" s="5">
        <v>2</v>
      </c>
      <c r="AL63" s="5">
        <v>2</v>
      </c>
      <c r="AM63" s="5">
        <v>2</v>
      </c>
      <c r="AN63" s="5">
        <v>0</v>
      </c>
      <c r="AO63" s="5">
        <v>0</v>
      </c>
      <c r="AP63" s="5">
        <v>0</v>
      </c>
      <c r="AQ63" s="5">
        <v>0</v>
      </c>
      <c r="AR63" s="5">
        <v>2</v>
      </c>
      <c r="AS63" s="5">
        <v>0</v>
      </c>
      <c r="AT63" s="5">
        <v>0</v>
      </c>
      <c r="AU63" s="5">
        <v>2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35">
        <v>135.08000183105469</v>
      </c>
      <c r="BF63" s="5">
        <f t="shared" si="8"/>
        <v>10</v>
      </c>
      <c r="BG63" s="35">
        <f t="shared" si="9"/>
        <v>145.08000183105469</v>
      </c>
      <c r="BH63" s="35">
        <f t="shared" si="10"/>
        <v>144.47000122070312</v>
      </c>
      <c r="BI63" s="35">
        <f t="shared" si="11"/>
        <v>51.388453063713953</v>
      </c>
    </row>
    <row r="64" spans="1:61" ht="60" x14ac:dyDescent="0.25">
      <c r="A64" s="5">
        <v>34</v>
      </c>
      <c r="B64" s="17" t="s">
        <v>366</v>
      </c>
      <c r="C64" s="17">
        <v>2002</v>
      </c>
      <c r="D64" s="17">
        <v>2002</v>
      </c>
      <c r="E64" s="17">
        <v>2002</v>
      </c>
      <c r="F64" s="17" t="s">
        <v>53</v>
      </c>
      <c r="G64" s="17" t="s">
        <v>19</v>
      </c>
      <c r="H64" s="17" t="s">
        <v>20</v>
      </c>
      <c r="I64" s="17" t="s">
        <v>54</v>
      </c>
      <c r="J64" s="5">
        <v>0</v>
      </c>
      <c r="K64" s="5">
        <v>0</v>
      </c>
      <c r="L64" s="5">
        <v>2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2</v>
      </c>
      <c r="AC64" s="5">
        <v>0</v>
      </c>
      <c r="AD64" s="5">
        <v>0</v>
      </c>
      <c r="AE64" s="5">
        <v>2</v>
      </c>
      <c r="AF64" s="35">
        <v>139.22999572753906</v>
      </c>
      <c r="AG64" s="5">
        <f t="shared" si="6"/>
        <v>6</v>
      </c>
      <c r="AH64" s="35">
        <f t="shared" si="7"/>
        <v>145.22999572753906</v>
      </c>
      <c r="AI64" s="5">
        <v>0</v>
      </c>
      <c r="AJ64" s="5">
        <v>0</v>
      </c>
      <c r="AK64" s="5">
        <v>2</v>
      </c>
      <c r="AL64" s="5">
        <v>0</v>
      </c>
      <c r="AM64" s="5">
        <v>2</v>
      </c>
      <c r="AN64" s="5">
        <v>2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2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2</v>
      </c>
      <c r="BC64" s="5">
        <v>0</v>
      </c>
      <c r="BD64" s="5">
        <v>0</v>
      </c>
      <c r="BE64" s="35">
        <v>142.35000610351562</v>
      </c>
      <c r="BF64" s="5">
        <f t="shared" si="8"/>
        <v>10</v>
      </c>
      <c r="BG64" s="35">
        <f t="shared" si="9"/>
        <v>152.35000610351562</v>
      </c>
      <c r="BH64" s="35">
        <f t="shared" si="10"/>
        <v>145.22999572753906</v>
      </c>
      <c r="BI64" s="35">
        <f t="shared" si="11"/>
        <v>52.184842568487667</v>
      </c>
    </row>
    <row r="65" spans="1:61" ht="45" x14ac:dyDescent="0.25">
      <c r="A65" s="5">
        <v>35</v>
      </c>
      <c r="B65" s="17" t="s">
        <v>387</v>
      </c>
      <c r="C65" s="17">
        <v>1988</v>
      </c>
      <c r="D65" s="17">
        <v>1988</v>
      </c>
      <c r="E65" s="17">
        <v>1988</v>
      </c>
      <c r="F65" s="17" t="s">
        <v>24</v>
      </c>
      <c r="G65" s="17" t="s">
        <v>19</v>
      </c>
      <c r="H65" s="17" t="s">
        <v>25</v>
      </c>
      <c r="I65" s="17" t="s">
        <v>87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2</v>
      </c>
      <c r="W65" s="5">
        <v>0</v>
      </c>
      <c r="X65" s="5">
        <v>0</v>
      </c>
      <c r="Y65" s="5">
        <v>0</v>
      </c>
      <c r="Z65" s="5">
        <v>2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35">
        <v>141.67999267578125</v>
      </c>
      <c r="AG65" s="5">
        <f t="shared" si="6"/>
        <v>4</v>
      </c>
      <c r="AH65" s="35">
        <f t="shared" si="7"/>
        <v>145.67999267578125</v>
      </c>
      <c r="AI65" s="5">
        <v>0</v>
      </c>
      <c r="AJ65" s="5">
        <v>0</v>
      </c>
      <c r="AK65" s="5">
        <v>0</v>
      </c>
      <c r="AL65" s="5">
        <v>0</v>
      </c>
      <c r="AM65" s="5">
        <v>2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2</v>
      </c>
      <c r="AU65" s="5">
        <v>0</v>
      </c>
      <c r="AV65" s="5">
        <v>0</v>
      </c>
      <c r="AW65" s="5">
        <v>0</v>
      </c>
      <c r="AX65" s="5">
        <v>0</v>
      </c>
      <c r="AY65" s="5">
        <v>2</v>
      </c>
      <c r="AZ65" s="5">
        <v>0</v>
      </c>
      <c r="BA65" s="5">
        <v>0</v>
      </c>
      <c r="BB65" s="5">
        <v>2</v>
      </c>
      <c r="BC65" s="5">
        <v>0</v>
      </c>
      <c r="BD65" s="5">
        <v>2</v>
      </c>
      <c r="BE65" s="35">
        <v>141.6300048828125</v>
      </c>
      <c r="BF65" s="5">
        <f t="shared" si="8"/>
        <v>10</v>
      </c>
      <c r="BG65" s="35">
        <f t="shared" si="9"/>
        <v>151.6300048828125</v>
      </c>
      <c r="BH65" s="35">
        <f t="shared" si="10"/>
        <v>145.67999267578125</v>
      </c>
      <c r="BI65" s="35">
        <f t="shared" si="11"/>
        <v>52.656389196176164</v>
      </c>
    </row>
    <row r="66" spans="1:61" ht="60" x14ac:dyDescent="0.25">
      <c r="A66" s="5">
        <v>36</v>
      </c>
      <c r="B66" s="17" t="s">
        <v>364</v>
      </c>
      <c r="C66" s="17">
        <v>2004</v>
      </c>
      <c r="D66" s="17">
        <v>2004</v>
      </c>
      <c r="E66" s="17">
        <v>2004</v>
      </c>
      <c r="F66" s="17">
        <v>3</v>
      </c>
      <c r="G66" s="17" t="s">
        <v>19</v>
      </c>
      <c r="H66" s="17" t="s">
        <v>20</v>
      </c>
      <c r="I66" s="17" t="s">
        <v>54</v>
      </c>
      <c r="J66" s="5">
        <v>0</v>
      </c>
      <c r="K66" s="5">
        <v>2</v>
      </c>
      <c r="L66" s="5">
        <v>2</v>
      </c>
      <c r="M66" s="5">
        <v>0</v>
      </c>
      <c r="N66" s="5">
        <v>2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2</v>
      </c>
      <c r="V66" s="5">
        <v>0</v>
      </c>
      <c r="W66" s="5">
        <v>2</v>
      </c>
      <c r="X66" s="5">
        <v>0</v>
      </c>
      <c r="Y66" s="5">
        <v>0</v>
      </c>
      <c r="Z66" s="5">
        <v>2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35">
        <v>139.96000671386719</v>
      </c>
      <c r="AG66" s="5">
        <f t="shared" si="6"/>
        <v>12</v>
      </c>
      <c r="AH66" s="35">
        <f t="shared" si="7"/>
        <v>151.96000671386719</v>
      </c>
      <c r="AI66" s="5">
        <v>0</v>
      </c>
      <c r="AJ66" s="5">
        <v>2</v>
      </c>
      <c r="AK66" s="5">
        <v>0</v>
      </c>
      <c r="AL66" s="5">
        <v>0</v>
      </c>
      <c r="AM66" s="5">
        <v>2</v>
      </c>
      <c r="AN66" s="5">
        <v>50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2</v>
      </c>
      <c r="AW66" s="5">
        <v>0</v>
      </c>
      <c r="AX66" s="5">
        <v>0</v>
      </c>
      <c r="AY66" s="5">
        <v>2</v>
      </c>
      <c r="AZ66" s="5">
        <v>0</v>
      </c>
      <c r="BA66" s="5">
        <v>0</v>
      </c>
      <c r="BB66" s="5">
        <v>0</v>
      </c>
      <c r="BC66" s="5">
        <v>2</v>
      </c>
      <c r="BD66" s="5">
        <v>2</v>
      </c>
      <c r="BE66" s="35">
        <v>141.44999694824219</v>
      </c>
      <c r="BF66" s="5">
        <f t="shared" si="8"/>
        <v>64</v>
      </c>
      <c r="BG66" s="35">
        <f t="shared" si="9"/>
        <v>205.44999694824219</v>
      </c>
      <c r="BH66" s="35">
        <f t="shared" si="10"/>
        <v>151.96000671386719</v>
      </c>
      <c r="BI66" s="35">
        <f t="shared" si="11"/>
        <v>59.23714369476474</v>
      </c>
    </row>
    <row r="67" spans="1:61" ht="30" x14ac:dyDescent="0.25">
      <c r="A67" s="5" t="s">
        <v>8</v>
      </c>
      <c r="B67" s="17" t="s">
        <v>231</v>
      </c>
      <c r="C67" s="17">
        <v>2003</v>
      </c>
      <c r="D67" s="17">
        <v>2003</v>
      </c>
      <c r="E67" s="17">
        <v>2003</v>
      </c>
      <c r="F67" s="17">
        <v>3</v>
      </c>
      <c r="G67" s="17" t="s">
        <v>12</v>
      </c>
      <c r="H67" s="17" t="s">
        <v>13</v>
      </c>
      <c r="I67" s="17" t="s">
        <v>14</v>
      </c>
      <c r="J67" s="5">
        <v>0</v>
      </c>
      <c r="K67" s="5">
        <v>0</v>
      </c>
      <c r="L67" s="5">
        <v>2</v>
      </c>
      <c r="M67" s="5">
        <v>0</v>
      </c>
      <c r="N67" s="5">
        <v>0</v>
      </c>
      <c r="O67" s="5">
        <v>0</v>
      </c>
      <c r="P67" s="5">
        <v>2</v>
      </c>
      <c r="Q67" s="5">
        <v>0</v>
      </c>
      <c r="R67" s="5">
        <v>2</v>
      </c>
      <c r="S67" s="5">
        <v>0</v>
      </c>
      <c r="T67" s="5">
        <v>0</v>
      </c>
      <c r="U67" s="5">
        <v>2</v>
      </c>
      <c r="V67" s="5">
        <v>0</v>
      </c>
      <c r="W67" s="5">
        <v>0</v>
      </c>
      <c r="X67" s="5">
        <v>0</v>
      </c>
      <c r="Y67" s="5">
        <v>0</v>
      </c>
      <c r="Z67" s="5">
        <v>2</v>
      </c>
      <c r="AA67" s="5">
        <v>0</v>
      </c>
      <c r="AB67" s="5">
        <v>0</v>
      </c>
      <c r="AC67" s="5">
        <v>2</v>
      </c>
      <c r="AD67" s="5">
        <v>0</v>
      </c>
      <c r="AE67" s="5">
        <v>0</v>
      </c>
      <c r="AF67" s="35">
        <v>150.71000671386719</v>
      </c>
      <c r="AG67" s="5">
        <f t="shared" si="6"/>
        <v>12</v>
      </c>
      <c r="AH67" s="35">
        <f t="shared" si="7"/>
        <v>162.71000671386719</v>
      </c>
      <c r="AI67" s="5">
        <v>2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2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35">
        <v>148.58000183105469</v>
      </c>
      <c r="BF67" s="5">
        <f t="shared" si="8"/>
        <v>4</v>
      </c>
      <c r="BG67" s="35">
        <f t="shared" si="9"/>
        <v>152.58000183105469</v>
      </c>
      <c r="BH67" s="35">
        <f t="shared" si="10"/>
        <v>152.58000183105469</v>
      </c>
      <c r="BI67" s="35">
        <f t="shared" si="11"/>
        <v>59.886829448935138</v>
      </c>
    </row>
    <row r="68" spans="1:61" ht="60" x14ac:dyDescent="0.25">
      <c r="A68" s="5">
        <v>37</v>
      </c>
      <c r="B68" s="17" t="s">
        <v>170</v>
      </c>
      <c r="C68" s="17">
        <v>2007</v>
      </c>
      <c r="D68" s="17">
        <v>2007</v>
      </c>
      <c r="E68" s="17">
        <v>2007</v>
      </c>
      <c r="F68" s="17" t="s">
        <v>53</v>
      </c>
      <c r="G68" s="17" t="s">
        <v>19</v>
      </c>
      <c r="H68" s="17" t="s">
        <v>20</v>
      </c>
      <c r="I68" s="17" t="s">
        <v>54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2</v>
      </c>
      <c r="S68" s="5">
        <v>0</v>
      </c>
      <c r="T68" s="5">
        <v>0</v>
      </c>
      <c r="U68" s="5">
        <v>2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2</v>
      </c>
      <c r="AD68" s="5">
        <v>0</v>
      </c>
      <c r="AE68" s="5">
        <v>0</v>
      </c>
      <c r="AF68" s="35">
        <v>148.88999938964844</v>
      </c>
      <c r="AG68" s="5">
        <f t="shared" si="6"/>
        <v>6</v>
      </c>
      <c r="AH68" s="35">
        <f t="shared" si="7"/>
        <v>154.88999938964844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2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2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35">
        <v>148.60000610351562</v>
      </c>
      <c r="BF68" s="5">
        <f t="shared" si="8"/>
        <v>4</v>
      </c>
      <c r="BG68" s="35">
        <f t="shared" si="9"/>
        <v>152.60000610351562</v>
      </c>
      <c r="BH68" s="35">
        <f t="shared" si="10"/>
        <v>152.60000610351562</v>
      </c>
      <c r="BI68" s="35">
        <f t="shared" si="11"/>
        <v>59.90779169602407</v>
      </c>
    </row>
    <row r="69" spans="1:61" ht="60" x14ac:dyDescent="0.25">
      <c r="A69" s="5">
        <v>38</v>
      </c>
      <c r="B69" s="17" t="s">
        <v>137</v>
      </c>
      <c r="C69" s="17">
        <v>2007</v>
      </c>
      <c r="D69" s="17">
        <v>2007</v>
      </c>
      <c r="E69" s="17">
        <v>2007</v>
      </c>
      <c r="F69" s="17" t="s">
        <v>53</v>
      </c>
      <c r="G69" s="17" t="s">
        <v>19</v>
      </c>
      <c r="H69" s="17" t="s">
        <v>20</v>
      </c>
      <c r="I69" s="17" t="s">
        <v>138</v>
      </c>
      <c r="J69" s="5">
        <v>0</v>
      </c>
      <c r="K69" s="5">
        <v>0</v>
      </c>
      <c r="L69" s="5">
        <v>2</v>
      </c>
      <c r="M69" s="5">
        <v>0</v>
      </c>
      <c r="N69" s="5">
        <v>2</v>
      </c>
      <c r="O69" s="5">
        <v>2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2</v>
      </c>
      <c r="V69" s="5">
        <v>0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35">
        <v>148.27000427246094</v>
      </c>
      <c r="AG69" s="5">
        <f t="shared" si="6"/>
        <v>10</v>
      </c>
      <c r="AH69" s="35">
        <f t="shared" si="7"/>
        <v>158.27000427246094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2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2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2</v>
      </c>
      <c r="BE69" s="35">
        <v>146.72000122070312</v>
      </c>
      <c r="BF69" s="5">
        <f t="shared" si="8"/>
        <v>6</v>
      </c>
      <c r="BG69" s="35">
        <f t="shared" si="9"/>
        <v>152.72000122070312</v>
      </c>
      <c r="BH69" s="35">
        <f t="shared" si="10"/>
        <v>152.72000122070312</v>
      </c>
      <c r="BI69" s="35">
        <f t="shared" si="11"/>
        <v>60.033533199538446</v>
      </c>
    </row>
    <row r="70" spans="1:61" ht="45" x14ac:dyDescent="0.25">
      <c r="A70" s="5" t="s">
        <v>8</v>
      </c>
      <c r="B70" s="17" t="s">
        <v>354</v>
      </c>
      <c r="C70" s="17">
        <v>2008</v>
      </c>
      <c r="D70" s="17">
        <v>2008</v>
      </c>
      <c r="E70" s="17">
        <v>2008</v>
      </c>
      <c r="F70" s="17">
        <v>3</v>
      </c>
      <c r="G70" s="17" t="s">
        <v>57</v>
      </c>
      <c r="H70" s="17" t="s">
        <v>66</v>
      </c>
      <c r="I70" s="17" t="s">
        <v>67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2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2</v>
      </c>
      <c r="AE70" s="5">
        <v>0</v>
      </c>
      <c r="AF70" s="35">
        <v>148.27999877929687</v>
      </c>
      <c r="AG70" s="5">
        <f t="shared" si="6"/>
        <v>6</v>
      </c>
      <c r="AH70" s="35">
        <f t="shared" si="7"/>
        <v>154.27999877929687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2</v>
      </c>
      <c r="BC70" s="5">
        <v>0</v>
      </c>
      <c r="BD70" s="5">
        <v>0</v>
      </c>
      <c r="BE70" s="35">
        <v>152.33999633789063</v>
      </c>
      <c r="BF70" s="5">
        <f t="shared" si="8"/>
        <v>2</v>
      </c>
      <c r="BG70" s="35">
        <f t="shared" si="9"/>
        <v>154.33999633789062</v>
      </c>
      <c r="BH70" s="35">
        <f t="shared" si="10"/>
        <v>154.27999877929687</v>
      </c>
      <c r="BI70" s="35">
        <f t="shared" si="11"/>
        <v>61.668236703263723</v>
      </c>
    </row>
    <row r="71" spans="1:61" ht="60" x14ac:dyDescent="0.25">
      <c r="A71" s="5" t="s">
        <v>8</v>
      </c>
      <c r="B71" s="17" t="s">
        <v>190</v>
      </c>
      <c r="C71" s="17">
        <v>2007</v>
      </c>
      <c r="D71" s="17">
        <v>2007</v>
      </c>
      <c r="E71" s="17">
        <v>2007</v>
      </c>
      <c r="F71" s="17" t="s">
        <v>53</v>
      </c>
      <c r="G71" s="17" t="s">
        <v>191</v>
      </c>
      <c r="H71" s="17" t="s">
        <v>192</v>
      </c>
      <c r="I71" s="17" t="s">
        <v>193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35">
        <v>157.03999328613281</v>
      </c>
      <c r="AG71" s="5">
        <f t="shared" si="6"/>
        <v>0</v>
      </c>
      <c r="AH71" s="35">
        <f t="shared" si="7"/>
        <v>157.03999328613281</v>
      </c>
      <c r="AI71" s="5">
        <v>0</v>
      </c>
      <c r="AJ71" s="5">
        <v>2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2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2</v>
      </c>
      <c r="BC71" s="5">
        <v>0</v>
      </c>
      <c r="BD71" s="5">
        <v>0</v>
      </c>
      <c r="BE71" s="35">
        <v>151.69999694824219</v>
      </c>
      <c r="BF71" s="5">
        <f t="shared" si="8"/>
        <v>6</v>
      </c>
      <c r="BG71" s="35">
        <f t="shared" si="9"/>
        <v>157.69999694824219</v>
      </c>
      <c r="BH71" s="35">
        <f t="shared" si="10"/>
        <v>157.03999328613281</v>
      </c>
      <c r="BI71" s="35">
        <f t="shared" si="11"/>
        <v>64.560403210661548</v>
      </c>
    </row>
    <row r="72" spans="1:61" ht="60" x14ac:dyDescent="0.25">
      <c r="A72" s="5">
        <v>39</v>
      </c>
      <c r="B72" s="17" t="s">
        <v>17</v>
      </c>
      <c r="C72" s="17">
        <v>2006</v>
      </c>
      <c r="D72" s="17">
        <v>2006</v>
      </c>
      <c r="E72" s="17">
        <v>2006</v>
      </c>
      <c r="F72" s="17" t="s">
        <v>18</v>
      </c>
      <c r="G72" s="17" t="s">
        <v>19</v>
      </c>
      <c r="H72" s="17" t="s">
        <v>20</v>
      </c>
      <c r="I72" s="17" t="s">
        <v>21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2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35">
        <v>159.28999328613281</v>
      </c>
      <c r="AG72" s="5">
        <f t="shared" si="6"/>
        <v>6</v>
      </c>
      <c r="AH72" s="35">
        <f t="shared" si="7"/>
        <v>165.28999328613281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2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2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2</v>
      </c>
      <c r="BC72" s="5">
        <v>0</v>
      </c>
      <c r="BD72" s="5">
        <v>0</v>
      </c>
      <c r="BE72" s="35">
        <v>151.33000183105469</v>
      </c>
      <c r="BF72" s="5">
        <f t="shared" si="8"/>
        <v>8</v>
      </c>
      <c r="BG72" s="35">
        <f t="shared" si="9"/>
        <v>159.33000183105469</v>
      </c>
      <c r="BH72" s="35">
        <f t="shared" si="10"/>
        <v>159.33000183105469</v>
      </c>
      <c r="BI72" s="35">
        <f t="shared" si="11"/>
        <v>66.960076832791543</v>
      </c>
    </row>
    <row r="73" spans="1:61" ht="60" x14ac:dyDescent="0.25">
      <c r="A73" s="5">
        <v>40</v>
      </c>
      <c r="B73" s="17" t="s">
        <v>240</v>
      </c>
      <c r="C73" s="17">
        <v>2004</v>
      </c>
      <c r="D73" s="17">
        <v>2004</v>
      </c>
      <c r="E73" s="17">
        <v>2004</v>
      </c>
      <c r="F73" s="17">
        <v>3</v>
      </c>
      <c r="G73" s="17" t="s">
        <v>19</v>
      </c>
      <c r="H73" s="17" t="s">
        <v>20</v>
      </c>
      <c r="I73" s="17" t="s">
        <v>54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35">
        <v>161.05999755859375</v>
      </c>
      <c r="AG73" s="5">
        <f t="shared" si="6"/>
        <v>2</v>
      </c>
      <c r="AH73" s="35">
        <f t="shared" si="7"/>
        <v>163.05999755859375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2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35">
        <v>160.92999267578125</v>
      </c>
      <c r="BF73" s="5">
        <f t="shared" si="8"/>
        <v>2</v>
      </c>
      <c r="BG73" s="35">
        <f t="shared" si="9"/>
        <v>162.92999267578125</v>
      </c>
      <c r="BH73" s="35">
        <f t="shared" si="10"/>
        <v>162.92999267578125</v>
      </c>
      <c r="BI73" s="35">
        <f t="shared" si="11"/>
        <v>70.732465843809194</v>
      </c>
    </row>
    <row r="74" spans="1:61" ht="60" x14ac:dyDescent="0.25">
      <c r="A74" s="5" t="s">
        <v>8</v>
      </c>
      <c r="B74" s="17" t="s">
        <v>352</v>
      </c>
      <c r="C74" s="17">
        <v>2008</v>
      </c>
      <c r="D74" s="17">
        <v>2008</v>
      </c>
      <c r="E74" s="17">
        <v>2008</v>
      </c>
      <c r="F74" s="17">
        <v>2</v>
      </c>
      <c r="G74" s="17" t="s">
        <v>191</v>
      </c>
      <c r="H74" s="17" t="s">
        <v>192</v>
      </c>
      <c r="I74" s="17" t="s">
        <v>193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5">
        <v>2</v>
      </c>
      <c r="AD74" s="5">
        <v>0</v>
      </c>
      <c r="AE74" s="5">
        <v>0</v>
      </c>
      <c r="AF74" s="35">
        <v>165.88999938964844</v>
      </c>
      <c r="AG74" s="5">
        <f t="shared" ref="AG74:AG99" si="12">SUM(J74:AE74)</f>
        <v>4</v>
      </c>
      <c r="AH74" s="35">
        <f t="shared" ref="AH74:AH105" si="13">AF74+AG74</f>
        <v>169.88999938964844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2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35">
        <v>162.8699951171875</v>
      </c>
      <c r="BF74" s="5">
        <f t="shared" ref="BF74:BF99" si="14">SUM(AI74:BD74)</f>
        <v>2</v>
      </c>
      <c r="BG74" s="35">
        <f t="shared" ref="BG74:BG105" si="15">BE74+BF74</f>
        <v>164.8699951171875</v>
      </c>
      <c r="BH74" s="35">
        <f t="shared" ref="BH74:BH105" si="16">MIN(BG74,AH74)</f>
        <v>164.8699951171875</v>
      </c>
      <c r="BI74" s="35">
        <f t="shared" ref="BI74:BI105" si="17">IF( AND(ISNUMBER(BH$10),ISNUMBER(BH74)),(BH74-BH$10)/BH$10*100,"")</f>
        <v>72.765372094676124</v>
      </c>
    </row>
    <row r="75" spans="1:61" ht="60" x14ac:dyDescent="0.25">
      <c r="A75" s="5">
        <v>41</v>
      </c>
      <c r="B75" s="17" t="s">
        <v>107</v>
      </c>
      <c r="C75" s="17">
        <v>2006</v>
      </c>
      <c r="D75" s="17">
        <v>2006</v>
      </c>
      <c r="E75" s="17">
        <v>2006</v>
      </c>
      <c r="F75" s="17" t="s">
        <v>53</v>
      </c>
      <c r="G75" s="17" t="s">
        <v>19</v>
      </c>
      <c r="H75" s="17" t="s">
        <v>20</v>
      </c>
      <c r="I75" s="17" t="s">
        <v>54</v>
      </c>
      <c r="J75" s="5">
        <v>0</v>
      </c>
      <c r="K75" s="5">
        <v>0</v>
      </c>
      <c r="L75" s="5">
        <v>2</v>
      </c>
      <c r="M75" s="5">
        <v>0</v>
      </c>
      <c r="N75" s="5">
        <v>0</v>
      </c>
      <c r="O75" s="5">
        <v>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2</v>
      </c>
      <c r="AD75" s="5">
        <v>0</v>
      </c>
      <c r="AE75" s="5">
        <v>0</v>
      </c>
      <c r="AF75" s="35">
        <v>172.6199951171875</v>
      </c>
      <c r="AG75" s="5">
        <f t="shared" si="12"/>
        <v>8</v>
      </c>
      <c r="AH75" s="35">
        <f t="shared" si="13"/>
        <v>180.6199951171875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2</v>
      </c>
      <c r="AX75" s="5">
        <v>0</v>
      </c>
      <c r="AY75" s="5">
        <v>2</v>
      </c>
      <c r="AZ75" s="5">
        <v>0</v>
      </c>
      <c r="BA75" s="5">
        <v>0</v>
      </c>
      <c r="BB75" s="5">
        <v>2</v>
      </c>
      <c r="BC75" s="5">
        <v>0</v>
      </c>
      <c r="BD75" s="5">
        <v>0</v>
      </c>
      <c r="BE75" s="35">
        <v>159.25</v>
      </c>
      <c r="BF75" s="5">
        <f t="shared" si="14"/>
        <v>6</v>
      </c>
      <c r="BG75" s="35">
        <f t="shared" si="15"/>
        <v>165.25</v>
      </c>
      <c r="BH75" s="35">
        <f t="shared" si="16"/>
        <v>165.25</v>
      </c>
      <c r="BI75" s="35">
        <f t="shared" si="17"/>
        <v>73.163574841817777</v>
      </c>
    </row>
    <row r="76" spans="1:61" ht="45" x14ac:dyDescent="0.25">
      <c r="A76" s="5">
        <v>42</v>
      </c>
      <c r="B76" s="17" t="s">
        <v>167</v>
      </c>
      <c r="C76" s="17">
        <v>2004</v>
      </c>
      <c r="D76" s="17">
        <v>2004</v>
      </c>
      <c r="E76" s="17">
        <v>2004</v>
      </c>
      <c r="F76" s="17" t="s">
        <v>24</v>
      </c>
      <c r="G76" s="17" t="s">
        <v>19</v>
      </c>
      <c r="H76" s="17"/>
      <c r="I76" s="17" t="s">
        <v>168</v>
      </c>
      <c r="J76" s="5">
        <v>0</v>
      </c>
      <c r="K76" s="5">
        <v>0</v>
      </c>
      <c r="L76" s="5">
        <v>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2</v>
      </c>
      <c r="V76" s="5">
        <v>0</v>
      </c>
      <c r="W76" s="5">
        <v>2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2</v>
      </c>
      <c r="AE76" s="5">
        <v>0</v>
      </c>
      <c r="AF76" s="35">
        <v>164.72999572753906</v>
      </c>
      <c r="AG76" s="5">
        <f t="shared" si="12"/>
        <v>8</v>
      </c>
      <c r="AH76" s="35">
        <f t="shared" si="13"/>
        <v>172.72999572753906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2</v>
      </c>
      <c r="AW76" s="5">
        <v>0</v>
      </c>
      <c r="AX76" s="5">
        <v>0</v>
      </c>
      <c r="AY76" s="5">
        <v>2</v>
      </c>
      <c r="AZ76" s="5">
        <v>0</v>
      </c>
      <c r="BA76" s="5">
        <v>0</v>
      </c>
      <c r="BB76" s="5">
        <v>2</v>
      </c>
      <c r="BC76" s="5">
        <v>2</v>
      </c>
      <c r="BD76" s="5">
        <v>0</v>
      </c>
      <c r="BE76" s="35">
        <v>157.94999694824219</v>
      </c>
      <c r="BF76" s="5">
        <f t="shared" si="14"/>
        <v>8</v>
      </c>
      <c r="BG76" s="35">
        <f t="shared" si="15"/>
        <v>165.94999694824219</v>
      </c>
      <c r="BH76" s="35">
        <f t="shared" si="16"/>
        <v>165.94999694824219</v>
      </c>
      <c r="BI76" s="35">
        <f t="shared" si="17"/>
        <v>73.897093594834303</v>
      </c>
    </row>
    <row r="77" spans="1:61" x14ac:dyDescent="0.25">
      <c r="A77" s="5">
        <v>43</v>
      </c>
      <c r="B77" s="17" t="s">
        <v>129</v>
      </c>
      <c r="C77" s="17">
        <v>1959</v>
      </c>
      <c r="D77" s="17">
        <v>1959</v>
      </c>
      <c r="E77" s="17">
        <v>1959</v>
      </c>
      <c r="F77" s="17">
        <v>3</v>
      </c>
      <c r="G77" s="17" t="s">
        <v>19</v>
      </c>
      <c r="H77" s="17" t="s">
        <v>29</v>
      </c>
      <c r="I77" s="17" t="s">
        <v>125</v>
      </c>
      <c r="J77" s="5">
        <v>2</v>
      </c>
      <c r="K77" s="5">
        <v>0</v>
      </c>
      <c r="L77" s="5">
        <v>2</v>
      </c>
      <c r="M77" s="5">
        <v>0</v>
      </c>
      <c r="N77" s="5">
        <v>2</v>
      </c>
      <c r="O77" s="5">
        <v>0</v>
      </c>
      <c r="P77" s="5">
        <v>0</v>
      </c>
      <c r="Q77" s="5">
        <v>0</v>
      </c>
      <c r="R77" s="5">
        <v>0</v>
      </c>
      <c r="S77" s="5">
        <v>2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2</v>
      </c>
      <c r="AD77" s="5">
        <v>0</v>
      </c>
      <c r="AE77" s="5">
        <v>2</v>
      </c>
      <c r="AF77" s="35">
        <v>161</v>
      </c>
      <c r="AG77" s="5">
        <f t="shared" si="12"/>
        <v>12</v>
      </c>
      <c r="AH77" s="35">
        <f t="shared" si="13"/>
        <v>173</v>
      </c>
      <c r="AI77" s="5">
        <v>0</v>
      </c>
      <c r="AJ77" s="5">
        <v>0</v>
      </c>
      <c r="AK77" s="5">
        <v>2</v>
      </c>
      <c r="AL77" s="5">
        <v>0</v>
      </c>
      <c r="AM77" s="5">
        <v>2</v>
      </c>
      <c r="AN77" s="5">
        <v>2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2</v>
      </c>
      <c r="BD77" s="5">
        <v>2</v>
      </c>
      <c r="BE77" s="35">
        <v>156.66999816894531</v>
      </c>
      <c r="BF77" s="5">
        <f t="shared" si="14"/>
        <v>10</v>
      </c>
      <c r="BG77" s="35">
        <f t="shared" si="15"/>
        <v>166.66999816894531</v>
      </c>
      <c r="BH77" s="35">
        <f t="shared" si="16"/>
        <v>166.66999816894531</v>
      </c>
      <c r="BI77" s="35">
        <f t="shared" si="17"/>
        <v>74.651574594939746</v>
      </c>
    </row>
    <row r="78" spans="1:61" ht="45" x14ac:dyDescent="0.25">
      <c r="A78" s="5" t="s">
        <v>8</v>
      </c>
      <c r="B78" s="17" t="s">
        <v>405</v>
      </c>
      <c r="C78" s="17">
        <v>1989</v>
      </c>
      <c r="D78" s="17">
        <v>1989</v>
      </c>
      <c r="E78" s="17">
        <v>1989</v>
      </c>
      <c r="F78" s="17">
        <v>1</v>
      </c>
      <c r="G78" s="17" t="s">
        <v>57</v>
      </c>
      <c r="H78" s="17" t="s">
        <v>66</v>
      </c>
      <c r="I78" s="17" t="s">
        <v>67</v>
      </c>
      <c r="J78" s="5">
        <v>0</v>
      </c>
      <c r="K78" s="5">
        <v>0</v>
      </c>
      <c r="L78" s="5">
        <v>0</v>
      </c>
      <c r="M78" s="5">
        <v>0</v>
      </c>
      <c r="N78" s="5">
        <v>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2</v>
      </c>
      <c r="AD78" s="5">
        <v>50</v>
      </c>
      <c r="AE78" s="5">
        <v>0</v>
      </c>
      <c r="AF78" s="35">
        <v>119.69999694824219</v>
      </c>
      <c r="AG78" s="5">
        <f t="shared" si="12"/>
        <v>54</v>
      </c>
      <c r="AH78" s="35">
        <f t="shared" si="13"/>
        <v>173.69999694824219</v>
      </c>
      <c r="AI78" s="5">
        <v>0</v>
      </c>
      <c r="AJ78" s="5">
        <v>0</v>
      </c>
      <c r="AK78" s="5">
        <v>0</v>
      </c>
      <c r="AL78" s="5">
        <v>0</v>
      </c>
      <c r="AM78" s="5">
        <v>2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50</v>
      </c>
      <c r="BE78" s="35">
        <v>117.08999633789062</v>
      </c>
      <c r="BF78" s="5">
        <f t="shared" si="14"/>
        <v>52</v>
      </c>
      <c r="BG78" s="35">
        <f t="shared" si="15"/>
        <v>169.08999633789062</v>
      </c>
      <c r="BH78" s="35">
        <f t="shared" si="16"/>
        <v>169.08999633789062</v>
      </c>
      <c r="BI78" s="35">
        <f t="shared" si="17"/>
        <v>77.187462849373773</v>
      </c>
    </row>
    <row r="79" spans="1:61" ht="60" x14ac:dyDescent="0.25">
      <c r="A79" s="5">
        <v>44</v>
      </c>
      <c r="B79" s="17" t="s">
        <v>334</v>
      </c>
      <c r="C79" s="17">
        <v>2007</v>
      </c>
      <c r="D79" s="17">
        <v>2007</v>
      </c>
      <c r="E79" s="17">
        <v>2007</v>
      </c>
      <c r="F79" s="17" t="s">
        <v>53</v>
      </c>
      <c r="G79" s="17" t="s">
        <v>19</v>
      </c>
      <c r="H79" s="17" t="s">
        <v>20</v>
      </c>
      <c r="I79" s="17" t="s">
        <v>54</v>
      </c>
      <c r="J79" s="5">
        <v>0</v>
      </c>
      <c r="K79" s="5">
        <v>0</v>
      </c>
      <c r="L79" s="5">
        <v>2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2</v>
      </c>
      <c r="AE79" s="5">
        <v>0</v>
      </c>
      <c r="AF79" s="35">
        <v>168.58000183105469</v>
      </c>
      <c r="AG79" s="5">
        <f t="shared" si="12"/>
        <v>6</v>
      </c>
      <c r="AH79" s="35">
        <f t="shared" si="13"/>
        <v>174.58000183105469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2</v>
      </c>
      <c r="AS79" s="5">
        <v>0</v>
      </c>
      <c r="AT79" s="5">
        <v>0</v>
      </c>
      <c r="AU79" s="5">
        <v>2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35">
        <v>170.16999816894531</v>
      </c>
      <c r="BF79" s="5">
        <f t="shared" si="14"/>
        <v>4</v>
      </c>
      <c r="BG79" s="35">
        <f t="shared" si="15"/>
        <v>174.16999816894531</v>
      </c>
      <c r="BH79" s="35">
        <f t="shared" si="16"/>
        <v>174.16999816894531</v>
      </c>
      <c r="BI79" s="35">
        <f t="shared" si="17"/>
        <v>82.510738354780202</v>
      </c>
    </row>
    <row r="80" spans="1:61" ht="30" x14ac:dyDescent="0.25">
      <c r="A80" s="5" t="s">
        <v>8</v>
      </c>
      <c r="B80" s="17" t="s">
        <v>280</v>
      </c>
      <c r="C80" s="17">
        <v>2004</v>
      </c>
      <c r="D80" s="17">
        <v>2004</v>
      </c>
      <c r="E80" s="17">
        <v>2004</v>
      </c>
      <c r="F80" s="17" t="s">
        <v>18</v>
      </c>
      <c r="G80" s="17" t="s">
        <v>12</v>
      </c>
      <c r="H80" s="17" t="s">
        <v>13</v>
      </c>
      <c r="I80" s="17" t="s">
        <v>14</v>
      </c>
      <c r="J80" s="5">
        <v>0</v>
      </c>
      <c r="K80" s="5">
        <v>2</v>
      </c>
      <c r="L80" s="5">
        <v>0</v>
      </c>
      <c r="M80" s="5">
        <v>0</v>
      </c>
      <c r="N80" s="5">
        <v>2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2</v>
      </c>
      <c r="AD80" s="5">
        <v>0</v>
      </c>
      <c r="AE80" s="5">
        <v>0</v>
      </c>
      <c r="AF80" s="35">
        <v>167.27999877929687</v>
      </c>
      <c r="AG80" s="5">
        <f t="shared" si="12"/>
        <v>8</v>
      </c>
      <c r="AH80" s="35">
        <f t="shared" si="13"/>
        <v>175.27999877929687</v>
      </c>
      <c r="AI80" s="5">
        <v>0</v>
      </c>
      <c r="AJ80" s="5">
        <v>2</v>
      </c>
      <c r="AK80" s="5">
        <v>2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2</v>
      </c>
      <c r="AT80" s="5">
        <v>50</v>
      </c>
      <c r="AU80" s="5">
        <v>2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2</v>
      </c>
      <c r="BC80" s="5">
        <v>0</v>
      </c>
      <c r="BD80" s="5">
        <v>0</v>
      </c>
      <c r="BE80" s="35">
        <v>166.94999694824219</v>
      </c>
      <c r="BF80" s="5">
        <f t="shared" si="14"/>
        <v>60</v>
      </c>
      <c r="BG80" s="35">
        <f t="shared" si="15"/>
        <v>226.94999694824219</v>
      </c>
      <c r="BH80" s="35">
        <f t="shared" si="16"/>
        <v>175.27999877929687</v>
      </c>
      <c r="BI80" s="35">
        <f t="shared" si="17"/>
        <v>83.673895230816967</v>
      </c>
    </row>
    <row r="81" spans="1:61" ht="45" x14ac:dyDescent="0.25">
      <c r="A81" s="5" t="s">
        <v>8</v>
      </c>
      <c r="B81" s="17" t="s">
        <v>65</v>
      </c>
      <c r="C81" s="17">
        <v>2006</v>
      </c>
      <c r="D81" s="17">
        <v>2006</v>
      </c>
      <c r="E81" s="17">
        <v>2006</v>
      </c>
      <c r="F81" s="17" t="s">
        <v>24</v>
      </c>
      <c r="G81" s="17" t="s">
        <v>57</v>
      </c>
      <c r="H81" s="17" t="s">
        <v>66</v>
      </c>
      <c r="I81" s="17" t="s">
        <v>67</v>
      </c>
      <c r="J81" s="5">
        <v>0</v>
      </c>
      <c r="K81" s="5">
        <v>2</v>
      </c>
      <c r="L81" s="5">
        <v>2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2</v>
      </c>
      <c r="AD81" s="5">
        <v>0</v>
      </c>
      <c r="AE81" s="5">
        <v>2</v>
      </c>
      <c r="AF81" s="35">
        <v>166.75999450683594</v>
      </c>
      <c r="AG81" s="5">
        <f t="shared" si="12"/>
        <v>12</v>
      </c>
      <c r="AH81" s="35">
        <f t="shared" si="13"/>
        <v>178.75999450683594</v>
      </c>
      <c r="AI81" s="5">
        <v>0</v>
      </c>
      <c r="AJ81" s="5">
        <v>0</v>
      </c>
      <c r="AK81" s="5">
        <v>2</v>
      </c>
      <c r="AL81" s="5">
        <v>0</v>
      </c>
      <c r="AM81" s="5">
        <v>2</v>
      </c>
      <c r="AN81" s="5">
        <v>2</v>
      </c>
      <c r="AO81" s="5">
        <v>0</v>
      </c>
      <c r="AP81" s="5">
        <v>2</v>
      </c>
      <c r="AQ81" s="5">
        <v>0</v>
      </c>
      <c r="AR81" s="5">
        <v>0</v>
      </c>
      <c r="AS81" s="5">
        <v>0</v>
      </c>
      <c r="AT81" s="5">
        <v>0</v>
      </c>
      <c r="AU81" s="5">
        <v>2</v>
      </c>
      <c r="AV81" s="5">
        <v>0</v>
      </c>
      <c r="AW81" s="5">
        <v>0</v>
      </c>
      <c r="AX81" s="5">
        <v>0</v>
      </c>
      <c r="AY81" s="5">
        <v>0</v>
      </c>
      <c r="AZ81" s="5">
        <v>2</v>
      </c>
      <c r="BA81" s="5">
        <v>0</v>
      </c>
      <c r="BB81" s="5">
        <v>2</v>
      </c>
      <c r="BC81" s="5">
        <v>2</v>
      </c>
      <c r="BD81" s="5">
        <v>2</v>
      </c>
      <c r="BE81" s="35">
        <v>158.67999267578125</v>
      </c>
      <c r="BF81" s="5">
        <f t="shared" si="14"/>
        <v>18</v>
      </c>
      <c r="BG81" s="35">
        <f t="shared" si="15"/>
        <v>176.67999267578125</v>
      </c>
      <c r="BH81" s="35">
        <f t="shared" si="16"/>
        <v>176.67999267578125</v>
      </c>
      <c r="BI81" s="35">
        <f t="shared" si="17"/>
        <v>85.140932736850004</v>
      </c>
    </row>
    <row r="82" spans="1:61" x14ac:dyDescent="0.25">
      <c r="A82" s="5">
        <v>45</v>
      </c>
      <c r="B82" s="17" t="s">
        <v>322</v>
      </c>
      <c r="C82" s="17">
        <v>2008</v>
      </c>
      <c r="D82" s="17">
        <v>2008</v>
      </c>
      <c r="E82" s="17">
        <v>2008</v>
      </c>
      <c r="F82" s="17" t="s">
        <v>18</v>
      </c>
      <c r="G82" s="17" t="s">
        <v>19</v>
      </c>
      <c r="H82" s="17" t="s">
        <v>33</v>
      </c>
      <c r="I82" s="17" t="s">
        <v>152</v>
      </c>
      <c r="J82" s="5">
        <v>0</v>
      </c>
      <c r="K82" s="5">
        <v>0</v>
      </c>
      <c r="L82" s="5">
        <v>2</v>
      </c>
      <c r="M82" s="5">
        <v>0</v>
      </c>
      <c r="N82" s="5">
        <v>0</v>
      </c>
      <c r="O82" s="5">
        <v>2</v>
      </c>
      <c r="P82" s="5">
        <v>0</v>
      </c>
      <c r="Q82" s="5">
        <v>2</v>
      </c>
      <c r="R82" s="5">
        <v>0</v>
      </c>
      <c r="S82" s="5">
        <v>2</v>
      </c>
      <c r="T82" s="5">
        <v>0</v>
      </c>
      <c r="U82" s="5">
        <v>0</v>
      </c>
      <c r="V82" s="5">
        <v>2</v>
      </c>
      <c r="W82" s="5">
        <v>0</v>
      </c>
      <c r="X82" s="5">
        <v>0</v>
      </c>
      <c r="Y82" s="5">
        <v>0</v>
      </c>
      <c r="Z82" s="5">
        <v>2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5">
        <v>171.24000549316406</v>
      </c>
      <c r="AG82" s="5">
        <f t="shared" si="12"/>
        <v>12</v>
      </c>
      <c r="AH82" s="35">
        <f t="shared" si="13"/>
        <v>183.24000549316406</v>
      </c>
      <c r="AI82" s="5">
        <v>0</v>
      </c>
      <c r="AJ82" s="5">
        <v>2</v>
      </c>
      <c r="AK82" s="5">
        <v>0</v>
      </c>
      <c r="AL82" s="5">
        <v>0</v>
      </c>
      <c r="AM82" s="5">
        <v>0</v>
      </c>
      <c r="AN82" s="5">
        <v>2</v>
      </c>
      <c r="AO82" s="5">
        <v>2</v>
      </c>
      <c r="AP82" s="5">
        <v>0</v>
      </c>
      <c r="AQ82" s="5">
        <v>0</v>
      </c>
      <c r="AR82" s="5">
        <v>0</v>
      </c>
      <c r="AS82" s="5">
        <v>2</v>
      </c>
      <c r="AT82" s="5">
        <v>0</v>
      </c>
      <c r="AU82" s="5">
        <v>2</v>
      </c>
      <c r="AV82" s="5">
        <v>2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50</v>
      </c>
      <c r="BC82" s="5">
        <v>0</v>
      </c>
      <c r="BD82" s="5">
        <v>0</v>
      </c>
      <c r="BE82" s="35">
        <v>170.3800048828125</v>
      </c>
      <c r="BF82" s="5">
        <f t="shared" si="14"/>
        <v>62</v>
      </c>
      <c r="BG82" s="35">
        <f t="shared" si="15"/>
        <v>232.3800048828125</v>
      </c>
      <c r="BH82" s="35">
        <f t="shared" si="16"/>
        <v>183.24000549316406</v>
      </c>
      <c r="BI82" s="35">
        <f t="shared" si="17"/>
        <v>92.015094736645182</v>
      </c>
    </row>
    <row r="83" spans="1:61" ht="60" x14ac:dyDescent="0.25">
      <c r="A83" s="5">
        <v>46</v>
      </c>
      <c r="B83" s="17" t="s">
        <v>117</v>
      </c>
      <c r="C83" s="17">
        <v>2004</v>
      </c>
      <c r="D83" s="17">
        <v>2004</v>
      </c>
      <c r="E83" s="17">
        <v>2004</v>
      </c>
      <c r="F83" s="17" t="s">
        <v>18</v>
      </c>
      <c r="G83" s="17" t="s">
        <v>19</v>
      </c>
      <c r="H83" s="17" t="s">
        <v>20</v>
      </c>
      <c r="I83" s="17" t="s">
        <v>118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2</v>
      </c>
      <c r="AE83" s="5">
        <v>0</v>
      </c>
      <c r="AF83" s="35">
        <v>181.60000610351562</v>
      </c>
      <c r="AG83" s="5">
        <f t="shared" si="12"/>
        <v>4</v>
      </c>
      <c r="AH83" s="35">
        <f t="shared" si="13"/>
        <v>185.60000610351562</v>
      </c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35"/>
      <c r="BF83" s="5">
        <f t="shared" si="14"/>
        <v>0</v>
      </c>
      <c r="BG83" s="35" t="s">
        <v>845</v>
      </c>
      <c r="BH83" s="35">
        <f t="shared" si="16"/>
        <v>185.60000610351562</v>
      </c>
      <c r="BI83" s="35">
        <f t="shared" si="17"/>
        <v>94.488112239322035</v>
      </c>
    </row>
    <row r="84" spans="1:61" ht="60" x14ac:dyDescent="0.25">
      <c r="A84" s="5" t="s">
        <v>8</v>
      </c>
      <c r="B84" s="17" t="s">
        <v>332</v>
      </c>
      <c r="C84" s="17">
        <v>2007</v>
      </c>
      <c r="D84" s="17">
        <v>2007</v>
      </c>
      <c r="E84" s="17">
        <v>2007</v>
      </c>
      <c r="F84" s="17" t="s">
        <v>24</v>
      </c>
      <c r="G84" s="17" t="s">
        <v>191</v>
      </c>
      <c r="H84" s="17" t="s">
        <v>192</v>
      </c>
      <c r="I84" s="17" t="s">
        <v>193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2</v>
      </c>
      <c r="V84" s="5">
        <v>2</v>
      </c>
      <c r="W84" s="5">
        <v>0</v>
      </c>
      <c r="X84" s="5">
        <v>0</v>
      </c>
      <c r="Y84" s="5">
        <v>0</v>
      </c>
      <c r="Z84" s="5">
        <v>0</v>
      </c>
      <c r="AA84" s="5">
        <v>2</v>
      </c>
      <c r="AB84" s="5">
        <v>0</v>
      </c>
      <c r="AC84" s="5">
        <v>2</v>
      </c>
      <c r="AD84" s="5">
        <v>0</v>
      </c>
      <c r="AE84" s="5">
        <v>0</v>
      </c>
      <c r="AF84" s="35">
        <v>213.69000244140625</v>
      </c>
      <c r="AG84" s="5">
        <f t="shared" si="12"/>
        <v>8</v>
      </c>
      <c r="AH84" s="35">
        <f t="shared" si="13"/>
        <v>221.69000244140625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2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2</v>
      </c>
      <c r="BC84" s="5">
        <v>0</v>
      </c>
      <c r="BD84" s="5">
        <v>2</v>
      </c>
      <c r="BE84" s="35">
        <v>199.91999816894531</v>
      </c>
      <c r="BF84" s="5">
        <f t="shared" si="14"/>
        <v>6</v>
      </c>
      <c r="BG84" s="35">
        <f t="shared" si="15"/>
        <v>205.91999816894531</v>
      </c>
      <c r="BH84" s="35">
        <f t="shared" si="16"/>
        <v>205.91999816894531</v>
      </c>
      <c r="BI84" s="35">
        <f t="shared" si="17"/>
        <v>115.78119827143807</v>
      </c>
    </row>
    <row r="85" spans="1:61" ht="60" x14ac:dyDescent="0.25">
      <c r="A85" s="5">
        <v>47</v>
      </c>
      <c r="B85" s="17" t="s">
        <v>94</v>
      </c>
      <c r="C85" s="17">
        <v>2008</v>
      </c>
      <c r="D85" s="17">
        <v>2008</v>
      </c>
      <c r="E85" s="17">
        <v>2008</v>
      </c>
      <c r="F85" s="17" t="s">
        <v>53</v>
      </c>
      <c r="G85" s="17" t="s">
        <v>19</v>
      </c>
      <c r="H85" s="17" t="s">
        <v>20</v>
      </c>
      <c r="I85" s="17" t="s">
        <v>54</v>
      </c>
      <c r="J85" s="5">
        <v>0</v>
      </c>
      <c r="K85" s="5">
        <v>0</v>
      </c>
      <c r="L85" s="5">
        <v>2</v>
      </c>
      <c r="M85" s="5">
        <v>0</v>
      </c>
      <c r="N85" s="5">
        <v>2</v>
      </c>
      <c r="O85" s="5">
        <v>2</v>
      </c>
      <c r="P85" s="5">
        <v>0</v>
      </c>
      <c r="Q85" s="5">
        <v>0</v>
      </c>
      <c r="R85" s="5">
        <v>0</v>
      </c>
      <c r="S85" s="5">
        <v>0</v>
      </c>
      <c r="T85" s="5">
        <v>50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35">
        <v>176.96000671386719</v>
      </c>
      <c r="AG85" s="5">
        <f t="shared" si="12"/>
        <v>56</v>
      </c>
      <c r="AH85" s="35">
        <f t="shared" si="13"/>
        <v>232.96000671386719</v>
      </c>
      <c r="AI85" s="5">
        <v>0</v>
      </c>
      <c r="AJ85" s="5">
        <v>2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2</v>
      </c>
      <c r="AQ85" s="5">
        <v>0</v>
      </c>
      <c r="AR85" s="5">
        <v>0</v>
      </c>
      <c r="AS85" s="5">
        <v>0</v>
      </c>
      <c r="AT85" s="5">
        <v>50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2</v>
      </c>
      <c r="BC85" s="5">
        <v>0</v>
      </c>
      <c r="BD85" s="5">
        <v>0</v>
      </c>
      <c r="BE85" s="35">
        <v>177.74000549316406</v>
      </c>
      <c r="BF85" s="5">
        <f t="shared" si="14"/>
        <v>56</v>
      </c>
      <c r="BG85" s="35">
        <f t="shared" si="15"/>
        <v>233.74000549316406</v>
      </c>
      <c r="BH85" s="35">
        <f t="shared" si="16"/>
        <v>232.96000671386719</v>
      </c>
      <c r="BI85" s="35">
        <f t="shared" si="17"/>
        <v>144.11611230104154</v>
      </c>
    </row>
    <row r="86" spans="1:61" ht="30" x14ac:dyDescent="0.25">
      <c r="A86" s="5" t="s">
        <v>8</v>
      </c>
      <c r="B86" s="17" t="s">
        <v>220</v>
      </c>
      <c r="C86" s="17">
        <v>2009</v>
      </c>
      <c r="D86" s="17">
        <v>2009</v>
      </c>
      <c r="E86" s="17">
        <v>2009</v>
      </c>
      <c r="F86" s="17" t="s">
        <v>24</v>
      </c>
      <c r="G86" s="17" t="s">
        <v>12</v>
      </c>
      <c r="H86" s="17" t="s">
        <v>13</v>
      </c>
      <c r="I86" s="17" t="s">
        <v>14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50</v>
      </c>
      <c r="V86" s="5">
        <v>2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2</v>
      </c>
      <c r="AD86" s="5">
        <v>0</v>
      </c>
      <c r="AE86" s="5">
        <v>0</v>
      </c>
      <c r="AF86" s="35">
        <v>241.94000244140625</v>
      </c>
      <c r="AG86" s="5">
        <f t="shared" si="12"/>
        <v>56</v>
      </c>
      <c r="AH86" s="35">
        <f t="shared" si="13"/>
        <v>297.94000244140625</v>
      </c>
      <c r="AI86" s="5">
        <v>0</v>
      </c>
      <c r="AJ86" s="5">
        <v>0</v>
      </c>
      <c r="AK86" s="5">
        <v>2</v>
      </c>
      <c r="AL86" s="5">
        <v>0</v>
      </c>
      <c r="AM86" s="5">
        <v>0</v>
      </c>
      <c r="AN86" s="5">
        <v>0</v>
      </c>
      <c r="AO86" s="5">
        <v>2</v>
      </c>
      <c r="AP86" s="5">
        <v>0</v>
      </c>
      <c r="AQ86" s="5">
        <v>0</v>
      </c>
      <c r="AR86" s="5">
        <v>0</v>
      </c>
      <c r="AS86" s="5">
        <v>0</v>
      </c>
      <c r="AT86" s="5">
        <v>2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35">
        <v>251.77999877929687</v>
      </c>
      <c r="BF86" s="5">
        <f t="shared" si="14"/>
        <v>6</v>
      </c>
      <c r="BG86" s="35">
        <f t="shared" si="15"/>
        <v>257.77999877929687</v>
      </c>
      <c r="BH86" s="35">
        <f t="shared" si="16"/>
        <v>257.77999877929687</v>
      </c>
      <c r="BI86" s="35">
        <f t="shared" si="17"/>
        <v>170.12469658906184</v>
      </c>
    </row>
    <row r="87" spans="1:61" ht="75" x14ac:dyDescent="0.25">
      <c r="A87" s="5">
        <v>48</v>
      </c>
      <c r="B87" s="17" t="s">
        <v>233</v>
      </c>
      <c r="C87" s="17">
        <v>2008</v>
      </c>
      <c r="D87" s="17">
        <v>2008</v>
      </c>
      <c r="E87" s="17">
        <v>2008</v>
      </c>
      <c r="F87" s="17" t="s">
        <v>211</v>
      </c>
      <c r="G87" s="17" t="s">
        <v>19</v>
      </c>
      <c r="H87" s="17" t="s">
        <v>20</v>
      </c>
      <c r="I87" s="17" t="s">
        <v>234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2</v>
      </c>
      <c r="W87" s="5">
        <v>0</v>
      </c>
      <c r="X87" s="5">
        <v>2</v>
      </c>
      <c r="Y87" s="5">
        <v>0</v>
      </c>
      <c r="Z87" s="5">
        <v>0</v>
      </c>
      <c r="AA87" s="5">
        <v>0</v>
      </c>
      <c r="AB87" s="5">
        <v>0</v>
      </c>
      <c r="AC87" s="5">
        <v>2</v>
      </c>
      <c r="AD87" s="5">
        <v>2</v>
      </c>
      <c r="AE87" s="5">
        <v>0</v>
      </c>
      <c r="AF87" s="35">
        <v>256.10000610351562</v>
      </c>
      <c r="AG87" s="5">
        <f t="shared" si="12"/>
        <v>8</v>
      </c>
      <c r="AH87" s="35">
        <f t="shared" si="13"/>
        <v>264.10000610351562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2</v>
      </c>
      <c r="AO87" s="5">
        <v>0</v>
      </c>
      <c r="AP87" s="5">
        <v>0</v>
      </c>
      <c r="AQ87" s="5">
        <v>0</v>
      </c>
      <c r="AR87" s="5">
        <v>0</v>
      </c>
      <c r="AS87" s="5">
        <v>50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35">
        <v>260.260009765625</v>
      </c>
      <c r="BF87" s="5">
        <f t="shared" si="14"/>
        <v>52</v>
      </c>
      <c r="BG87" s="35">
        <f t="shared" si="15"/>
        <v>312.260009765625</v>
      </c>
      <c r="BH87" s="35">
        <f t="shared" si="16"/>
        <v>264.10000610351562</v>
      </c>
      <c r="BI87" s="35">
        <f t="shared" si="17"/>
        <v>176.74735959231867</v>
      </c>
    </row>
    <row r="88" spans="1:61" ht="30" x14ac:dyDescent="0.25">
      <c r="A88" s="5" t="s">
        <v>8</v>
      </c>
      <c r="B88" s="17" t="s">
        <v>109</v>
      </c>
      <c r="C88" s="17">
        <v>2009</v>
      </c>
      <c r="D88" s="17">
        <v>2009</v>
      </c>
      <c r="E88" s="17">
        <v>2009</v>
      </c>
      <c r="F88" s="17" t="s">
        <v>24</v>
      </c>
      <c r="G88" s="17" t="s">
        <v>12</v>
      </c>
      <c r="H88" s="17" t="s">
        <v>13</v>
      </c>
      <c r="I88" s="17" t="s">
        <v>14</v>
      </c>
      <c r="J88" s="5">
        <v>0</v>
      </c>
      <c r="K88" s="5">
        <v>50</v>
      </c>
      <c r="L88" s="5">
        <v>0</v>
      </c>
      <c r="M88" s="5">
        <v>2</v>
      </c>
      <c r="N88" s="5">
        <v>0</v>
      </c>
      <c r="O88" s="5">
        <v>50</v>
      </c>
      <c r="P88" s="5">
        <v>0</v>
      </c>
      <c r="Q88" s="5">
        <v>0</v>
      </c>
      <c r="R88" s="5">
        <v>2</v>
      </c>
      <c r="S88" s="5">
        <v>0</v>
      </c>
      <c r="T88" s="5">
        <v>0</v>
      </c>
      <c r="U88" s="5">
        <v>0</v>
      </c>
      <c r="V88" s="5">
        <v>2</v>
      </c>
      <c r="W88" s="5">
        <v>0</v>
      </c>
      <c r="X88" s="5">
        <v>2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2</v>
      </c>
      <c r="AF88" s="35">
        <v>275.32000732421875</v>
      </c>
      <c r="AG88" s="5">
        <f t="shared" si="12"/>
        <v>110</v>
      </c>
      <c r="AH88" s="35">
        <f t="shared" si="13"/>
        <v>385.32000732421875</v>
      </c>
      <c r="AI88" s="5">
        <v>0</v>
      </c>
      <c r="AJ88" s="5">
        <v>0</v>
      </c>
      <c r="AK88" s="5">
        <v>0</v>
      </c>
      <c r="AL88" s="5">
        <v>0</v>
      </c>
      <c r="AM88" s="5">
        <v>2</v>
      </c>
      <c r="AN88" s="5">
        <v>0</v>
      </c>
      <c r="AO88" s="5">
        <v>0</v>
      </c>
      <c r="AP88" s="5">
        <v>0</v>
      </c>
      <c r="AQ88" s="5">
        <v>2</v>
      </c>
      <c r="AR88" s="5">
        <v>0</v>
      </c>
      <c r="AS88" s="5">
        <v>0</v>
      </c>
      <c r="AT88" s="5">
        <v>2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35">
        <v>261.77999877929687</v>
      </c>
      <c r="BF88" s="5">
        <f t="shared" si="14"/>
        <v>6</v>
      </c>
      <c r="BG88" s="35">
        <f t="shared" si="15"/>
        <v>267.77999877929687</v>
      </c>
      <c r="BH88" s="35">
        <f t="shared" si="16"/>
        <v>267.77999877929687</v>
      </c>
      <c r="BI88" s="35">
        <f t="shared" si="17"/>
        <v>180.60358160218243</v>
      </c>
    </row>
    <row r="89" spans="1:61" ht="60" x14ac:dyDescent="0.25">
      <c r="A89" s="5">
        <v>49</v>
      </c>
      <c r="B89" s="17" t="s">
        <v>214</v>
      </c>
      <c r="C89" s="17">
        <v>2008</v>
      </c>
      <c r="D89" s="17">
        <v>2008</v>
      </c>
      <c r="E89" s="17">
        <v>2008</v>
      </c>
      <c r="F89" s="17" t="s">
        <v>211</v>
      </c>
      <c r="G89" s="17" t="s">
        <v>19</v>
      </c>
      <c r="H89" s="17" t="s">
        <v>20</v>
      </c>
      <c r="I89" s="17" t="s">
        <v>21</v>
      </c>
      <c r="J89" s="5">
        <v>0</v>
      </c>
      <c r="K89" s="5">
        <v>0</v>
      </c>
      <c r="L89" s="5">
        <v>0</v>
      </c>
      <c r="M89" s="5">
        <v>0</v>
      </c>
      <c r="N89" s="5">
        <v>2</v>
      </c>
      <c r="O89" s="5">
        <v>0</v>
      </c>
      <c r="P89" s="5">
        <v>2</v>
      </c>
      <c r="Q89" s="5">
        <v>0</v>
      </c>
      <c r="R89" s="5">
        <v>2</v>
      </c>
      <c r="S89" s="5">
        <v>0</v>
      </c>
      <c r="T89" s="5">
        <v>2</v>
      </c>
      <c r="U89" s="5">
        <v>50</v>
      </c>
      <c r="V89" s="5">
        <v>2</v>
      </c>
      <c r="W89" s="5">
        <v>2</v>
      </c>
      <c r="X89" s="5">
        <v>2</v>
      </c>
      <c r="Y89" s="5">
        <v>2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35">
        <v>273.17001342773437</v>
      </c>
      <c r="AG89" s="5">
        <f t="shared" si="12"/>
        <v>66</v>
      </c>
      <c r="AH89" s="35">
        <f t="shared" si="13"/>
        <v>339.17001342773437</v>
      </c>
      <c r="AI89" s="5">
        <v>0</v>
      </c>
      <c r="AJ89" s="5">
        <v>0</v>
      </c>
      <c r="AK89" s="5">
        <v>2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2</v>
      </c>
      <c r="AU89" s="5">
        <v>0</v>
      </c>
      <c r="AV89" s="5">
        <v>0</v>
      </c>
      <c r="AW89" s="5">
        <v>2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2</v>
      </c>
      <c r="BE89" s="35">
        <v>278.8900146484375</v>
      </c>
      <c r="BF89" s="5">
        <f t="shared" si="14"/>
        <v>8</v>
      </c>
      <c r="BG89" s="35">
        <f t="shared" si="15"/>
        <v>286.8900146484375</v>
      </c>
      <c r="BH89" s="35">
        <f t="shared" si="16"/>
        <v>286.8900146484375</v>
      </c>
      <c r="BI89" s="35">
        <f t="shared" si="17"/>
        <v>200.62874749134588</v>
      </c>
    </row>
    <row r="90" spans="1:61" ht="60" x14ac:dyDescent="0.25">
      <c r="A90" s="5">
        <v>50</v>
      </c>
      <c r="B90" s="17" t="s">
        <v>165</v>
      </c>
      <c r="C90" s="17">
        <v>2007</v>
      </c>
      <c r="D90" s="17">
        <v>2007</v>
      </c>
      <c r="E90" s="17">
        <v>2007</v>
      </c>
      <c r="F90" s="17" t="s">
        <v>18</v>
      </c>
      <c r="G90" s="17" t="s">
        <v>19</v>
      </c>
      <c r="H90" s="17" t="s">
        <v>20</v>
      </c>
      <c r="I90" s="17" t="s">
        <v>54</v>
      </c>
      <c r="J90" s="5">
        <v>2</v>
      </c>
      <c r="K90" s="5">
        <v>2</v>
      </c>
      <c r="L90" s="5">
        <v>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2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50</v>
      </c>
      <c r="AE90" s="5">
        <v>0</v>
      </c>
      <c r="AF90" s="35">
        <v>238.66000366210937</v>
      </c>
      <c r="AG90" s="5">
        <f t="shared" si="12"/>
        <v>58</v>
      </c>
      <c r="AH90" s="35">
        <f t="shared" si="13"/>
        <v>296.66000366210937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2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50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2</v>
      </c>
      <c r="BE90" s="35">
        <v>258.60000610351562</v>
      </c>
      <c r="BF90" s="5">
        <f t="shared" si="14"/>
        <v>54</v>
      </c>
      <c r="BG90" s="35">
        <f t="shared" si="15"/>
        <v>312.60000610351562</v>
      </c>
      <c r="BH90" s="35">
        <f t="shared" si="16"/>
        <v>296.66000366210937</v>
      </c>
      <c r="BI90" s="35">
        <f t="shared" si="17"/>
        <v>210.86660663671779</v>
      </c>
    </row>
    <row r="91" spans="1:61" ht="30" x14ac:dyDescent="0.25">
      <c r="A91" s="5" t="s">
        <v>8</v>
      </c>
      <c r="B91" s="17" t="s">
        <v>186</v>
      </c>
      <c r="C91" s="17">
        <v>2006</v>
      </c>
      <c r="D91" s="17">
        <v>2006</v>
      </c>
      <c r="E91" s="17">
        <v>2006</v>
      </c>
      <c r="F91" s="17" t="s">
        <v>24</v>
      </c>
      <c r="G91" s="17" t="s">
        <v>12</v>
      </c>
      <c r="H91" s="17" t="s">
        <v>13</v>
      </c>
      <c r="I91" s="17" t="s">
        <v>14</v>
      </c>
      <c r="J91" s="5">
        <v>0</v>
      </c>
      <c r="K91" s="5">
        <v>0</v>
      </c>
      <c r="L91" s="5">
        <v>0</v>
      </c>
      <c r="M91" s="5">
        <v>2</v>
      </c>
      <c r="N91" s="5">
        <v>0</v>
      </c>
      <c r="O91" s="5">
        <v>0</v>
      </c>
      <c r="P91" s="5">
        <v>0</v>
      </c>
      <c r="Q91" s="5">
        <v>2</v>
      </c>
      <c r="R91" s="5">
        <v>2</v>
      </c>
      <c r="S91" s="5">
        <v>2</v>
      </c>
      <c r="T91" s="5">
        <v>50</v>
      </c>
      <c r="U91" s="5">
        <v>50</v>
      </c>
      <c r="V91" s="5">
        <v>50</v>
      </c>
      <c r="W91" s="5">
        <v>2</v>
      </c>
      <c r="X91" s="5">
        <v>2</v>
      </c>
      <c r="Y91" s="5">
        <v>2</v>
      </c>
      <c r="Z91" s="5">
        <v>0</v>
      </c>
      <c r="AA91" s="5">
        <v>0</v>
      </c>
      <c r="AB91" s="5">
        <v>50</v>
      </c>
      <c r="AC91" s="5">
        <v>50</v>
      </c>
      <c r="AD91" s="5">
        <v>0</v>
      </c>
      <c r="AE91" s="5">
        <v>0</v>
      </c>
      <c r="AF91" s="35">
        <v>258.17001342773437</v>
      </c>
      <c r="AG91" s="5">
        <f t="shared" si="12"/>
        <v>264</v>
      </c>
      <c r="AH91" s="35">
        <f t="shared" si="13"/>
        <v>522.17001342773437</v>
      </c>
      <c r="AI91" s="5">
        <v>2</v>
      </c>
      <c r="AJ91" s="5">
        <v>50</v>
      </c>
      <c r="AK91" s="5">
        <v>0</v>
      </c>
      <c r="AL91" s="5">
        <v>2</v>
      </c>
      <c r="AM91" s="5">
        <v>2</v>
      </c>
      <c r="AN91" s="5">
        <v>0</v>
      </c>
      <c r="AO91" s="5">
        <v>0</v>
      </c>
      <c r="AP91" s="5">
        <v>2</v>
      </c>
      <c r="AQ91" s="5">
        <v>2</v>
      </c>
      <c r="AR91" s="5">
        <v>0</v>
      </c>
      <c r="AS91" s="5">
        <v>2</v>
      </c>
      <c r="AT91" s="5">
        <v>2</v>
      </c>
      <c r="AU91" s="5">
        <v>2</v>
      </c>
      <c r="AV91" s="5">
        <v>50</v>
      </c>
      <c r="AW91" s="5">
        <v>50</v>
      </c>
      <c r="AX91" s="5">
        <v>0</v>
      </c>
      <c r="AY91" s="5">
        <v>0</v>
      </c>
      <c r="AZ91" s="5">
        <v>0</v>
      </c>
      <c r="BA91" s="5">
        <v>2</v>
      </c>
      <c r="BB91" s="5">
        <v>0</v>
      </c>
      <c r="BC91" s="5">
        <v>2</v>
      </c>
      <c r="BD91" s="5">
        <v>50</v>
      </c>
      <c r="BE91" s="35">
        <v>277.20001220703125</v>
      </c>
      <c r="BF91" s="5">
        <f t="shared" si="14"/>
        <v>220</v>
      </c>
      <c r="BG91" s="35">
        <f t="shared" si="15"/>
        <v>497.20001220703125</v>
      </c>
      <c r="BH91" s="35">
        <f t="shared" si="16"/>
        <v>497.20001220703125</v>
      </c>
      <c r="BI91" s="35">
        <f t="shared" si="17"/>
        <v>421.01017564396352</v>
      </c>
    </row>
    <row r="92" spans="1:61" ht="60" x14ac:dyDescent="0.25">
      <c r="A92" s="5"/>
      <c r="B92" s="17" t="s">
        <v>317</v>
      </c>
      <c r="C92" s="17">
        <v>2002</v>
      </c>
      <c r="D92" s="17">
        <v>2002</v>
      </c>
      <c r="E92" s="17">
        <v>2002</v>
      </c>
      <c r="F92" s="17" t="s">
        <v>18</v>
      </c>
      <c r="G92" s="17" t="s">
        <v>19</v>
      </c>
      <c r="H92" s="17" t="s">
        <v>318</v>
      </c>
      <c r="I92" s="17" t="s">
        <v>54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35"/>
      <c r="AG92" s="5">
        <f t="shared" si="12"/>
        <v>0</v>
      </c>
      <c r="AH92" s="35" t="s">
        <v>845</v>
      </c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35"/>
      <c r="BF92" s="5">
        <f t="shared" si="14"/>
        <v>0</v>
      </c>
      <c r="BG92" s="35" t="s">
        <v>845</v>
      </c>
      <c r="BH92" s="35"/>
      <c r="BI92" s="35" t="str">
        <f t="shared" si="17"/>
        <v/>
      </c>
    </row>
    <row r="93" spans="1:61" ht="45" x14ac:dyDescent="0.25">
      <c r="A93" s="5"/>
      <c r="B93" s="17" t="s">
        <v>43</v>
      </c>
      <c r="C93" s="17">
        <v>1986</v>
      </c>
      <c r="D93" s="17">
        <v>1986</v>
      </c>
      <c r="E93" s="17">
        <v>1986</v>
      </c>
      <c r="F93" s="17">
        <v>1</v>
      </c>
      <c r="G93" s="17" t="s">
        <v>19</v>
      </c>
      <c r="H93" s="17" t="s">
        <v>45</v>
      </c>
      <c r="I93" s="17" t="s">
        <v>46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35"/>
      <c r="AG93" s="5">
        <f t="shared" si="12"/>
        <v>0</v>
      </c>
      <c r="AH93" s="35" t="s">
        <v>845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35"/>
      <c r="BF93" s="5">
        <f t="shared" si="14"/>
        <v>0</v>
      </c>
      <c r="BG93" s="35" t="s">
        <v>845</v>
      </c>
      <c r="BH93" s="35"/>
      <c r="BI93" s="35" t="str">
        <f t="shared" si="17"/>
        <v/>
      </c>
    </row>
    <row r="94" spans="1:61" ht="60" x14ac:dyDescent="0.25">
      <c r="A94" s="5"/>
      <c r="B94" s="17" t="s">
        <v>96</v>
      </c>
      <c r="C94" s="17">
        <v>2005</v>
      </c>
      <c r="D94" s="17">
        <v>2005</v>
      </c>
      <c r="E94" s="17">
        <v>2005</v>
      </c>
      <c r="F94" s="17">
        <v>3</v>
      </c>
      <c r="G94" s="17" t="s">
        <v>19</v>
      </c>
      <c r="H94" s="17" t="s">
        <v>20</v>
      </c>
      <c r="I94" s="17" t="s">
        <v>54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35"/>
      <c r="AG94" s="5">
        <f t="shared" si="12"/>
        <v>0</v>
      </c>
      <c r="AH94" s="35" t="s">
        <v>845</v>
      </c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35"/>
      <c r="BF94" s="5">
        <f t="shared" si="14"/>
        <v>0</v>
      </c>
      <c r="BG94" s="35" t="s">
        <v>845</v>
      </c>
      <c r="BH94" s="35"/>
      <c r="BI94" s="35" t="str">
        <f t="shared" si="17"/>
        <v/>
      </c>
    </row>
    <row r="95" spans="1:61" ht="30" x14ac:dyDescent="0.25">
      <c r="A95" s="5"/>
      <c r="B95" s="17" t="s">
        <v>309</v>
      </c>
      <c r="C95" s="17">
        <v>1959</v>
      </c>
      <c r="D95" s="17">
        <v>1959</v>
      </c>
      <c r="E95" s="17">
        <v>1959</v>
      </c>
      <c r="F95" s="17">
        <v>1</v>
      </c>
      <c r="G95" s="17" t="s">
        <v>19</v>
      </c>
      <c r="H95" s="17" t="s">
        <v>267</v>
      </c>
      <c r="I95" s="17" t="s">
        <v>58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35"/>
      <c r="AG95" s="5">
        <f t="shared" si="12"/>
        <v>0</v>
      </c>
      <c r="AH95" s="35" t="s">
        <v>845</v>
      </c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35"/>
      <c r="BF95" s="5">
        <f t="shared" si="14"/>
        <v>0</v>
      </c>
      <c r="BG95" s="35" t="s">
        <v>845</v>
      </c>
      <c r="BH95" s="35"/>
      <c r="BI95" s="35" t="str">
        <f t="shared" si="17"/>
        <v/>
      </c>
    </row>
    <row r="96" spans="1:61" ht="45" x14ac:dyDescent="0.25">
      <c r="A96" s="5"/>
      <c r="B96" s="17" t="s">
        <v>161</v>
      </c>
      <c r="C96" s="17">
        <v>1982</v>
      </c>
      <c r="D96" s="17">
        <v>1982</v>
      </c>
      <c r="E96" s="17">
        <v>1982</v>
      </c>
      <c r="F96" s="17">
        <v>1</v>
      </c>
      <c r="G96" s="17" t="s">
        <v>19</v>
      </c>
      <c r="H96" s="17" t="s">
        <v>45</v>
      </c>
      <c r="I96" s="17" t="s">
        <v>46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35"/>
      <c r="AG96" s="5">
        <f t="shared" si="12"/>
        <v>0</v>
      </c>
      <c r="AH96" s="35" t="s">
        <v>845</v>
      </c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35"/>
      <c r="BF96" s="5">
        <f t="shared" si="14"/>
        <v>0</v>
      </c>
      <c r="BG96" s="35" t="s">
        <v>845</v>
      </c>
      <c r="BH96" s="35"/>
      <c r="BI96" s="35" t="str">
        <f t="shared" si="17"/>
        <v/>
      </c>
    </row>
    <row r="97" spans="1:61" ht="45" x14ac:dyDescent="0.25">
      <c r="A97" s="5"/>
      <c r="B97" s="17" t="s">
        <v>391</v>
      </c>
      <c r="C97" s="17">
        <v>1983</v>
      </c>
      <c r="D97" s="17">
        <v>1983</v>
      </c>
      <c r="E97" s="17">
        <v>1983</v>
      </c>
      <c r="F97" s="17" t="s">
        <v>32</v>
      </c>
      <c r="G97" s="17" t="s">
        <v>19</v>
      </c>
      <c r="H97" s="17" t="s">
        <v>392</v>
      </c>
      <c r="I97" s="1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35"/>
      <c r="AG97" s="5">
        <f t="shared" si="12"/>
        <v>0</v>
      </c>
      <c r="AH97" s="35" t="s">
        <v>845</v>
      </c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35"/>
      <c r="BF97" s="5">
        <f t="shared" si="14"/>
        <v>0</v>
      </c>
      <c r="BG97" s="35" t="s">
        <v>845</v>
      </c>
      <c r="BH97" s="35"/>
      <c r="BI97" s="35" t="str">
        <f t="shared" si="17"/>
        <v/>
      </c>
    </row>
    <row r="98" spans="1:61" ht="45" x14ac:dyDescent="0.25">
      <c r="A98" s="5"/>
      <c r="B98" s="17" t="s">
        <v>103</v>
      </c>
      <c r="C98" s="17">
        <v>1991</v>
      </c>
      <c r="D98" s="17">
        <v>1991</v>
      </c>
      <c r="E98" s="17">
        <v>1991</v>
      </c>
      <c r="F98" s="17" t="s">
        <v>24</v>
      </c>
      <c r="G98" s="17" t="s">
        <v>19</v>
      </c>
      <c r="H98" s="17" t="s">
        <v>25</v>
      </c>
      <c r="I98" s="17" t="s">
        <v>87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35"/>
      <c r="AG98" s="5">
        <f t="shared" si="12"/>
        <v>0</v>
      </c>
      <c r="AH98" s="35" t="s">
        <v>845</v>
      </c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35"/>
      <c r="BF98" s="5">
        <f t="shared" si="14"/>
        <v>0</v>
      </c>
      <c r="BG98" s="35" t="s">
        <v>845</v>
      </c>
      <c r="BH98" s="35"/>
      <c r="BI98" s="35" t="str">
        <f t="shared" si="17"/>
        <v/>
      </c>
    </row>
    <row r="99" spans="1:61" ht="60" x14ac:dyDescent="0.25">
      <c r="A99" s="5"/>
      <c r="B99" s="17" t="s">
        <v>96</v>
      </c>
      <c r="C99" s="17">
        <v>2005</v>
      </c>
      <c r="D99" s="17">
        <v>2005</v>
      </c>
      <c r="E99" s="17">
        <v>2005</v>
      </c>
      <c r="F99" s="17">
        <v>3</v>
      </c>
      <c r="G99" s="17" t="s">
        <v>19</v>
      </c>
      <c r="H99" s="17" t="s">
        <v>20</v>
      </c>
      <c r="I99" s="17" t="s">
        <v>54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35"/>
      <c r="AG99" s="5">
        <f t="shared" si="12"/>
        <v>0</v>
      </c>
      <c r="AH99" s="35" t="s">
        <v>845</v>
      </c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35"/>
      <c r="BF99" s="5">
        <f t="shared" si="14"/>
        <v>0</v>
      </c>
      <c r="BG99" s="35" t="s">
        <v>845</v>
      </c>
      <c r="BH99" s="35"/>
      <c r="BI99" s="35" t="str">
        <f t="shared" si="17"/>
        <v/>
      </c>
    </row>
    <row r="100" spans="1:61" x14ac:dyDescent="0.25">
      <c r="B100" s="1" t="s">
        <v>149</v>
      </c>
      <c r="C100" s="1">
        <v>1990</v>
      </c>
      <c r="D100" s="1">
        <v>1990</v>
      </c>
      <c r="E100" s="1">
        <v>1990</v>
      </c>
      <c r="F100" s="1" t="s">
        <v>49</v>
      </c>
      <c r="G100" s="1" t="s">
        <v>19</v>
      </c>
      <c r="H100" s="1" t="s">
        <v>25</v>
      </c>
      <c r="I100" s="1" t="s">
        <v>58</v>
      </c>
      <c r="AH100" s="1" t="s">
        <v>845</v>
      </c>
      <c r="BG100" s="1" t="s">
        <v>845</v>
      </c>
    </row>
    <row r="101" spans="1:61" x14ac:dyDescent="0.25">
      <c r="A101" s="1" t="s">
        <v>8</v>
      </c>
      <c r="B101" s="1" t="s">
        <v>272</v>
      </c>
      <c r="C101" s="1">
        <v>2002</v>
      </c>
      <c r="D101" s="1">
        <v>2002</v>
      </c>
      <c r="E101" s="1">
        <v>2002</v>
      </c>
      <c r="F101" s="1">
        <v>1</v>
      </c>
      <c r="G101" s="1" t="s">
        <v>12</v>
      </c>
      <c r="H101" s="1" t="s">
        <v>13</v>
      </c>
      <c r="I101" s="1" t="s">
        <v>273</v>
      </c>
      <c r="AH101" s="1" t="s">
        <v>845</v>
      </c>
      <c r="BG101" s="1" t="s">
        <v>845</v>
      </c>
    </row>
    <row r="102" spans="1:61" x14ac:dyDescent="0.25">
      <c r="B102" s="1" t="s">
        <v>244</v>
      </c>
      <c r="C102" s="1">
        <v>1981</v>
      </c>
      <c r="D102" s="1">
        <v>1981</v>
      </c>
      <c r="E102" s="1">
        <v>1981</v>
      </c>
      <c r="F102" s="1">
        <v>2</v>
      </c>
      <c r="G102" s="1" t="s">
        <v>19</v>
      </c>
      <c r="H102" s="1" t="s">
        <v>25</v>
      </c>
      <c r="I102" s="1" t="s">
        <v>87</v>
      </c>
      <c r="AH102" s="1" t="s">
        <v>845</v>
      </c>
      <c r="BG102" s="1" t="s">
        <v>845</v>
      </c>
    </row>
    <row r="103" spans="1:61" x14ac:dyDescent="0.25">
      <c r="B103" s="1" t="s">
        <v>28</v>
      </c>
      <c r="C103" s="1">
        <v>1971</v>
      </c>
      <c r="D103" s="1">
        <v>1971</v>
      </c>
      <c r="E103" s="1">
        <v>1971</v>
      </c>
      <c r="F103" s="1">
        <v>2</v>
      </c>
      <c r="G103" s="1" t="s">
        <v>19</v>
      </c>
      <c r="H103" s="1" t="s">
        <v>29</v>
      </c>
      <c r="AH103" s="1" t="s">
        <v>845</v>
      </c>
      <c r="BG103" s="1" t="s">
        <v>845</v>
      </c>
    </row>
    <row r="104" spans="1:61" x14ac:dyDescent="0.25">
      <c r="B104" s="1" t="s">
        <v>210</v>
      </c>
      <c r="C104" s="1">
        <v>2008</v>
      </c>
      <c r="D104" s="1">
        <v>2008</v>
      </c>
      <c r="E104" s="1">
        <v>2008</v>
      </c>
      <c r="F104" s="1" t="s">
        <v>211</v>
      </c>
      <c r="G104" s="1" t="s">
        <v>19</v>
      </c>
      <c r="H104" s="1" t="s">
        <v>20</v>
      </c>
      <c r="I104" s="1" t="s">
        <v>212</v>
      </c>
      <c r="AH104" s="1" t="s">
        <v>845</v>
      </c>
      <c r="BG104" s="1" t="s">
        <v>845</v>
      </c>
    </row>
    <row r="106" spans="1:61" ht="18.75" x14ac:dyDescent="0.25">
      <c r="A106" s="21" t="s">
        <v>846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61" x14ac:dyDescent="0.25">
      <c r="A107" s="26" t="s">
        <v>836</v>
      </c>
      <c r="B107" s="26" t="s">
        <v>1</v>
      </c>
      <c r="C107" s="26" t="s">
        <v>2</v>
      </c>
      <c r="D107" s="26" t="s">
        <v>421</v>
      </c>
      <c r="E107" s="26" t="s">
        <v>422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838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30"/>
      <c r="AI107" s="28" t="s">
        <v>842</v>
      </c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30"/>
      <c r="BH107" s="26" t="s">
        <v>843</v>
      </c>
      <c r="BI107" s="26" t="s">
        <v>844</v>
      </c>
    </row>
    <row r="108" spans="1:6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>
        <v>1</v>
      </c>
      <c r="K108" s="31">
        <v>2</v>
      </c>
      <c r="L108" s="31">
        <v>3</v>
      </c>
      <c r="M108" s="31">
        <v>4</v>
      </c>
      <c r="N108" s="31">
        <v>5</v>
      </c>
      <c r="O108" s="31">
        <v>6</v>
      </c>
      <c r="P108" s="31">
        <v>7</v>
      </c>
      <c r="Q108" s="31">
        <v>8</v>
      </c>
      <c r="R108" s="31">
        <v>9</v>
      </c>
      <c r="S108" s="31">
        <v>10</v>
      </c>
      <c r="T108" s="31">
        <v>11</v>
      </c>
      <c r="U108" s="31">
        <v>12</v>
      </c>
      <c r="V108" s="31">
        <v>13</v>
      </c>
      <c r="W108" s="31">
        <v>14</v>
      </c>
      <c r="X108" s="31">
        <v>15</v>
      </c>
      <c r="Y108" s="31">
        <v>16</v>
      </c>
      <c r="Z108" s="31">
        <v>17</v>
      </c>
      <c r="AA108" s="31">
        <v>18</v>
      </c>
      <c r="AB108" s="31">
        <v>19</v>
      </c>
      <c r="AC108" s="31">
        <v>20</v>
      </c>
      <c r="AD108" s="31">
        <v>21</v>
      </c>
      <c r="AE108" s="31">
        <v>22</v>
      </c>
      <c r="AF108" s="31" t="s">
        <v>839</v>
      </c>
      <c r="AG108" s="31" t="s">
        <v>840</v>
      </c>
      <c r="AH108" s="31" t="s">
        <v>841</v>
      </c>
      <c r="AI108" s="31">
        <v>1</v>
      </c>
      <c r="AJ108" s="31">
        <v>2</v>
      </c>
      <c r="AK108" s="31">
        <v>3</v>
      </c>
      <c r="AL108" s="31">
        <v>4</v>
      </c>
      <c r="AM108" s="31">
        <v>5</v>
      </c>
      <c r="AN108" s="31">
        <v>6</v>
      </c>
      <c r="AO108" s="31">
        <v>7</v>
      </c>
      <c r="AP108" s="31">
        <v>8</v>
      </c>
      <c r="AQ108" s="31">
        <v>9</v>
      </c>
      <c r="AR108" s="31">
        <v>10</v>
      </c>
      <c r="AS108" s="31">
        <v>11</v>
      </c>
      <c r="AT108" s="31">
        <v>12</v>
      </c>
      <c r="AU108" s="31">
        <v>13</v>
      </c>
      <c r="AV108" s="31">
        <v>14</v>
      </c>
      <c r="AW108" s="31">
        <v>15</v>
      </c>
      <c r="AX108" s="31">
        <v>16</v>
      </c>
      <c r="AY108" s="31">
        <v>17</v>
      </c>
      <c r="AZ108" s="31">
        <v>18</v>
      </c>
      <c r="BA108" s="31">
        <v>19</v>
      </c>
      <c r="BB108" s="31">
        <v>20</v>
      </c>
      <c r="BC108" s="31">
        <v>21</v>
      </c>
      <c r="BD108" s="31">
        <v>22</v>
      </c>
      <c r="BE108" s="31" t="s">
        <v>839</v>
      </c>
      <c r="BF108" s="31" t="s">
        <v>840</v>
      </c>
      <c r="BG108" s="31" t="s">
        <v>841</v>
      </c>
      <c r="BH108" s="27"/>
      <c r="BI108" s="27"/>
    </row>
    <row r="109" spans="1:61" ht="30" x14ac:dyDescent="0.25">
      <c r="A109" s="32">
        <v>1</v>
      </c>
      <c r="B109" s="33" t="s">
        <v>847</v>
      </c>
      <c r="C109" s="33" t="s">
        <v>848</v>
      </c>
      <c r="D109" s="33">
        <v>1990</v>
      </c>
      <c r="E109" s="33">
        <v>1990</v>
      </c>
      <c r="F109" s="33" t="s">
        <v>849</v>
      </c>
      <c r="G109" s="33" t="s">
        <v>19</v>
      </c>
      <c r="H109" s="33" t="s">
        <v>141</v>
      </c>
      <c r="I109" s="33" t="s">
        <v>615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4">
        <v>122.98000335693359</v>
      </c>
      <c r="AG109" s="32">
        <f t="shared" ref="AG109:AG126" si="18">SUM(J109:AE109)</f>
        <v>0</v>
      </c>
      <c r="AH109" s="34">
        <f t="shared" ref="AH109:AH126" si="19">AF109+AG109</f>
        <v>122.98000335693359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4">
        <v>125.30999755859375</v>
      </c>
      <c r="BF109" s="32">
        <f t="shared" ref="BF109:BF126" si="20">SUM(AI109:BD109)</f>
        <v>0</v>
      </c>
      <c r="BG109" s="34">
        <f t="shared" ref="BG109:BG126" si="21">BE109+BF109</f>
        <v>125.30999755859375</v>
      </c>
      <c r="BH109" s="34">
        <f t="shared" ref="BH109:BH126" si="22">MIN(BG109,AH109)</f>
        <v>122.98000335693359</v>
      </c>
      <c r="BI109" s="34">
        <f t="shared" ref="BI109:BI126" si="23">IF( AND(ISNUMBER(BH$109),ISNUMBER(BH109)),(BH109-BH$109)/BH$109*100,"")</f>
        <v>0</v>
      </c>
    </row>
    <row r="110" spans="1:61" ht="90" x14ac:dyDescent="0.25">
      <c r="A110" s="5">
        <v>2</v>
      </c>
      <c r="B110" s="17" t="s">
        <v>850</v>
      </c>
      <c r="C110" s="17" t="s">
        <v>851</v>
      </c>
      <c r="D110" s="17">
        <v>2000</v>
      </c>
      <c r="E110" s="17">
        <v>1991</v>
      </c>
      <c r="F110" s="17" t="s">
        <v>852</v>
      </c>
      <c r="G110" s="17" t="s">
        <v>584</v>
      </c>
      <c r="H110" s="17" t="s">
        <v>585</v>
      </c>
      <c r="I110" s="17" t="s">
        <v>586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35">
        <v>126.5</v>
      </c>
      <c r="AG110" s="5">
        <f t="shared" si="18"/>
        <v>0</v>
      </c>
      <c r="AH110" s="35">
        <f t="shared" si="19"/>
        <v>126.5</v>
      </c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35"/>
      <c r="BF110" s="5">
        <f t="shared" si="20"/>
        <v>0</v>
      </c>
      <c r="BG110" s="35" t="s">
        <v>845</v>
      </c>
      <c r="BH110" s="35">
        <f t="shared" si="22"/>
        <v>126.5</v>
      </c>
      <c r="BI110" s="35">
        <f t="shared" si="23"/>
        <v>2.8622512172568984</v>
      </c>
    </row>
    <row r="111" spans="1:61" ht="30" x14ac:dyDescent="0.25">
      <c r="A111" s="5">
        <v>3</v>
      </c>
      <c r="B111" s="17" t="s">
        <v>853</v>
      </c>
      <c r="C111" s="17" t="s">
        <v>854</v>
      </c>
      <c r="D111" s="17">
        <v>2000</v>
      </c>
      <c r="E111" s="17">
        <v>1995</v>
      </c>
      <c r="F111" s="17" t="s">
        <v>855</v>
      </c>
      <c r="G111" s="17" t="s">
        <v>19</v>
      </c>
      <c r="H111" s="17" t="s">
        <v>33</v>
      </c>
      <c r="I111" s="17" t="s">
        <v>562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35">
        <v>130.60000610351562</v>
      </c>
      <c r="AG111" s="5">
        <f t="shared" si="18"/>
        <v>0</v>
      </c>
      <c r="AH111" s="35">
        <f t="shared" si="19"/>
        <v>130.60000610351562</v>
      </c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35"/>
      <c r="BF111" s="5">
        <f t="shared" si="20"/>
        <v>0</v>
      </c>
      <c r="BG111" s="35" t="s">
        <v>845</v>
      </c>
      <c r="BH111" s="35">
        <f t="shared" si="22"/>
        <v>130.60000610351562</v>
      </c>
      <c r="BI111" s="35">
        <f t="shared" si="23"/>
        <v>6.1961315161668651</v>
      </c>
    </row>
    <row r="112" spans="1:61" ht="135" x14ac:dyDescent="0.25">
      <c r="A112" s="5" t="s">
        <v>8</v>
      </c>
      <c r="B112" s="17" t="s">
        <v>856</v>
      </c>
      <c r="C112" s="17" t="s">
        <v>857</v>
      </c>
      <c r="D112" s="17">
        <v>2003</v>
      </c>
      <c r="E112" s="17">
        <v>2002</v>
      </c>
      <c r="F112" s="17" t="s">
        <v>858</v>
      </c>
      <c r="G112" s="17" t="s">
        <v>79</v>
      </c>
      <c r="H112" s="17" t="s">
        <v>630</v>
      </c>
      <c r="I112" s="17" t="s">
        <v>262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2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2</v>
      </c>
      <c r="AB112" s="5">
        <v>0</v>
      </c>
      <c r="AC112" s="5">
        <v>0</v>
      </c>
      <c r="AD112" s="5">
        <v>0</v>
      </c>
      <c r="AE112" s="5">
        <v>0</v>
      </c>
      <c r="AF112" s="35">
        <v>131.77999877929687</v>
      </c>
      <c r="AG112" s="5">
        <f t="shared" si="18"/>
        <v>4</v>
      </c>
      <c r="AH112" s="35">
        <f t="shared" si="19"/>
        <v>135.77999877929687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2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35">
        <v>129.05999755859375</v>
      </c>
      <c r="BF112" s="5">
        <f t="shared" si="20"/>
        <v>2</v>
      </c>
      <c r="BG112" s="35">
        <f t="shared" si="21"/>
        <v>131.05999755859375</v>
      </c>
      <c r="BH112" s="35">
        <f t="shared" si="22"/>
        <v>131.05999755859375</v>
      </c>
      <c r="BI112" s="35">
        <f t="shared" si="23"/>
        <v>6.5701691178272421</v>
      </c>
    </row>
    <row r="113" spans="1:61" ht="120" x14ac:dyDescent="0.25">
      <c r="A113" s="5" t="s">
        <v>8</v>
      </c>
      <c r="B113" s="17" t="s">
        <v>859</v>
      </c>
      <c r="C113" s="17" t="s">
        <v>860</v>
      </c>
      <c r="D113" s="17">
        <v>2003</v>
      </c>
      <c r="E113" s="17">
        <v>2002</v>
      </c>
      <c r="F113" s="17" t="s">
        <v>861</v>
      </c>
      <c r="G113" s="17" t="s">
        <v>620</v>
      </c>
      <c r="H113" s="17" t="s">
        <v>621</v>
      </c>
      <c r="I113" s="17" t="s">
        <v>622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35">
        <v>134.61000061035156</v>
      </c>
      <c r="AG113" s="5">
        <f t="shared" si="18"/>
        <v>4</v>
      </c>
      <c r="AH113" s="35">
        <f t="shared" si="19"/>
        <v>138.61000061035156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35">
        <v>135.08999633789063</v>
      </c>
      <c r="BF113" s="5">
        <f t="shared" si="20"/>
        <v>0</v>
      </c>
      <c r="BG113" s="35">
        <f t="shared" si="21"/>
        <v>135.08999633789063</v>
      </c>
      <c r="BH113" s="35">
        <f t="shared" si="22"/>
        <v>135.08999633789063</v>
      </c>
      <c r="BI113" s="35">
        <f t="shared" si="23"/>
        <v>9.8471236383116203</v>
      </c>
    </row>
    <row r="114" spans="1:61" ht="30" x14ac:dyDescent="0.25">
      <c r="A114" s="5">
        <v>4</v>
      </c>
      <c r="B114" s="17" t="s">
        <v>862</v>
      </c>
      <c r="C114" s="17" t="s">
        <v>863</v>
      </c>
      <c r="D114" s="17">
        <v>1995</v>
      </c>
      <c r="E114" s="17">
        <v>1994</v>
      </c>
      <c r="F114" s="17" t="s">
        <v>849</v>
      </c>
      <c r="G114" s="17" t="s">
        <v>19</v>
      </c>
      <c r="H114" s="17" t="s">
        <v>33</v>
      </c>
      <c r="I114" s="17" t="s">
        <v>34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35">
        <v>142.33999633789063</v>
      </c>
      <c r="AG114" s="5">
        <f t="shared" si="18"/>
        <v>2</v>
      </c>
      <c r="AH114" s="35">
        <f t="shared" si="19"/>
        <v>144.33999633789062</v>
      </c>
      <c r="AI114" s="5">
        <v>0</v>
      </c>
      <c r="AJ114" s="5">
        <v>0</v>
      </c>
      <c r="AK114" s="5">
        <v>0</v>
      </c>
      <c r="AL114" s="5">
        <v>0</v>
      </c>
      <c r="AM114" s="5">
        <v>2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35">
        <v>140.13999938964844</v>
      </c>
      <c r="BF114" s="5">
        <f t="shared" si="20"/>
        <v>2</v>
      </c>
      <c r="BG114" s="35">
        <f t="shared" si="21"/>
        <v>142.13999938964844</v>
      </c>
      <c r="BH114" s="35">
        <f t="shared" si="22"/>
        <v>142.13999938964844</v>
      </c>
      <c r="BI114" s="35">
        <f t="shared" si="23"/>
        <v>15.579765416907193</v>
      </c>
    </row>
    <row r="115" spans="1:61" ht="45" x14ac:dyDescent="0.25">
      <c r="A115" s="5">
        <v>5</v>
      </c>
      <c r="B115" s="17" t="s">
        <v>864</v>
      </c>
      <c r="C115" s="17" t="s">
        <v>865</v>
      </c>
      <c r="D115" s="17">
        <v>1988</v>
      </c>
      <c r="E115" s="17">
        <v>1986</v>
      </c>
      <c r="F115" s="17" t="s">
        <v>866</v>
      </c>
      <c r="G115" s="17" t="s">
        <v>19</v>
      </c>
      <c r="H115" s="17" t="s">
        <v>25</v>
      </c>
      <c r="I115" s="17" t="s">
        <v>87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35">
        <v>150.19999694824219</v>
      </c>
      <c r="AG115" s="5">
        <f t="shared" si="18"/>
        <v>0</v>
      </c>
      <c r="AH115" s="35">
        <f t="shared" si="19"/>
        <v>150.19999694824219</v>
      </c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35"/>
      <c r="BF115" s="5">
        <f t="shared" si="20"/>
        <v>0</v>
      </c>
      <c r="BG115" s="35" t="s">
        <v>845</v>
      </c>
      <c r="BH115" s="35">
        <f t="shared" si="22"/>
        <v>150.19999694824219</v>
      </c>
      <c r="BI115" s="35">
        <f t="shared" si="23"/>
        <v>22.133674457875948</v>
      </c>
    </row>
    <row r="116" spans="1:61" ht="60" x14ac:dyDescent="0.25">
      <c r="A116" s="5">
        <v>6</v>
      </c>
      <c r="B116" s="17" t="s">
        <v>867</v>
      </c>
      <c r="C116" s="17" t="s">
        <v>868</v>
      </c>
      <c r="D116" s="17">
        <v>2005</v>
      </c>
      <c r="E116" s="17">
        <v>2004</v>
      </c>
      <c r="F116" s="17" t="s">
        <v>869</v>
      </c>
      <c r="G116" s="17" t="s">
        <v>19</v>
      </c>
      <c r="H116" s="17" t="s">
        <v>20</v>
      </c>
      <c r="I116" s="17" t="s">
        <v>54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35">
        <v>154.78999328613281</v>
      </c>
      <c r="AG116" s="5">
        <f t="shared" si="18"/>
        <v>0</v>
      </c>
      <c r="AH116" s="35">
        <f t="shared" si="19"/>
        <v>154.78999328613281</v>
      </c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35"/>
      <c r="BF116" s="5">
        <f t="shared" si="20"/>
        <v>0</v>
      </c>
      <c r="BG116" s="35" t="s">
        <v>845</v>
      </c>
      <c r="BH116" s="35">
        <f t="shared" si="22"/>
        <v>154.78999328613281</v>
      </c>
      <c r="BI116" s="35">
        <f t="shared" si="23"/>
        <v>25.8659855756182</v>
      </c>
    </row>
    <row r="117" spans="1:61" ht="30" x14ac:dyDescent="0.25">
      <c r="A117" s="5">
        <v>7</v>
      </c>
      <c r="B117" s="17" t="s">
        <v>870</v>
      </c>
      <c r="C117" s="17" t="s">
        <v>871</v>
      </c>
      <c r="D117" s="17">
        <v>2004</v>
      </c>
      <c r="E117" s="17">
        <v>2004</v>
      </c>
      <c r="F117" s="17" t="s">
        <v>872</v>
      </c>
      <c r="G117" s="17" t="s">
        <v>19</v>
      </c>
      <c r="H117" s="17" t="s">
        <v>33</v>
      </c>
      <c r="I117" s="17" t="s">
        <v>152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2</v>
      </c>
      <c r="AD117" s="5">
        <v>0</v>
      </c>
      <c r="AE117" s="5">
        <v>0</v>
      </c>
      <c r="AF117" s="35">
        <v>153.3800048828125</v>
      </c>
      <c r="AG117" s="5">
        <f t="shared" si="18"/>
        <v>2</v>
      </c>
      <c r="AH117" s="35">
        <f t="shared" si="19"/>
        <v>155.3800048828125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2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35">
        <v>153.85000610351562</v>
      </c>
      <c r="BF117" s="5">
        <f t="shared" si="20"/>
        <v>2</v>
      </c>
      <c r="BG117" s="35">
        <f t="shared" si="21"/>
        <v>155.85000610351562</v>
      </c>
      <c r="BH117" s="35">
        <f t="shared" si="22"/>
        <v>155.3800048828125</v>
      </c>
      <c r="BI117" s="35">
        <f t="shared" si="23"/>
        <v>26.345747797584686</v>
      </c>
    </row>
    <row r="118" spans="1:61" ht="30" x14ac:dyDescent="0.25">
      <c r="A118" s="5" t="s">
        <v>8</v>
      </c>
      <c r="B118" s="17" t="s">
        <v>873</v>
      </c>
      <c r="C118" s="17" t="s">
        <v>871</v>
      </c>
      <c r="D118" s="17">
        <v>2004</v>
      </c>
      <c r="E118" s="17">
        <v>2004</v>
      </c>
      <c r="F118" s="17" t="s">
        <v>874</v>
      </c>
      <c r="G118" s="17" t="s">
        <v>12</v>
      </c>
      <c r="H118" s="17" t="s">
        <v>13</v>
      </c>
      <c r="I118" s="17" t="s">
        <v>14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2</v>
      </c>
      <c r="T118" s="5">
        <v>0</v>
      </c>
      <c r="U118" s="5">
        <v>0</v>
      </c>
      <c r="V118" s="5">
        <v>0</v>
      </c>
      <c r="W118" s="5">
        <v>2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35">
        <v>175.69000244140625</v>
      </c>
      <c r="AG118" s="5">
        <f t="shared" si="18"/>
        <v>4</v>
      </c>
      <c r="AH118" s="35">
        <f t="shared" si="19"/>
        <v>179.69000244140625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35">
        <v>159.85000610351562</v>
      </c>
      <c r="BF118" s="5">
        <f t="shared" si="20"/>
        <v>0</v>
      </c>
      <c r="BG118" s="35">
        <f t="shared" si="21"/>
        <v>159.85000610351562</v>
      </c>
      <c r="BH118" s="35">
        <f t="shared" si="22"/>
        <v>159.85000610351562</v>
      </c>
      <c r="BI118" s="35">
        <f t="shared" si="23"/>
        <v>29.98048604663931</v>
      </c>
    </row>
    <row r="119" spans="1:61" ht="45" x14ac:dyDescent="0.25">
      <c r="A119" s="5" t="s">
        <v>8</v>
      </c>
      <c r="B119" s="17" t="s">
        <v>875</v>
      </c>
      <c r="C119" s="17" t="s">
        <v>876</v>
      </c>
      <c r="D119" s="17">
        <v>2004</v>
      </c>
      <c r="E119" s="17">
        <v>2002</v>
      </c>
      <c r="F119" s="17" t="s">
        <v>869</v>
      </c>
      <c r="G119" s="17" t="s">
        <v>57</v>
      </c>
      <c r="H119" s="17" t="s">
        <v>66</v>
      </c>
      <c r="I119" s="17" t="s">
        <v>67</v>
      </c>
      <c r="J119" s="5">
        <v>0</v>
      </c>
      <c r="K119" s="5">
        <v>2</v>
      </c>
      <c r="L119" s="5">
        <v>0</v>
      </c>
      <c r="M119" s="5">
        <v>0</v>
      </c>
      <c r="N119" s="5">
        <v>2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2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35">
        <v>181.78999328613281</v>
      </c>
      <c r="AG119" s="5">
        <f t="shared" si="18"/>
        <v>6</v>
      </c>
      <c r="AH119" s="35">
        <f t="shared" si="19"/>
        <v>187.78999328613281</v>
      </c>
      <c r="AI119" s="5">
        <v>0</v>
      </c>
      <c r="AJ119" s="5">
        <v>0</v>
      </c>
      <c r="AK119" s="5">
        <v>0</v>
      </c>
      <c r="AL119" s="5">
        <v>0</v>
      </c>
      <c r="AM119" s="5">
        <v>2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2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35">
        <v>167.66000366210937</v>
      </c>
      <c r="BF119" s="5">
        <f t="shared" si="20"/>
        <v>4</v>
      </c>
      <c r="BG119" s="35">
        <f t="shared" si="21"/>
        <v>171.66000366210937</v>
      </c>
      <c r="BH119" s="35">
        <f t="shared" si="22"/>
        <v>171.66000366210937</v>
      </c>
      <c r="BI119" s="35">
        <f t="shared" si="23"/>
        <v>39.583671309463512</v>
      </c>
    </row>
    <row r="120" spans="1:61" ht="75" x14ac:dyDescent="0.25">
      <c r="A120" s="5">
        <v>8</v>
      </c>
      <c r="B120" s="17" t="s">
        <v>877</v>
      </c>
      <c r="C120" s="17" t="s">
        <v>878</v>
      </c>
      <c r="D120" s="17">
        <v>2007</v>
      </c>
      <c r="E120" s="17">
        <v>2007</v>
      </c>
      <c r="F120" s="17" t="s">
        <v>879</v>
      </c>
      <c r="G120" s="17" t="s">
        <v>19</v>
      </c>
      <c r="H120" s="17" t="s">
        <v>20</v>
      </c>
      <c r="I120" s="17" t="s">
        <v>579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2</v>
      </c>
      <c r="R120" s="5">
        <v>0</v>
      </c>
      <c r="S120" s="5">
        <v>2</v>
      </c>
      <c r="T120" s="5">
        <v>0</v>
      </c>
      <c r="U120" s="5">
        <v>2</v>
      </c>
      <c r="V120" s="5">
        <v>2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2</v>
      </c>
      <c r="AC120" s="5">
        <v>2</v>
      </c>
      <c r="AD120" s="5">
        <v>0</v>
      </c>
      <c r="AE120" s="5">
        <v>0</v>
      </c>
      <c r="AF120" s="35">
        <v>185.35000610351562</v>
      </c>
      <c r="AG120" s="5">
        <f t="shared" si="18"/>
        <v>12</v>
      </c>
      <c r="AH120" s="35">
        <f t="shared" si="19"/>
        <v>197.35000610351562</v>
      </c>
      <c r="AI120" s="5">
        <v>2</v>
      </c>
      <c r="AJ120" s="5">
        <v>2</v>
      </c>
      <c r="AK120" s="5">
        <v>2</v>
      </c>
      <c r="AL120" s="5">
        <v>2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2</v>
      </c>
      <c r="AS120" s="5">
        <v>2</v>
      </c>
      <c r="AT120" s="5">
        <v>2</v>
      </c>
      <c r="AU120" s="5">
        <v>0</v>
      </c>
      <c r="AV120" s="5">
        <v>2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35">
        <v>199.3699951171875</v>
      </c>
      <c r="BF120" s="5">
        <f t="shared" si="20"/>
        <v>16</v>
      </c>
      <c r="BG120" s="35">
        <f t="shared" si="21"/>
        <v>215.3699951171875</v>
      </c>
      <c r="BH120" s="35">
        <f t="shared" si="22"/>
        <v>197.35000610351562</v>
      </c>
      <c r="BI120" s="35">
        <f t="shared" si="23"/>
        <v>60.473248265193725</v>
      </c>
    </row>
    <row r="121" spans="1:61" ht="60" x14ac:dyDescent="0.25">
      <c r="A121" s="5">
        <v>9</v>
      </c>
      <c r="B121" s="17" t="s">
        <v>880</v>
      </c>
      <c r="C121" s="17" t="s">
        <v>881</v>
      </c>
      <c r="D121" s="17">
        <v>2007</v>
      </c>
      <c r="E121" s="17">
        <v>2006</v>
      </c>
      <c r="F121" s="17" t="s">
        <v>879</v>
      </c>
      <c r="G121" s="17" t="s">
        <v>19</v>
      </c>
      <c r="H121" s="17" t="s">
        <v>20</v>
      </c>
      <c r="I121" s="17" t="s">
        <v>54</v>
      </c>
      <c r="J121" s="5">
        <v>2</v>
      </c>
      <c r="K121" s="5">
        <v>0</v>
      </c>
      <c r="L121" s="5">
        <v>0</v>
      </c>
      <c r="M121" s="5">
        <v>0</v>
      </c>
      <c r="N121" s="5">
        <v>2</v>
      </c>
      <c r="O121" s="5">
        <v>0</v>
      </c>
      <c r="P121" s="5">
        <v>0</v>
      </c>
      <c r="Q121" s="5">
        <v>2</v>
      </c>
      <c r="R121" s="5">
        <v>0</v>
      </c>
      <c r="S121" s="5">
        <v>2</v>
      </c>
      <c r="T121" s="5">
        <v>2</v>
      </c>
      <c r="U121" s="5">
        <v>2</v>
      </c>
      <c r="V121" s="5">
        <v>0</v>
      </c>
      <c r="W121" s="5">
        <v>2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2</v>
      </c>
      <c r="AD121" s="5">
        <v>0</v>
      </c>
      <c r="AE121" s="5">
        <v>0</v>
      </c>
      <c r="AF121" s="35">
        <v>209.44000244140625</v>
      </c>
      <c r="AG121" s="5">
        <f t="shared" si="18"/>
        <v>16</v>
      </c>
      <c r="AH121" s="35">
        <f t="shared" si="19"/>
        <v>225.44000244140625</v>
      </c>
      <c r="AI121" s="5">
        <v>2</v>
      </c>
      <c r="AJ121" s="5">
        <v>0</v>
      </c>
      <c r="AK121" s="5">
        <v>2</v>
      </c>
      <c r="AL121" s="5">
        <v>0</v>
      </c>
      <c r="AM121" s="5">
        <v>2</v>
      </c>
      <c r="AN121" s="5">
        <v>0</v>
      </c>
      <c r="AO121" s="5">
        <v>0</v>
      </c>
      <c r="AP121" s="5">
        <v>2</v>
      </c>
      <c r="AQ121" s="5">
        <v>0</v>
      </c>
      <c r="AR121" s="5">
        <v>2</v>
      </c>
      <c r="AS121" s="5">
        <v>2</v>
      </c>
      <c r="AT121" s="5">
        <v>2</v>
      </c>
      <c r="AU121" s="5">
        <v>0</v>
      </c>
      <c r="AV121" s="5">
        <v>2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35">
        <v>226.69000244140625</v>
      </c>
      <c r="BF121" s="5">
        <f t="shared" si="20"/>
        <v>16</v>
      </c>
      <c r="BG121" s="35">
        <f t="shared" si="21"/>
        <v>242.69000244140625</v>
      </c>
      <c r="BH121" s="35">
        <f t="shared" si="22"/>
        <v>225.44000244140625</v>
      </c>
      <c r="BI121" s="35">
        <f t="shared" si="23"/>
        <v>83.314357039896748</v>
      </c>
    </row>
    <row r="122" spans="1:61" ht="60" x14ac:dyDescent="0.25">
      <c r="A122" s="5">
        <v>10</v>
      </c>
      <c r="B122" s="17" t="s">
        <v>882</v>
      </c>
      <c r="C122" s="17" t="s">
        <v>871</v>
      </c>
      <c r="D122" s="17">
        <v>2004</v>
      </c>
      <c r="E122" s="17">
        <v>2004</v>
      </c>
      <c r="F122" s="17" t="s">
        <v>883</v>
      </c>
      <c r="G122" s="17" t="s">
        <v>19</v>
      </c>
      <c r="H122" s="17" t="s">
        <v>20</v>
      </c>
      <c r="I122" s="17" t="s">
        <v>54</v>
      </c>
      <c r="J122" s="5">
        <v>2</v>
      </c>
      <c r="K122" s="5">
        <v>0</v>
      </c>
      <c r="L122" s="5">
        <v>0</v>
      </c>
      <c r="M122" s="5">
        <v>0</v>
      </c>
      <c r="N122" s="5">
        <v>2</v>
      </c>
      <c r="O122" s="5">
        <v>0</v>
      </c>
      <c r="P122" s="5">
        <v>2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2</v>
      </c>
      <c r="Y122" s="5">
        <v>0</v>
      </c>
      <c r="Z122" s="5">
        <v>0</v>
      </c>
      <c r="AA122" s="5">
        <v>0</v>
      </c>
      <c r="AB122" s="5">
        <v>0</v>
      </c>
      <c r="AC122" s="5">
        <v>2</v>
      </c>
      <c r="AD122" s="5">
        <v>0</v>
      </c>
      <c r="AE122" s="5">
        <v>0</v>
      </c>
      <c r="AF122" s="35">
        <v>218.89999389648437</v>
      </c>
      <c r="AG122" s="5">
        <f t="shared" si="18"/>
        <v>10</v>
      </c>
      <c r="AH122" s="35">
        <f t="shared" si="19"/>
        <v>228.89999389648437</v>
      </c>
      <c r="AI122" s="5">
        <v>0</v>
      </c>
      <c r="AJ122" s="5">
        <v>0</v>
      </c>
      <c r="AK122" s="5">
        <v>2</v>
      </c>
      <c r="AL122" s="5">
        <v>0</v>
      </c>
      <c r="AM122" s="5">
        <v>2</v>
      </c>
      <c r="AN122" s="5">
        <v>2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2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35">
        <v>250.08999633789062</v>
      </c>
      <c r="BF122" s="5">
        <f t="shared" si="20"/>
        <v>10</v>
      </c>
      <c r="BG122" s="35">
        <f t="shared" si="21"/>
        <v>260.08999633789062</v>
      </c>
      <c r="BH122" s="35">
        <f t="shared" si="22"/>
        <v>228.89999389648437</v>
      </c>
      <c r="BI122" s="35">
        <f t="shared" si="23"/>
        <v>86.127815619041471</v>
      </c>
    </row>
    <row r="123" spans="1:61" ht="30" x14ac:dyDescent="0.25">
      <c r="A123" s="5">
        <v>11</v>
      </c>
      <c r="B123" s="17" t="s">
        <v>884</v>
      </c>
      <c r="C123" s="17" t="s">
        <v>885</v>
      </c>
      <c r="D123" s="17">
        <v>2006</v>
      </c>
      <c r="E123" s="17">
        <v>2005</v>
      </c>
      <c r="F123" s="17" t="s">
        <v>879</v>
      </c>
      <c r="G123" s="17" t="s">
        <v>19</v>
      </c>
      <c r="H123" s="17" t="s">
        <v>33</v>
      </c>
      <c r="I123" s="17" t="s">
        <v>152</v>
      </c>
      <c r="J123" s="5">
        <v>0</v>
      </c>
      <c r="K123" s="5">
        <v>0</v>
      </c>
      <c r="L123" s="5">
        <v>2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2</v>
      </c>
      <c r="S123" s="5">
        <v>0</v>
      </c>
      <c r="T123" s="5">
        <v>0</v>
      </c>
      <c r="U123" s="5">
        <v>50</v>
      </c>
      <c r="V123" s="5">
        <v>2</v>
      </c>
      <c r="W123" s="5">
        <v>0</v>
      </c>
      <c r="X123" s="5">
        <v>0</v>
      </c>
      <c r="Y123" s="5">
        <v>0</v>
      </c>
      <c r="Z123" s="5">
        <v>2</v>
      </c>
      <c r="AA123" s="5">
        <v>0</v>
      </c>
      <c r="AB123" s="5">
        <v>0</v>
      </c>
      <c r="AC123" s="5">
        <v>2</v>
      </c>
      <c r="AD123" s="5">
        <v>0</v>
      </c>
      <c r="AE123" s="5">
        <v>2</v>
      </c>
      <c r="AF123" s="35">
        <v>209.58999633789062</v>
      </c>
      <c r="AG123" s="5">
        <f t="shared" si="18"/>
        <v>62</v>
      </c>
      <c r="AH123" s="35">
        <f t="shared" si="19"/>
        <v>271.58999633789062</v>
      </c>
      <c r="AI123" s="5">
        <v>0</v>
      </c>
      <c r="AJ123" s="5">
        <v>2</v>
      </c>
      <c r="AK123" s="5">
        <v>2</v>
      </c>
      <c r="AL123" s="5">
        <v>0</v>
      </c>
      <c r="AM123" s="5">
        <v>2</v>
      </c>
      <c r="AN123" s="5">
        <v>0</v>
      </c>
      <c r="AO123" s="5">
        <v>0</v>
      </c>
      <c r="AP123" s="5">
        <v>0</v>
      </c>
      <c r="AQ123" s="5">
        <v>0</v>
      </c>
      <c r="AR123" s="5">
        <v>2</v>
      </c>
      <c r="AS123" s="5">
        <v>0</v>
      </c>
      <c r="AT123" s="5">
        <v>0</v>
      </c>
      <c r="AU123" s="5">
        <v>0</v>
      </c>
      <c r="AV123" s="5">
        <v>2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2</v>
      </c>
      <c r="BC123" s="5">
        <v>0</v>
      </c>
      <c r="BD123" s="5">
        <v>50</v>
      </c>
      <c r="BE123" s="35">
        <v>230.86000061035156</v>
      </c>
      <c r="BF123" s="5">
        <f t="shared" si="20"/>
        <v>62</v>
      </c>
      <c r="BG123" s="35">
        <f t="shared" si="21"/>
        <v>292.86000061035156</v>
      </c>
      <c r="BH123" s="35">
        <f t="shared" si="22"/>
        <v>271.58999633789062</v>
      </c>
      <c r="BI123" s="35">
        <f t="shared" si="23"/>
        <v>120.84077811384969</v>
      </c>
    </row>
    <row r="124" spans="1:61" ht="60" x14ac:dyDescent="0.25">
      <c r="A124" s="5">
        <v>12</v>
      </c>
      <c r="B124" s="17" t="s">
        <v>886</v>
      </c>
      <c r="C124" s="17" t="s">
        <v>887</v>
      </c>
      <c r="D124" s="17">
        <v>2008</v>
      </c>
      <c r="E124" s="17">
        <v>2007</v>
      </c>
      <c r="F124" s="17" t="s">
        <v>888</v>
      </c>
      <c r="G124" s="17" t="s">
        <v>19</v>
      </c>
      <c r="H124" s="17" t="s">
        <v>20</v>
      </c>
      <c r="I124" s="17" t="s">
        <v>54</v>
      </c>
      <c r="J124" s="5">
        <v>0</v>
      </c>
      <c r="K124" s="5">
        <v>2</v>
      </c>
      <c r="L124" s="5">
        <v>0</v>
      </c>
      <c r="M124" s="5">
        <v>2</v>
      </c>
      <c r="N124" s="5">
        <v>2</v>
      </c>
      <c r="O124" s="5">
        <v>0</v>
      </c>
      <c r="P124" s="5">
        <v>0</v>
      </c>
      <c r="Q124" s="5">
        <v>0</v>
      </c>
      <c r="R124" s="5">
        <v>2</v>
      </c>
      <c r="S124" s="5">
        <v>0</v>
      </c>
      <c r="T124" s="5">
        <v>2</v>
      </c>
      <c r="U124" s="5">
        <v>2</v>
      </c>
      <c r="V124" s="5">
        <v>2</v>
      </c>
      <c r="W124" s="5">
        <v>2</v>
      </c>
      <c r="X124" s="5">
        <v>50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35">
        <v>256.510009765625</v>
      </c>
      <c r="AG124" s="5">
        <f t="shared" si="18"/>
        <v>66</v>
      </c>
      <c r="AH124" s="35">
        <f t="shared" si="19"/>
        <v>322.510009765625</v>
      </c>
      <c r="AI124" s="5">
        <v>0</v>
      </c>
      <c r="AJ124" s="5">
        <v>0</v>
      </c>
      <c r="AK124" s="5">
        <v>0</v>
      </c>
      <c r="AL124" s="5">
        <v>0</v>
      </c>
      <c r="AM124" s="5">
        <v>2</v>
      </c>
      <c r="AN124" s="5">
        <v>2</v>
      </c>
      <c r="AO124" s="5">
        <v>2</v>
      </c>
      <c r="AP124" s="5">
        <v>2</v>
      </c>
      <c r="AQ124" s="5">
        <v>0</v>
      </c>
      <c r="AR124" s="5">
        <v>0</v>
      </c>
      <c r="AS124" s="5">
        <v>2</v>
      </c>
      <c r="AT124" s="5">
        <v>2</v>
      </c>
      <c r="AU124" s="5">
        <v>2</v>
      </c>
      <c r="AV124" s="5">
        <v>2</v>
      </c>
      <c r="AW124" s="5">
        <v>0</v>
      </c>
      <c r="AX124" s="5">
        <v>2</v>
      </c>
      <c r="AY124" s="5">
        <v>0</v>
      </c>
      <c r="AZ124" s="5">
        <v>0</v>
      </c>
      <c r="BA124" s="5">
        <v>2</v>
      </c>
      <c r="BB124" s="5">
        <v>0</v>
      </c>
      <c r="BC124" s="5">
        <v>0</v>
      </c>
      <c r="BD124" s="5">
        <v>50</v>
      </c>
      <c r="BE124" s="35">
        <v>245.05000305175781</v>
      </c>
      <c r="BF124" s="5">
        <f t="shared" si="20"/>
        <v>70</v>
      </c>
      <c r="BG124" s="35">
        <f t="shared" si="21"/>
        <v>315.05000305175781</v>
      </c>
      <c r="BH124" s="35">
        <f t="shared" si="22"/>
        <v>315.05000305175781</v>
      </c>
      <c r="BI124" s="35">
        <f t="shared" si="23"/>
        <v>156.17986213365583</v>
      </c>
    </row>
    <row r="125" spans="1:61" ht="90" x14ac:dyDescent="0.25">
      <c r="A125" s="5">
        <v>13</v>
      </c>
      <c r="B125" s="17" t="s">
        <v>889</v>
      </c>
      <c r="C125" s="17" t="s">
        <v>890</v>
      </c>
      <c r="D125" s="17">
        <v>2008</v>
      </c>
      <c r="E125" s="17">
        <v>2008</v>
      </c>
      <c r="F125" s="17" t="s">
        <v>891</v>
      </c>
      <c r="G125" s="17" t="s">
        <v>19</v>
      </c>
      <c r="H125" s="17" t="s">
        <v>20</v>
      </c>
      <c r="I125" s="17" t="s">
        <v>591</v>
      </c>
      <c r="J125" s="5">
        <v>0</v>
      </c>
      <c r="K125" s="5">
        <v>2</v>
      </c>
      <c r="L125" s="5">
        <v>2</v>
      </c>
      <c r="M125" s="5">
        <v>0</v>
      </c>
      <c r="N125" s="5">
        <v>0</v>
      </c>
      <c r="O125" s="5">
        <v>0</v>
      </c>
      <c r="P125" s="5">
        <v>0</v>
      </c>
      <c r="Q125" s="5">
        <v>2</v>
      </c>
      <c r="R125" s="5">
        <v>0</v>
      </c>
      <c r="S125" s="5">
        <v>2</v>
      </c>
      <c r="T125" s="5">
        <v>2</v>
      </c>
      <c r="U125" s="5">
        <v>2</v>
      </c>
      <c r="V125" s="5">
        <v>0</v>
      </c>
      <c r="W125" s="5">
        <v>0</v>
      </c>
      <c r="X125" s="5">
        <v>2</v>
      </c>
      <c r="Y125" s="5">
        <v>0</v>
      </c>
      <c r="Z125" s="5">
        <v>0</v>
      </c>
      <c r="AA125" s="5">
        <v>0</v>
      </c>
      <c r="AB125" s="5">
        <v>0</v>
      </c>
      <c r="AC125" s="5">
        <v>50</v>
      </c>
      <c r="AD125" s="5">
        <v>50</v>
      </c>
      <c r="AE125" s="5">
        <v>0</v>
      </c>
      <c r="AF125" s="35">
        <v>372.67999267578125</v>
      </c>
      <c r="AG125" s="5">
        <f t="shared" si="18"/>
        <v>114</v>
      </c>
      <c r="AH125" s="35">
        <f t="shared" si="19"/>
        <v>486.67999267578125</v>
      </c>
      <c r="AI125" s="5">
        <v>0</v>
      </c>
      <c r="AJ125" s="5">
        <v>0</v>
      </c>
      <c r="AK125" s="5">
        <v>0</v>
      </c>
      <c r="AL125" s="5">
        <v>0</v>
      </c>
      <c r="AM125" s="5">
        <v>2</v>
      </c>
      <c r="AN125" s="5">
        <v>0</v>
      </c>
      <c r="AO125" s="5">
        <v>2</v>
      </c>
      <c r="AP125" s="5">
        <v>0</v>
      </c>
      <c r="AQ125" s="5">
        <v>2</v>
      </c>
      <c r="AR125" s="5">
        <v>0</v>
      </c>
      <c r="AS125" s="5">
        <v>0</v>
      </c>
      <c r="AT125" s="5">
        <v>2</v>
      </c>
      <c r="AU125" s="5">
        <v>0</v>
      </c>
      <c r="AV125" s="5">
        <v>2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50</v>
      </c>
      <c r="BE125" s="35">
        <v>393.42001342773437</v>
      </c>
      <c r="BF125" s="5">
        <f t="shared" si="20"/>
        <v>60</v>
      </c>
      <c r="BG125" s="35">
        <f t="shared" si="21"/>
        <v>453.42001342773437</v>
      </c>
      <c r="BH125" s="35">
        <f t="shared" si="22"/>
        <v>453.42001342773437</v>
      </c>
      <c r="BI125" s="35">
        <f t="shared" si="23"/>
        <v>268.69409745561745</v>
      </c>
    </row>
    <row r="126" spans="1:61" ht="60" x14ac:dyDescent="0.25">
      <c r="A126" s="5"/>
      <c r="B126" s="17" t="s">
        <v>892</v>
      </c>
      <c r="C126" s="17" t="s">
        <v>893</v>
      </c>
      <c r="D126" s="17">
        <v>2002</v>
      </c>
      <c r="E126" s="17">
        <v>2002</v>
      </c>
      <c r="F126" s="17" t="s">
        <v>894</v>
      </c>
      <c r="G126" s="17" t="s">
        <v>19</v>
      </c>
      <c r="H126" s="17" t="s">
        <v>20</v>
      </c>
      <c r="I126" s="17" t="s">
        <v>54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35"/>
      <c r="AG126" s="5">
        <f t="shared" si="18"/>
        <v>0</v>
      </c>
      <c r="AH126" s="35" t="s">
        <v>845</v>
      </c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35"/>
      <c r="BF126" s="5">
        <f t="shared" si="20"/>
        <v>0</v>
      </c>
      <c r="BG126" s="35" t="s">
        <v>845</v>
      </c>
      <c r="BH126" s="35"/>
      <c r="BI126" s="35" t="str">
        <f t="shared" si="23"/>
        <v/>
      </c>
    </row>
    <row r="128" spans="1:61" ht="18.75" x14ac:dyDescent="0.25">
      <c r="A128" s="21" t="s">
        <v>895</v>
      </c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61" x14ac:dyDescent="0.25">
      <c r="A129" s="26" t="s">
        <v>836</v>
      </c>
      <c r="B129" s="26" t="s">
        <v>1</v>
      </c>
      <c r="C129" s="26" t="s">
        <v>2</v>
      </c>
      <c r="D129" s="26" t="s">
        <v>421</v>
      </c>
      <c r="E129" s="26" t="s">
        <v>422</v>
      </c>
      <c r="F129" s="26" t="s">
        <v>3</v>
      </c>
      <c r="G129" s="26" t="s">
        <v>4</v>
      </c>
      <c r="H129" s="26" t="s">
        <v>5</v>
      </c>
      <c r="I129" s="26" t="s">
        <v>6</v>
      </c>
      <c r="J129" s="28" t="s">
        <v>838</v>
      </c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30"/>
      <c r="AI129" s="28" t="s">
        <v>842</v>
      </c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30"/>
      <c r="BH129" s="26" t="s">
        <v>843</v>
      </c>
      <c r="BI129" s="26" t="s">
        <v>844</v>
      </c>
    </row>
    <row r="130" spans="1:6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31">
        <v>1</v>
      </c>
      <c r="K130" s="31">
        <v>2</v>
      </c>
      <c r="L130" s="31">
        <v>3</v>
      </c>
      <c r="M130" s="31">
        <v>4</v>
      </c>
      <c r="N130" s="31">
        <v>5</v>
      </c>
      <c r="O130" s="31">
        <v>6</v>
      </c>
      <c r="P130" s="31">
        <v>7</v>
      </c>
      <c r="Q130" s="31">
        <v>8</v>
      </c>
      <c r="R130" s="31">
        <v>9</v>
      </c>
      <c r="S130" s="31">
        <v>10</v>
      </c>
      <c r="T130" s="31">
        <v>11</v>
      </c>
      <c r="U130" s="31">
        <v>12</v>
      </c>
      <c r="V130" s="31">
        <v>13</v>
      </c>
      <c r="W130" s="31">
        <v>14</v>
      </c>
      <c r="X130" s="31">
        <v>15</v>
      </c>
      <c r="Y130" s="31">
        <v>16</v>
      </c>
      <c r="Z130" s="31">
        <v>17</v>
      </c>
      <c r="AA130" s="31">
        <v>18</v>
      </c>
      <c r="AB130" s="31">
        <v>19</v>
      </c>
      <c r="AC130" s="31">
        <v>20</v>
      </c>
      <c r="AD130" s="31">
        <v>21</v>
      </c>
      <c r="AE130" s="31">
        <v>22</v>
      </c>
      <c r="AF130" s="31" t="s">
        <v>839</v>
      </c>
      <c r="AG130" s="31" t="s">
        <v>840</v>
      </c>
      <c r="AH130" s="31" t="s">
        <v>841</v>
      </c>
      <c r="AI130" s="31">
        <v>1</v>
      </c>
      <c r="AJ130" s="31">
        <v>2</v>
      </c>
      <c r="AK130" s="31">
        <v>3</v>
      </c>
      <c r="AL130" s="31">
        <v>4</v>
      </c>
      <c r="AM130" s="31">
        <v>5</v>
      </c>
      <c r="AN130" s="31">
        <v>6</v>
      </c>
      <c r="AO130" s="31">
        <v>7</v>
      </c>
      <c r="AP130" s="31">
        <v>8</v>
      </c>
      <c r="AQ130" s="31">
        <v>9</v>
      </c>
      <c r="AR130" s="31">
        <v>10</v>
      </c>
      <c r="AS130" s="31">
        <v>11</v>
      </c>
      <c r="AT130" s="31">
        <v>12</v>
      </c>
      <c r="AU130" s="31">
        <v>13</v>
      </c>
      <c r="AV130" s="31">
        <v>14</v>
      </c>
      <c r="AW130" s="31">
        <v>15</v>
      </c>
      <c r="AX130" s="31">
        <v>16</v>
      </c>
      <c r="AY130" s="31">
        <v>17</v>
      </c>
      <c r="AZ130" s="31">
        <v>18</v>
      </c>
      <c r="BA130" s="31">
        <v>19</v>
      </c>
      <c r="BB130" s="31">
        <v>20</v>
      </c>
      <c r="BC130" s="31">
        <v>21</v>
      </c>
      <c r="BD130" s="31">
        <v>22</v>
      </c>
      <c r="BE130" s="31" t="s">
        <v>839</v>
      </c>
      <c r="BF130" s="31" t="s">
        <v>840</v>
      </c>
      <c r="BG130" s="31" t="s">
        <v>841</v>
      </c>
      <c r="BH130" s="27"/>
      <c r="BI130" s="27"/>
    </row>
    <row r="131" spans="1:61" ht="45" x14ac:dyDescent="0.25">
      <c r="A131" s="32">
        <v>1</v>
      </c>
      <c r="B131" s="33" t="s">
        <v>203</v>
      </c>
      <c r="C131" s="33">
        <v>1999</v>
      </c>
      <c r="D131" s="33">
        <v>1999</v>
      </c>
      <c r="E131" s="33">
        <v>1999</v>
      </c>
      <c r="F131" s="33" t="s">
        <v>32</v>
      </c>
      <c r="G131" s="33" t="s">
        <v>19</v>
      </c>
      <c r="H131" s="33" t="s">
        <v>141</v>
      </c>
      <c r="I131" s="33" t="s">
        <v>204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4">
        <v>105.81999969482422</v>
      </c>
      <c r="AG131" s="32">
        <f t="shared" ref="AG131:AG170" si="24">SUM(J131:AE131)</f>
        <v>0</v>
      </c>
      <c r="AH131" s="34">
        <f t="shared" ref="AH131:AH170" si="25">AF131+AG131</f>
        <v>105.81999969482422</v>
      </c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4"/>
      <c r="BF131" s="32">
        <f t="shared" ref="BF131:BF170" si="26">SUM(AI131:BD131)</f>
        <v>0</v>
      </c>
      <c r="BG131" s="34" t="s">
        <v>845</v>
      </c>
      <c r="BH131" s="34">
        <f t="shared" ref="BH131:BH170" si="27">MIN(BG131,AH131)</f>
        <v>105.81999969482422</v>
      </c>
      <c r="BI131" s="34">
        <f t="shared" ref="BI131:BI170" si="28">IF( AND(ISNUMBER(BH$131),ISNUMBER(BH131)),(BH131-BH$131)/BH$131*100,"")</f>
        <v>0</v>
      </c>
    </row>
    <row r="132" spans="1:61" ht="60" x14ac:dyDescent="0.25">
      <c r="A132" s="5" t="s">
        <v>8</v>
      </c>
      <c r="B132" s="17" t="s">
        <v>71</v>
      </c>
      <c r="C132" s="17">
        <v>2003</v>
      </c>
      <c r="D132" s="17">
        <v>2003</v>
      </c>
      <c r="E132" s="17">
        <v>2003</v>
      </c>
      <c r="F132" s="17" t="s">
        <v>49</v>
      </c>
      <c r="G132" s="17" t="s">
        <v>72</v>
      </c>
      <c r="H132" s="17" t="s">
        <v>73</v>
      </c>
      <c r="I132" s="17" t="s">
        <v>74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35">
        <v>119.95999908447266</v>
      </c>
      <c r="AG132" s="5">
        <f t="shared" si="24"/>
        <v>0</v>
      </c>
      <c r="AH132" s="35">
        <f t="shared" si="25"/>
        <v>119.95999908447266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35">
        <v>117.55999755859375</v>
      </c>
      <c r="BF132" s="5">
        <f t="shared" si="26"/>
        <v>0</v>
      </c>
      <c r="BG132" s="35">
        <f t="shared" ref="BG131:BG170" si="29">BE132+BF132</f>
        <v>117.55999755859375</v>
      </c>
      <c r="BH132" s="35">
        <f t="shared" si="27"/>
        <v>117.55999755859375</v>
      </c>
      <c r="BI132" s="35">
        <f t="shared" si="28"/>
        <v>11.094309107566316</v>
      </c>
    </row>
    <row r="133" spans="1:61" ht="90" x14ac:dyDescent="0.25">
      <c r="A133" s="5" t="s">
        <v>8</v>
      </c>
      <c r="B133" s="17" t="s">
        <v>330</v>
      </c>
      <c r="C133" s="17">
        <v>2001</v>
      </c>
      <c r="D133" s="17">
        <v>2001</v>
      </c>
      <c r="E133" s="17">
        <v>2001</v>
      </c>
      <c r="F133" s="17" t="s">
        <v>49</v>
      </c>
      <c r="G133" s="17" t="s">
        <v>72</v>
      </c>
      <c r="H133" s="17" t="s">
        <v>327</v>
      </c>
      <c r="I133" s="17" t="s">
        <v>328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2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35">
        <v>116.04000091552734</v>
      </c>
      <c r="AG133" s="5">
        <f t="shared" si="24"/>
        <v>2</v>
      </c>
      <c r="AH133" s="35">
        <f t="shared" si="25"/>
        <v>118.04000091552734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2</v>
      </c>
      <c r="BD133" s="5">
        <v>0</v>
      </c>
      <c r="BE133" s="35">
        <v>115.58999633789063</v>
      </c>
      <c r="BF133" s="5">
        <f t="shared" si="26"/>
        <v>2</v>
      </c>
      <c r="BG133" s="35">
        <f t="shared" si="29"/>
        <v>117.58999633789063</v>
      </c>
      <c r="BH133" s="35">
        <f t="shared" si="27"/>
        <v>117.58999633789063</v>
      </c>
      <c r="BI133" s="35">
        <f t="shared" si="28"/>
        <v>11.122657982432493</v>
      </c>
    </row>
    <row r="134" spans="1:61" ht="75" x14ac:dyDescent="0.25">
      <c r="A134" s="5" t="s">
        <v>8</v>
      </c>
      <c r="B134" s="17" t="s">
        <v>222</v>
      </c>
      <c r="C134" s="17">
        <v>2005</v>
      </c>
      <c r="D134" s="17">
        <v>2005</v>
      </c>
      <c r="E134" s="17">
        <v>2005</v>
      </c>
      <c r="F134" s="17" t="s">
        <v>49</v>
      </c>
      <c r="G134" s="17" t="s">
        <v>223</v>
      </c>
      <c r="H134" s="17" t="s">
        <v>224</v>
      </c>
      <c r="I134" s="17" t="s">
        <v>225</v>
      </c>
      <c r="J134" s="5">
        <v>0</v>
      </c>
      <c r="K134" s="5">
        <v>0</v>
      </c>
      <c r="L134" s="5">
        <v>2</v>
      </c>
      <c r="M134" s="5">
        <v>0</v>
      </c>
      <c r="N134" s="5">
        <v>2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2</v>
      </c>
      <c r="AA134" s="5">
        <v>0</v>
      </c>
      <c r="AB134" s="5">
        <v>0</v>
      </c>
      <c r="AC134" s="5">
        <v>0</v>
      </c>
      <c r="AD134" s="5">
        <v>0</v>
      </c>
      <c r="AE134" s="5">
        <v>2</v>
      </c>
      <c r="AF134" s="35">
        <v>120.12000274658203</v>
      </c>
      <c r="AG134" s="5">
        <f t="shared" si="24"/>
        <v>8</v>
      </c>
      <c r="AH134" s="35">
        <f t="shared" si="25"/>
        <v>128.12000274658203</v>
      </c>
      <c r="AI134" s="5">
        <v>0</v>
      </c>
      <c r="AJ134" s="5">
        <v>0</v>
      </c>
      <c r="AK134" s="5">
        <v>2</v>
      </c>
      <c r="AL134" s="5">
        <v>0</v>
      </c>
      <c r="AM134" s="5">
        <v>2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35">
        <v>118.38999938964844</v>
      </c>
      <c r="BF134" s="5">
        <f t="shared" si="26"/>
        <v>4</v>
      </c>
      <c r="BG134" s="35">
        <f t="shared" si="29"/>
        <v>122.38999938964844</v>
      </c>
      <c r="BH134" s="35">
        <f t="shared" si="27"/>
        <v>122.38999938964844</v>
      </c>
      <c r="BI134" s="35">
        <f t="shared" si="28"/>
        <v>15.658665415432502</v>
      </c>
    </row>
    <row r="135" spans="1:61" ht="60" x14ac:dyDescent="0.25">
      <c r="A135" s="5" t="s">
        <v>8</v>
      </c>
      <c r="B135" s="17" t="s">
        <v>260</v>
      </c>
      <c r="C135" s="17">
        <v>2003</v>
      </c>
      <c r="D135" s="17">
        <v>2003</v>
      </c>
      <c r="E135" s="17">
        <v>2003</v>
      </c>
      <c r="F135" s="17" t="s">
        <v>49</v>
      </c>
      <c r="G135" s="17" t="s">
        <v>79</v>
      </c>
      <c r="H135" s="17" t="s">
        <v>261</v>
      </c>
      <c r="I135" s="17" t="s">
        <v>262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35">
        <v>123.86000061035156</v>
      </c>
      <c r="AG135" s="5">
        <f t="shared" si="24"/>
        <v>0</v>
      </c>
      <c r="AH135" s="35">
        <f t="shared" si="25"/>
        <v>123.86000061035156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2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2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35">
        <v>121.27999877929687</v>
      </c>
      <c r="BF135" s="5">
        <f t="shared" si="26"/>
        <v>4</v>
      </c>
      <c r="BG135" s="35">
        <f t="shared" si="29"/>
        <v>125.27999877929687</v>
      </c>
      <c r="BH135" s="35">
        <f t="shared" si="27"/>
        <v>123.86000061035156</v>
      </c>
      <c r="BI135" s="35">
        <f t="shared" si="28"/>
        <v>17.047817962155694</v>
      </c>
    </row>
    <row r="136" spans="1:61" ht="75" x14ac:dyDescent="0.25">
      <c r="A136" s="5">
        <v>2</v>
      </c>
      <c r="B136" s="17" t="s">
        <v>284</v>
      </c>
      <c r="C136" s="17">
        <v>2001</v>
      </c>
      <c r="D136" s="17">
        <v>2001</v>
      </c>
      <c r="E136" s="17">
        <v>2001</v>
      </c>
      <c r="F136" s="17" t="s">
        <v>32</v>
      </c>
      <c r="G136" s="17" t="s">
        <v>19</v>
      </c>
      <c r="H136" s="17" t="s">
        <v>285</v>
      </c>
      <c r="I136" s="17" t="s">
        <v>286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2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2</v>
      </c>
      <c r="Y136" s="5">
        <v>0</v>
      </c>
      <c r="Z136" s="5">
        <v>2</v>
      </c>
      <c r="AA136" s="5">
        <v>0</v>
      </c>
      <c r="AB136" s="5">
        <v>0</v>
      </c>
      <c r="AC136" s="5">
        <v>0</v>
      </c>
      <c r="AD136" s="5">
        <v>50</v>
      </c>
      <c r="AE136" s="5">
        <v>0</v>
      </c>
      <c r="AF136" s="35">
        <v>121.52999877929687</v>
      </c>
      <c r="AG136" s="5">
        <f t="shared" si="24"/>
        <v>56</v>
      </c>
      <c r="AH136" s="35">
        <f t="shared" si="25"/>
        <v>177.52999877929687</v>
      </c>
      <c r="AI136" s="5">
        <v>0</v>
      </c>
      <c r="AJ136" s="5">
        <v>2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2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35">
        <v>126.05000305175781</v>
      </c>
      <c r="BF136" s="5">
        <f t="shared" si="26"/>
        <v>4</v>
      </c>
      <c r="BG136" s="35">
        <f t="shared" si="29"/>
        <v>130.05000305175781</v>
      </c>
      <c r="BH136" s="35">
        <f t="shared" si="27"/>
        <v>130.05000305175781</v>
      </c>
      <c r="BI136" s="35">
        <f t="shared" si="28"/>
        <v>22.897376135712381</v>
      </c>
    </row>
    <row r="137" spans="1:61" ht="30" x14ac:dyDescent="0.25">
      <c r="A137" s="5">
        <v>3</v>
      </c>
      <c r="B137" s="17" t="s">
        <v>313</v>
      </c>
      <c r="C137" s="17">
        <v>1974</v>
      </c>
      <c r="D137" s="17">
        <v>1974</v>
      </c>
      <c r="E137" s="17">
        <v>1974</v>
      </c>
      <c r="F137" s="17" t="s">
        <v>49</v>
      </c>
      <c r="G137" s="17" t="s">
        <v>19</v>
      </c>
      <c r="H137" s="17" t="s">
        <v>29</v>
      </c>
      <c r="I137" s="17" t="s">
        <v>58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2</v>
      </c>
      <c r="AD137" s="5">
        <v>0</v>
      </c>
      <c r="AE137" s="5">
        <v>0</v>
      </c>
      <c r="AF137" s="35">
        <v>131.30999755859375</v>
      </c>
      <c r="AG137" s="5">
        <f t="shared" si="24"/>
        <v>2</v>
      </c>
      <c r="AH137" s="35">
        <f t="shared" si="25"/>
        <v>133.30999755859375</v>
      </c>
      <c r="AI137" s="5">
        <v>0</v>
      </c>
      <c r="AJ137" s="5">
        <v>0</v>
      </c>
      <c r="AK137" s="5">
        <v>2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35">
        <v>129.14999389648438</v>
      </c>
      <c r="BF137" s="5">
        <f t="shared" si="26"/>
        <v>2</v>
      </c>
      <c r="BG137" s="35">
        <f t="shared" si="29"/>
        <v>131.14999389648437</v>
      </c>
      <c r="BH137" s="35">
        <f t="shared" si="27"/>
        <v>131.14999389648437</v>
      </c>
      <c r="BI137" s="35">
        <f t="shared" si="28"/>
        <v>23.936868526469176</v>
      </c>
    </row>
    <row r="138" spans="1:61" ht="45" x14ac:dyDescent="0.25">
      <c r="A138" s="5">
        <v>4</v>
      </c>
      <c r="B138" s="17" t="s">
        <v>375</v>
      </c>
      <c r="C138" s="17">
        <v>1984</v>
      </c>
      <c r="D138" s="17">
        <v>1984</v>
      </c>
      <c r="E138" s="17">
        <v>1984</v>
      </c>
      <c r="F138" s="17">
        <v>1</v>
      </c>
      <c r="G138" s="17" t="s">
        <v>19</v>
      </c>
      <c r="H138" s="17" t="s">
        <v>45</v>
      </c>
      <c r="I138" s="17" t="s">
        <v>46</v>
      </c>
      <c r="J138" s="5">
        <v>2</v>
      </c>
      <c r="K138" s="5">
        <v>0</v>
      </c>
      <c r="L138" s="5">
        <v>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2</v>
      </c>
      <c r="Y138" s="5">
        <v>0</v>
      </c>
      <c r="Z138" s="5">
        <v>2</v>
      </c>
      <c r="AA138" s="5">
        <v>0</v>
      </c>
      <c r="AB138" s="5">
        <v>0</v>
      </c>
      <c r="AC138" s="5">
        <v>2</v>
      </c>
      <c r="AD138" s="5">
        <v>0</v>
      </c>
      <c r="AE138" s="5">
        <v>2</v>
      </c>
      <c r="AF138" s="35">
        <v>130.27000427246094</v>
      </c>
      <c r="AG138" s="5">
        <f t="shared" si="24"/>
        <v>12</v>
      </c>
      <c r="AH138" s="35">
        <f t="shared" si="25"/>
        <v>142.27000427246094</v>
      </c>
      <c r="AI138" s="5">
        <v>0</v>
      </c>
      <c r="AJ138" s="5">
        <v>2</v>
      </c>
      <c r="AK138" s="5">
        <v>0</v>
      </c>
      <c r="AL138" s="5">
        <v>0</v>
      </c>
      <c r="AM138" s="5">
        <v>2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35">
        <v>128.74000549316406</v>
      </c>
      <c r="BF138" s="5">
        <f t="shared" si="26"/>
        <v>4</v>
      </c>
      <c r="BG138" s="35">
        <f t="shared" si="29"/>
        <v>132.74000549316406</v>
      </c>
      <c r="BH138" s="35">
        <f t="shared" si="27"/>
        <v>132.74000549316406</v>
      </c>
      <c r="BI138" s="35">
        <f t="shared" si="28"/>
        <v>25.439430992227202</v>
      </c>
    </row>
    <row r="139" spans="1:61" ht="45" x14ac:dyDescent="0.25">
      <c r="A139" s="5">
        <v>5</v>
      </c>
      <c r="B139" s="17" t="s">
        <v>383</v>
      </c>
      <c r="C139" s="17">
        <v>1987</v>
      </c>
      <c r="D139" s="17">
        <v>1987</v>
      </c>
      <c r="E139" s="17">
        <v>1987</v>
      </c>
      <c r="F139" s="17">
        <v>1</v>
      </c>
      <c r="G139" s="17" t="s">
        <v>19</v>
      </c>
      <c r="H139" s="17" t="s">
        <v>25</v>
      </c>
      <c r="I139" s="17" t="s">
        <v>87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35"/>
      <c r="AG139" s="5">
        <f t="shared" si="24"/>
        <v>0</v>
      </c>
      <c r="AH139" s="35" t="s">
        <v>845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35">
        <v>135.28999328613281</v>
      </c>
      <c r="BF139" s="5">
        <f t="shared" si="26"/>
        <v>0</v>
      </c>
      <c r="BG139" s="35">
        <f t="shared" si="29"/>
        <v>135.28999328613281</v>
      </c>
      <c r="BH139" s="35">
        <f t="shared" si="27"/>
        <v>135.28999328613281</v>
      </c>
      <c r="BI139" s="35">
        <f t="shared" si="28"/>
        <v>27.849171873273033</v>
      </c>
    </row>
    <row r="140" spans="1:61" ht="30" x14ac:dyDescent="0.25">
      <c r="A140" s="5" t="s">
        <v>8</v>
      </c>
      <c r="B140" s="17" t="s">
        <v>154</v>
      </c>
      <c r="C140" s="17">
        <v>2002</v>
      </c>
      <c r="D140" s="17">
        <v>2002</v>
      </c>
      <c r="E140" s="17">
        <v>2002</v>
      </c>
      <c r="F140" s="17" t="s">
        <v>49</v>
      </c>
      <c r="G140" s="17" t="s">
        <v>72</v>
      </c>
      <c r="H140" s="17" t="s">
        <v>155</v>
      </c>
      <c r="I140" s="17" t="s">
        <v>156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2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2</v>
      </c>
      <c r="AD140" s="5">
        <v>0</v>
      </c>
      <c r="AE140" s="5">
        <v>2</v>
      </c>
      <c r="AF140" s="35">
        <v>131.25</v>
      </c>
      <c r="AG140" s="5">
        <f t="shared" si="24"/>
        <v>6</v>
      </c>
      <c r="AH140" s="35">
        <f t="shared" si="25"/>
        <v>137.25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2</v>
      </c>
      <c r="AV140" s="5">
        <v>2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35">
        <v>131.72000122070312</v>
      </c>
      <c r="BF140" s="5">
        <f t="shared" si="26"/>
        <v>4</v>
      </c>
      <c r="BG140" s="35">
        <f t="shared" si="29"/>
        <v>135.72000122070312</v>
      </c>
      <c r="BH140" s="35">
        <f t="shared" si="27"/>
        <v>135.72000122070312</v>
      </c>
      <c r="BI140" s="35">
        <f t="shared" si="28"/>
        <v>28.255529778971784</v>
      </c>
    </row>
    <row r="141" spans="1:61" ht="75" x14ac:dyDescent="0.25">
      <c r="A141" s="5">
        <v>6</v>
      </c>
      <c r="B141" s="17" t="s">
        <v>292</v>
      </c>
      <c r="C141" s="17">
        <v>2005</v>
      </c>
      <c r="D141" s="17">
        <v>2005</v>
      </c>
      <c r="E141" s="17">
        <v>2005</v>
      </c>
      <c r="F141" s="17">
        <v>1</v>
      </c>
      <c r="G141" s="17" t="s">
        <v>19</v>
      </c>
      <c r="H141" s="17" t="s">
        <v>285</v>
      </c>
      <c r="I141" s="17" t="s">
        <v>293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2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2</v>
      </c>
      <c r="AF141" s="35">
        <v>137.1300048828125</v>
      </c>
      <c r="AG141" s="5">
        <f t="shared" si="24"/>
        <v>4</v>
      </c>
      <c r="AH141" s="35">
        <f t="shared" si="25"/>
        <v>141.1300048828125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2</v>
      </c>
      <c r="AQ141" s="5">
        <v>0</v>
      </c>
      <c r="AR141" s="5">
        <v>2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35">
        <v>131.75</v>
      </c>
      <c r="BF141" s="5">
        <f t="shared" si="26"/>
        <v>4</v>
      </c>
      <c r="BG141" s="35">
        <f t="shared" si="29"/>
        <v>135.75</v>
      </c>
      <c r="BH141" s="35">
        <f t="shared" si="27"/>
        <v>135.75</v>
      </c>
      <c r="BI141" s="35">
        <f t="shared" si="28"/>
        <v>28.283878653837956</v>
      </c>
    </row>
    <row r="142" spans="1:61" ht="45" x14ac:dyDescent="0.25">
      <c r="A142" s="5">
        <v>7</v>
      </c>
      <c r="B142" s="17" t="s">
        <v>195</v>
      </c>
      <c r="C142" s="17">
        <v>1997</v>
      </c>
      <c r="D142" s="17">
        <v>1997</v>
      </c>
      <c r="E142" s="17">
        <v>1997</v>
      </c>
      <c r="F142" s="17">
        <v>1</v>
      </c>
      <c r="G142" s="17" t="s">
        <v>19</v>
      </c>
      <c r="H142" s="17" t="s">
        <v>33</v>
      </c>
      <c r="I142" s="17" t="s">
        <v>196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35">
        <v>137.66000366210937</v>
      </c>
      <c r="AG142" s="5">
        <f t="shared" si="24"/>
        <v>0</v>
      </c>
      <c r="AH142" s="35">
        <f t="shared" si="25"/>
        <v>137.66000366210937</v>
      </c>
      <c r="AI142" s="5">
        <v>0</v>
      </c>
      <c r="AJ142" s="5">
        <v>0</v>
      </c>
      <c r="AK142" s="5">
        <v>2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35">
        <v>134.99000549316406</v>
      </c>
      <c r="BF142" s="5">
        <f t="shared" si="26"/>
        <v>2</v>
      </c>
      <c r="BG142" s="35">
        <f t="shared" si="29"/>
        <v>136.99000549316406</v>
      </c>
      <c r="BH142" s="35">
        <f t="shared" si="27"/>
        <v>136.99000549316406</v>
      </c>
      <c r="BI142" s="35">
        <f t="shared" si="28"/>
        <v>29.455685020063747</v>
      </c>
    </row>
    <row r="143" spans="1:61" ht="30" x14ac:dyDescent="0.25">
      <c r="A143" s="5">
        <v>8</v>
      </c>
      <c r="B143" s="17" t="s">
        <v>229</v>
      </c>
      <c r="C143" s="17">
        <v>1978</v>
      </c>
      <c r="D143" s="17">
        <v>1978</v>
      </c>
      <c r="E143" s="17">
        <v>1978</v>
      </c>
      <c r="F143" s="17" t="s">
        <v>49</v>
      </c>
      <c r="G143" s="17" t="s">
        <v>19</v>
      </c>
      <c r="H143" s="17" t="s">
        <v>40</v>
      </c>
      <c r="I143" s="17" t="s">
        <v>41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2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2</v>
      </c>
      <c r="AF143" s="35">
        <v>138.89999389648437</v>
      </c>
      <c r="AG143" s="5">
        <f t="shared" si="24"/>
        <v>4</v>
      </c>
      <c r="AH143" s="35">
        <f t="shared" si="25"/>
        <v>142.89999389648437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35">
        <v>137.50999450683594</v>
      </c>
      <c r="BF143" s="5">
        <f t="shared" si="26"/>
        <v>0</v>
      </c>
      <c r="BG143" s="35">
        <f t="shared" si="29"/>
        <v>137.50999450683594</v>
      </c>
      <c r="BH143" s="35">
        <f t="shared" si="27"/>
        <v>137.50999450683594</v>
      </c>
      <c r="BI143" s="35">
        <f t="shared" si="28"/>
        <v>29.947075130790907</v>
      </c>
    </row>
    <row r="144" spans="1:61" ht="30" x14ac:dyDescent="0.25">
      <c r="A144" s="5">
        <v>9</v>
      </c>
      <c r="B144" s="17" t="s">
        <v>362</v>
      </c>
      <c r="C144" s="17">
        <v>2006</v>
      </c>
      <c r="D144" s="17">
        <v>2006</v>
      </c>
      <c r="E144" s="17">
        <v>2006</v>
      </c>
      <c r="F144" s="17">
        <v>3</v>
      </c>
      <c r="G144" s="17" t="s">
        <v>19</v>
      </c>
      <c r="H144" s="17" t="s">
        <v>33</v>
      </c>
      <c r="I144" s="17" t="s">
        <v>159</v>
      </c>
      <c r="J144" s="5">
        <v>0</v>
      </c>
      <c r="K144" s="5">
        <v>0</v>
      </c>
      <c r="L144" s="5">
        <v>0</v>
      </c>
      <c r="M144" s="5">
        <v>0</v>
      </c>
      <c r="N144" s="5">
        <v>2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2</v>
      </c>
      <c r="U144" s="5">
        <v>0</v>
      </c>
      <c r="V144" s="5">
        <v>0</v>
      </c>
      <c r="W144" s="5">
        <v>2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2</v>
      </c>
      <c r="AD144" s="5">
        <v>0</v>
      </c>
      <c r="AE144" s="5">
        <v>0</v>
      </c>
      <c r="AF144" s="35">
        <v>146.78999328613281</v>
      </c>
      <c r="AG144" s="5">
        <f t="shared" si="24"/>
        <v>8</v>
      </c>
      <c r="AH144" s="35">
        <f t="shared" si="25"/>
        <v>154.78999328613281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35">
        <v>140.69999694824219</v>
      </c>
      <c r="BF144" s="5">
        <f t="shared" si="26"/>
        <v>0</v>
      </c>
      <c r="BG144" s="35">
        <f t="shared" si="29"/>
        <v>140.69999694824219</v>
      </c>
      <c r="BH144" s="35">
        <f t="shared" si="27"/>
        <v>140.69999694824219</v>
      </c>
      <c r="BI144" s="35">
        <f t="shared" si="28"/>
        <v>32.961630461168859</v>
      </c>
    </row>
    <row r="145" spans="1:61" ht="45" x14ac:dyDescent="0.25">
      <c r="A145" s="5" t="s">
        <v>8</v>
      </c>
      <c r="B145" s="17" t="s">
        <v>188</v>
      </c>
      <c r="C145" s="17">
        <v>2006</v>
      </c>
      <c r="D145" s="17">
        <v>2006</v>
      </c>
      <c r="E145" s="17">
        <v>2006</v>
      </c>
      <c r="F145" s="17">
        <v>1</v>
      </c>
      <c r="G145" s="17" t="s">
        <v>57</v>
      </c>
      <c r="H145" s="17" t="s">
        <v>66</v>
      </c>
      <c r="I145" s="17" t="s">
        <v>67</v>
      </c>
      <c r="J145" s="5">
        <v>0</v>
      </c>
      <c r="K145" s="5">
        <v>0</v>
      </c>
      <c r="L145" s="5">
        <v>2</v>
      </c>
      <c r="M145" s="5">
        <v>0</v>
      </c>
      <c r="N145" s="5">
        <v>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2</v>
      </c>
      <c r="AA145" s="5">
        <v>0</v>
      </c>
      <c r="AB145" s="5">
        <v>0</v>
      </c>
      <c r="AC145" s="5">
        <v>2</v>
      </c>
      <c r="AD145" s="5">
        <v>0</v>
      </c>
      <c r="AE145" s="5">
        <v>2</v>
      </c>
      <c r="AF145" s="35">
        <v>130.82000732421875</v>
      </c>
      <c r="AG145" s="5">
        <f t="shared" si="24"/>
        <v>10</v>
      </c>
      <c r="AH145" s="35">
        <f t="shared" si="25"/>
        <v>140.82000732421875</v>
      </c>
      <c r="AI145" s="5">
        <v>0</v>
      </c>
      <c r="AJ145" s="5">
        <v>0</v>
      </c>
      <c r="AK145" s="5">
        <v>2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2</v>
      </c>
      <c r="AV145" s="5">
        <v>0</v>
      </c>
      <c r="AW145" s="5">
        <v>0</v>
      </c>
      <c r="AX145" s="5">
        <v>2</v>
      </c>
      <c r="AY145" s="5">
        <v>0</v>
      </c>
      <c r="AZ145" s="5">
        <v>0</v>
      </c>
      <c r="BA145" s="5">
        <v>2</v>
      </c>
      <c r="BB145" s="5">
        <v>0</v>
      </c>
      <c r="BC145" s="5">
        <v>2</v>
      </c>
      <c r="BD145" s="5">
        <v>2</v>
      </c>
      <c r="BE145" s="35">
        <v>128.71000671386719</v>
      </c>
      <c r="BF145" s="5">
        <f t="shared" si="26"/>
        <v>12</v>
      </c>
      <c r="BG145" s="35">
        <f t="shared" si="29"/>
        <v>140.71000671386719</v>
      </c>
      <c r="BH145" s="35">
        <f t="shared" si="27"/>
        <v>140.71000671386719</v>
      </c>
      <c r="BI145" s="35">
        <f t="shared" si="28"/>
        <v>32.971089699170996</v>
      </c>
    </row>
    <row r="146" spans="1:61" ht="45" x14ac:dyDescent="0.25">
      <c r="A146" s="5">
        <v>10</v>
      </c>
      <c r="B146" s="17" t="s">
        <v>206</v>
      </c>
      <c r="C146" s="17">
        <v>1984</v>
      </c>
      <c r="D146" s="17">
        <v>1984</v>
      </c>
      <c r="E146" s="17">
        <v>1984</v>
      </c>
      <c r="F146" s="17">
        <v>1</v>
      </c>
      <c r="G146" s="17" t="s">
        <v>19</v>
      </c>
      <c r="H146" s="17" t="s">
        <v>25</v>
      </c>
      <c r="I146" s="17" t="s">
        <v>26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35">
        <v>142.8699951171875</v>
      </c>
      <c r="AG146" s="5">
        <f t="shared" si="24"/>
        <v>0</v>
      </c>
      <c r="AH146" s="35">
        <f t="shared" si="25"/>
        <v>142.8699951171875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2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35">
        <v>139.39999389648437</v>
      </c>
      <c r="BF146" s="5">
        <f t="shared" si="26"/>
        <v>2</v>
      </c>
      <c r="BG146" s="35">
        <f t="shared" si="29"/>
        <v>141.39999389648437</v>
      </c>
      <c r="BH146" s="35">
        <f t="shared" si="27"/>
        <v>141.39999389648437</v>
      </c>
      <c r="BI146" s="35">
        <f t="shared" si="28"/>
        <v>33.623128240663206</v>
      </c>
    </row>
    <row r="147" spans="1:61" ht="45" x14ac:dyDescent="0.25">
      <c r="A147" s="5">
        <v>10</v>
      </c>
      <c r="B147" s="17" t="s">
        <v>206</v>
      </c>
      <c r="C147" s="17">
        <v>1984</v>
      </c>
      <c r="D147" s="17">
        <v>1984</v>
      </c>
      <c r="E147" s="17">
        <v>1984</v>
      </c>
      <c r="F147" s="17">
        <v>1</v>
      </c>
      <c r="G147" s="17" t="s">
        <v>19</v>
      </c>
      <c r="H147" s="17" t="s">
        <v>25</v>
      </c>
      <c r="I147" s="17" t="s">
        <v>26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35">
        <v>142.8699951171875</v>
      </c>
      <c r="AG147" s="5">
        <f t="shared" si="24"/>
        <v>0</v>
      </c>
      <c r="AH147" s="35">
        <f t="shared" si="25"/>
        <v>142.8699951171875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2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35">
        <v>139.39999389648437</v>
      </c>
      <c r="BF147" s="5">
        <f t="shared" si="26"/>
        <v>2</v>
      </c>
      <c r="BG147" s="35">
        <f t="shared" si="29"/>
        <v>141.39999389648437</v>
      </c>
      <c r="BH147" s="35">
        <f t="shared" si="27"/>
        <v>141.39999389648437</v>
      </c>
      <c r="BI147" s="35">
        <f t="shared" si="28"/>
        <v>33.623128240663206</v>
      </c>
    </row>
    <row r="148" spans="1:61" x14ac:dyDescent="0.25">
      <c r="A148" s="5">
        <v>11</v>
      </c>
      <c r="B148" s="17" t="s">
        <v>377</v>
      </c>
      <c r="C148" s="17">
        <v>1993</v>
      </c>
      <c r="D148" s="17">
        <v>1993</v>
      </c>
      <c r="E148" s="17">
        <v>1993</v>
      </c>
      <c r="F148" s="17" t="s">
        <v>49</v>
      </c>
      <c r="G148" s="17" t="s">
        <v>19</v>
      </c>
      <c r="H148" s="17" t="s">
        <v>33</v>
      </c>
      <c r="I148" s="17" t="s">
        <v>34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2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35">
        <v>143.61000061035156</v>
      </c>
      <c r="AG148" s="5">
        <f t="shared" si="24"/>
        <v>2</v>
      </c>
      <c r="AH148" s="35">
        <f t="shared" si="25"/>
        <v>145.61000061035156</v>
      </c>
      <c r="AI148" s="5">
        <v>0</v>
      </c>
      <c r="AJ148" s="5">
        <v>0</v>
      </c>
      <c r="AK148" s="5">
        <v>0</v>
      </c>
      <c r="AL148" s="5">
        <v>0</v>
      </c>
      <c r="AM148" s="5">
        <v>2</v>
      </c>
      <c r="AN148" s="5">
        <v>2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35">
        <v>138.11000061035156</v>
      </c>
      <c r="BF148" s="5">
        <f t="shared" si="26"/>
        <v>4</v>
      </c>
      <c r="BG148" s="35">
        <f t="shared" si="29"/>
        <v>142.11000061035156</v>
      </c>
      <c r="BH148" s="35">
        <f t="shared" si="27"/>
        <v>142.11000061035156</v>
      </c>
      <c r="BI148" s="35">
        <f t="shared" si="28"/>
        <v>34.29408525815969</v>
      </c>
    </row>
    <row r="149" spans="1:61" x14ac:dyDescent="0.25">
      <c r="A149" s="5">
        <v>12</v>
      </c>
      <c r="B149" s="17" t="s">
        <v>350</v>
      </c>
      <c r="C149" s="17">
        <v>1975</v>
      </c>
      <c r="D149" s="17">
        <v>1975</v>
      </c>
      <c r="E149" s="17">
        <v>1975</v>
      </c>
      <c r="F149" s="17">
        <v>1</v>
      </c>
      <c r="G149" s="17" t="s">
        <v>19</v>
      </c>
      <c r="H149" s="17" t="s">
        <v>147</v>
      </c>
      <c r="I149" s="17"/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35">
        <v>145.69000244140625</v>
      </c>
      <c r="AG149" s="5">
        <f t="shared" si="24"/>
        <v>0</v>
      </c>
      <c r="AH149" s="35">
        <f t="shared" si="25"/>
        <v>145.69000244140625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2</v>
      </c>
      <c r="BD149" s="5">
        <v>0</v>
      </c>
      <c r="BE149" s="35">
        <v>141.8699951171875</v>
      </c>
      <c r="BF149" s="5">
        <f t="shared" si="26"/>
        <v>2</v>
      </c>
      <c r="BG149" s="35">
        <f t="shared" si="29"/>
        <v>143.8699951171875</v>
      </c>
      <c r="BH149" s="35">
        <f t="shared" si="27"/>
        <v>143.8699951171875</v>
      </c>
      <c r="BI149" s="35">
        <f t="shared" si="28"/>
        <v>35.957281735112637</v>
      </c>
    </row>
    <row r="150" spans="1:61" ht="30" x14ac:dyDescent="0.25">
      <c r="A150" s="5" t="s">
        <v>8</v>
      </c>
      <c r="B150" s="17" t="s">
        <v>36</v>
      </c>
      <c r="C150" s="17">
        <v>2001</v>
      </c>
      <c r="D150" s="17">
        <v>2001</v>
      </c>
      <c r="E150" s="17">
        <v>2001</v>
      </c>
      <c r="F150" s="17">
        <v>2</v>
      </c>
      <c r="G150" s="17" t="s">
        <v>12</v>
      </c>
      <c r="H150" s="17" t="s">
        <v>13</v>
      </c>
      <c r="I150" s="17" t="s">
        <v>14</v>
      </c>
      <c r="J150" s="5">
        <v>0</v>
      </c>
      <c r="K150" s="5">
        <v>0</v>
      </c>
      <c r="L150" s="5">
        <v>2</v>
      </c>
      <c r="M150" s="5">
        <v>0</v>
      </c>
      <c r="N150" s="5">
        <v>2</v>
      </c>
      <c r="O150" s="5">
        <v>0</v>
      </c>
      <c r="P150" s="5">
        <v>0</v>
      </c>
      <c r="Q150" s="5">
        <v>2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2</v>
      </c>
      <c r="AA150" s="5">
        <v>0</v>
      </c>
      <c r="AB150" s="5">
        <v>0</v>
      </c>
      <c r="AC150" s="5">
        <v>2</v>
      </c>
      <c r="AD150" s="5">
        <v>0</v>
      </c>
      <c r="AE150" s="5">
        <v>0</v>
      </c>
      <c r="AF150" s="35">
        <v>137.52000427246094</v>
      </c>
      <c r="AG150" s="5">
        <f t="shared" si="24"/>
        <v>10</v>
      </c>
      <c r="AH150" s="35">
        <f t="shared" si="25"/>
        <v>147.52000427246094</v>
      </c>
      <c r="AI150" s="5">
        <v>0</v>
      </c>
      <c r="AJ150" s="5">
        <v>0</v>
      </c>
      <c r="AK150" s="5">
        <v>2</v>
      </c>
      <c r="AL150" s="5">
        <v>0</v>
      </c>
      <c r="AM150" s="5">
        <v>0</v>
      </c>
      <c r="AN150" s="5">
        <v>2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2</v>
      </c>
      <c r="BD150" s="5">
        <v>0</v>
      </c>
      <c r="BE150" s="35">
        <v>139.19999694824219</v>
      </c>
      <c r="BF150" s="5">
        <f t="shared" si="26"/>
        <v>6</v>
      </c>
      <c r="BG150" s="35">
        <f t="shared" si="29"/>
        <v>145.19999694824219</v>
      </c>
      <c r="BH150" s="35">
        <f t="shared" si="27"/>
        <v>145.19999694824219</v>
      </c>
      <c r="BI150" s="35">
        <f t="shared" si="28"/>
        <v>37.214134725936965</v>
      </c>
    </row>
    <row r="151" spans="1:61" ht="60" x14ac:dyDescent="0.25">
      <c r="A151" s="5">
        <v>13</v>
      </c>
      <c r="B151" s="17" t="s">
        <v>83</v>
      </c>
      <c r="C151" s="17">
        <v>2003</v>
      </c>
      <c r="D151" s="17">
        <v>2003</v>
      </c>
      <c r="E151" s="17">
        <v>2003</v>
      </c>
      <c r="F151" s="17">
        <v>3</v>
      </c>
      <c r="G151" s="17" t="s">
        <v>19</v>
      </c>
      <c r="H151" s="17" t="s">
        <v>20</v>
      </c>
      <c r="I151" s="17" t="s">
        <v>54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35">
        <v>148.57000732421875</v>
      </c>
      <c r="AG151" s="5">
        <f t="shared" si="24"/>
        <v>0</v>
      </c>
      <c r="AH151" s="35">
        <f t="shared" si="25"/>
        <v>148.57000732421875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2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35">
        <v>145.80999755859375</v>
      </c>
      <c r="BF151" s="5">
        <f t="shared" si="26"/>
        <v>2</v>
      </c>
      <c r="BG151" s="35">
        <f t="shared" si="29"/>
        <v>147.80999755859375</v>
      </c>
      <c r="BH151" s="35">
        <f t="shared" si="27"/>
        <v>147.80999755859375</v>
      </c>
      <c r="BI151" s="35">
        <f t="shared" si="28"/>
        <v>39.680587776285272</v>
      </c>
    </row>
    <row r="152" spans="1:61" ht="45" x14ac:dyDescent="0.25">
      <c r="A152" s="5">
        <v>14</v>
      </c>
      <c r="B152" s="17" t="s">
        <v>181</v>
      </c>
      <c r="C152" s="17">
        <v>2005</v>
      </c>
      <c r="D152" s="17">
        <v>2005</v>
      </c>
      <c r="E152" s="17">
        <v>2005</v>
      </c>
      <c r="F152" s="17">
        <v>2</v>
      </c>
      <c r="G152" s="17" t="s">
        <v>19</v>
      </c>
      <c r="H152" s="17" t="s">
        <v>33</v>
      </c>
      <c r="I152" s="17" t="s">
        <v>182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2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2</v>
      </c>
      <c r="AE152" s="5">
        <v>0</v>
      </c>
      <c r="AF152" s="35">
        <v>145.10000610351562</v>
      </c>
      <c r="AG152" s="5">
        <f t="shared" si="24"/>
        <v>4</v>
      </c>
      <c r="AH152" s="35">
        <f t="shared" si="25"/>
        <v>149.10000610351562</v>
      </c>
      <c r="AI152" s="5">
        <v>0</v>
      </c>
      <c r="AJ152" s="5">
        <v>0</v>
      </c>
      <c r="AK152" s="5">
        <v>2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2</v>
      </c>
      <c r="AU152" s="5">
        <v>0</v>
      </c>
      <c r="AV152" s="5">
        <v>0</v>
      </c>
      <c r="AW152" s="5">
        <v>0</v>
      </c>
      <c r="AX152" s="5">
        <v>2</v>
      </c>
      <c r="AY152" s="5">
        <v>0</v>
      </c>
      <c r="AZ152" s="5">
        <v>0</v>
      </c>
      <c r="BA152" s="5">
        <v>0</v>
      </c>
      <c r="BB152" s="5">
        <v>0</v>
      </c>
      <c r="BC152" s="5">
        <v>2</v>
      </c>
      <c r="BD152" s="5">
        <v>0</v>
      </c>
      <c r="BE152" s="35">
        <v>144.97999572753906</v>
      </c>
      <c r="BF152" s="5">
        <f t="shared" si="26"/>
        <v>8</v>
      </c>
      <c r="BG152" s="35">
        <f t="shared" si="29"/>
        <v>152.97999572753906</v>
      </c>
      <c r="BH152" s="35">
        <f t="shared" si="27"/>
        <v>149.10000610351562</v>
      </c>
      <c r="BI152" s="35">
        <f t="shared" si="28"/>
        <v>40.899647073811401</v>
      </c>
    </row>
    <row r="153" spans="1:61" ht="45" x14ac:dyDescent="0.25">
      <c r="A153" s="5">
        <v>15</v>
      </c>
      <c r="B153" s="17" t="s">
        <v>184</v>
      </c>
      <c r="C153" s="17">
        <v>2006</v>
      </c>
      <c r="D153" s="17">
        <v>2006</v>
      </c>
      <c r="E153" s="17">
        <v>2006</v>
      </c>
      <c r="F153" s="17">
        <v>3</v>
      </c>
      <c r="G153" s="17" t="s">
        <v>19</v>
      </c>
      <c r="H153" s="17" t="s">
        <v>33</v>
      </c>
      <c r="I153" s="17" t="s">
        <v>182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2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2</v>
      </c>
      <c r="AF153" s="35">
        <v>150.02999877929687</v>
      </c>
      <c r="AG153" s="5">
        <f t="shared" si="24"/>
        <v>4</v>
      </c>
      <c r="AH153" s="35">
        <f t="shared" si="25"/>
        <v>154.02999877929687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2</v>
      </c>
      <c r="BE153" s="35">
        <v>148.21000671386719</v>
      </c>
      <c r="BF153" s="5">
        <f t="shared" si="26"/>
        <v>2</v>
      </c>
      <c r="BG153" s="35">
        <f t="shared" si="29"/>
        <v>150.21000671386719</v>
      </c>
      <c r="BH153" s="35">
        <f t="shared" si="27"/>
        <v>150.21000671386719</v>
      </c>
      <c r="BI153" s="35">
        <f t="shared" si="28"/>
        <v>41.948598702570337</v>
      </c>
    </row>
    <row r="154" spans="1:61" ht="30" x14ac:dyDescent="0.25">
      <c r="A154" s="5">
        <v>16</v>
      </c>
      <c r="B154" s="17" t="s">
        <v>270</v>
      </c>
      <c r="C154" s="17">
        <v>1998</v>
      </c>
      <c r="D154" s="17">
        <v>1998</v>
      </c>
      <c r="E154" s="17">
        <v>1998</v>
      </c>
      <c r="F154" s="17">
        <v>1</v>
      </c>
      <c r="G154" s="17" t="s">
        <v>19</v>
      </c>
      <c r="H154" s="17" t="s">
        <v>33</v>
      </c>
      <c r="I154" s="17" t="s">
        <v>159</v>
      </c>
      <c r="J154" s="5">
        <v>0</v>
      </c>
      <c r="K154" s="5">
        <v>2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2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35">
        <v>149.13999938964844</v>
      </c>
      <c r="AG154" s="5">
        <f t="shared" si="24"/>
        <v>4</v>
      </c>
      <c r="AH154" s="35">
        <f t="shared" si="25"/>
        <v>153.13999938964844</v>
      </c>
      <c r="AI154" s="5">
        <v>0</v>
      </c>
      <c r="AJ154" s="5">
        <v>0</v>
      </c>
      <c r="AK154" s="5">
        <v>2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2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35">
        <v>152.30999755859375</v>
      </c>
      <c r="BF154" s="5">
        <f t="shared" si="26"/>
        <v>4</v>
      </c>
      <c r="BG154" s="35">
        <f t="shared" si="29"/>
        <v>156.30999755859375</v>
      </c>
      <c r="BH154" s="35">
        <f t="shared" si="27"/>
        <v>153.13999938964844</v>
      </c>
      <c r="BI154" s="35">
        <f t="shared" si="28"/>
        <v>44.717444558014577</v>
      </c>
    </row>
    <row r="155" spans="1:61" ht="45" x14ac:dyDescent="0.25">
      <c r="A155" s="5" t="s">
        <v>8</v>
      </c>
      <c r="B155" s="17" t="s">
        <v>307</v>
      </c>
      <c r="C155" s="17">
        <v>2006</v>
      </c>
      <c r="D155" s="17">
        <v>2006</v>
      </c>
      <c r="E155" s="17">
        <v>2006</v>
      </c>
      <c r="F155" s="17" t="s">
        <v>24</v>
      </c>
      <c r="G155" s="17" t="s">
        <v>57</v>
      </c>
      <c r="H155" s="17" t="s">
        <v>66</v>
      </c>
      <c r="I155" s="17" t="s">
        <v>67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2</v>
      </c>
      <c r="V155" s="5">
        <v>2</v>
      </c>
      <c r="W155" s="5">
        <v>2</v>
      </c>
      <c r="X155" s="5">
        <v>0</v>
      </c>
      <c r="Y155" s="5">
        <v>0</v>
      </c>
      <c r="Z155" s="5">
        <v>2</v>
      </c>
      <c r="AA155" s="5">
        <v>0</v>
      </c>
      <c r="AB155" s="5">
        <v>0</v>
      </c>
      <c r="AC155" s="5">
        <v>2</v>
      </c>
      <c r="AD155" s="5">
        <v>2</v>
      </c>
      <c r="AE155" s="5">
        <v>2</v>
      </c>
      <c r="AF155" s="35">
        <v>150.1300048828125</v>
      </c>
      <c r="AG155" s="5">
        <f t="shared" si="24"/>
        <v>14</v>
      </c>
      <c r="AH155" s="35">
        <f t="shared" si="25"/>
        <v>164.1300048828125</v>
      </c>
      <c r="AI155" s="5">
        <v>0</v>
      </c>
      <c r="AJ155" s="5">
        <v>0</v>
      </c>
      <c r="AK155" s="5">
        <v>2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2</v>
      </c>
      <c r="AU155" s="5">
        <v>2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2</v>
      </c>
      <c r="BE155" s="35">
        <v>149.24000549316406</v>
      </c>
      <c r="BF155" s="5">
        <f t="shared" si="26"/>
        <v>8</v>
      </c>
      <c r="BG155" s="35">
        <f t="shared" si="29"/>
        <v>157.24000549316406</v>
      </c>
      <c r="BH155" s="35">
        <f t="shared" si="27"/>
        <v>157.24000549316406</v>
      </c>
      <c r="BI155" s="35">
        <f t="shared" si="28"/>
        <v>48.591954211520246</v>
      </c>
    </row>
    <row r="156" spans="1:61" ht="60" x14ac:dyDescent="0.25">
      <c r="A156" s="5">
        <v>17</v>
      </c>
      <c r="B156" s="17" t="s">
        <v>52</v>
      </c>
      <c r="C156" s="17">
        <v>2007</v>
      </c>
      <c r="D156" s="17">
        <v>2007</v>
      </c>
      <c r="E156" s="17">
        <v>2007</v>
      </c>
      <c r="F156" s="17" t="s">
        <v>53</v>
      </c>
      <c r="G156" s="17" t="s">
        <v>19</v>
      </c>
      <c r="H156" s="17" t="s">
        <v>20</v>
      </c>
      <c r="I156" s="17" t="s">
        <v>54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2</v>
      </c>
      <c r="AD156" s="5">
        <v>0</v>
      </c>
      <c r="AE156" s="5">
        <v>0</v>
      </c>
      <c r="AF156" s="35">
        <v>157.85000610351562</v>
      </c>
      <c r="AG156" s="5">
        <f t="shared" si="24"/>
        <v>2</v>
      </c>
      <c r="AH156" s="35">
        <f t="shared" si="25"/>
        <v>159.85000610351562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35">
        <v>157.47000122070312</v>
      </c>
      <c r="BF156" s="5">
        <f t="shared" si="26"/>
        <v>0</v>
      </c>
      <c r="BG156" s="35">
        <f t="shared" si="29"/>
        <v>157.47000122070312</v>
      </c>
      <c r="BH156" s="35">
        <f t="shared" si="27"/>
        <v>157.47000122070312</v>
      </c>
      <c r="BI156" s="35">
        <f t="shared" si="28"/>
        <v>48.80930039201764</v>
      </c>
    </row>
    <row r="157" spans="1:61" ht="30" x14ac:dyDescent="0.25">
      <c r="A157" s="5" t="s">
        <v>8</v>
      </c>
      <c r="B157" s="17" t="s">
        <v>264</v>
      </c>
      <c r="C157" s="17">
        <v>2003</v>
      </c>
      <c r="D157" s="17">
        <v>2003</v>
      </c>
      <c r="E157" s="17">
        <v>2003</v>
      </c>
      <c r="F157" s="17">
        <v>2</v>
      </c>
      <c r="G157" s="17" t="s">
        <v>12</v>
      </c>
      <c r="H157" s="17" t="s">
        <v>13</v>
      </c>
      <c r="I157" s="17" t="s">
        <v>14</v>
      </c>
      <c r="J157" s="5">
        <v>0</v>
      </c>
      <c r="K157" s="5">
        <v>2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2</v>
      </c>
      <c r="AD157" s="5">
        <v>2</v>
      </c>
      <c r="AE157" s="5">
        <v>0</v>
      </c>
      <c r="AF157" s="35">
        <v>151.88999938964844</v>
      </c>
      <c r="AG157" s="5">
        <f t="shared" si="24"/>
        <v>6</v>
      </c>
      <c r="AH157" s="35">
        <f t="shared" si="25"/>
        <v>157.88999938964844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2</v>
      </c>
      <c r="AQ157" s="5">
        <v>0</v>
      </c>
      <c r="AR157" s="5">
        <v>0</v>
      </c>
      <c r="AS157" s="5">
        <v>2</v>
      </c>
      <c r="AT157" s="5">
        <v>2</v>
      </c>
      <c r="AU157" s="5">
        <v>2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35">
        <v>154.14999389648437</v>
      </c>
      <c r="BF157" s="5">
        <f t="shared" si="26"/>
        <v>8</v>
      </c>
      <c r="BG157" s="35">
        <f t="shared" si="29"/>
        <v>162.14999389648437</v>
      </c>
      <c r="BH157" s="35">
        <f t="shared" si="27"/>
        <v>157.88999938964844</v>
      </c>
      <c r="BI157" s="35">
        <f t="shared" si="28"/>
        <v>49.206199059714251</v>
      </c>
    </row>
    <row r="158" spans="1:61" ht="60" x14ac:dyDescent="0.25">
      <c r="A158" s="5" t="s">
        <v>8</v>
      </c>
      <c r="B158" s="17" t="s">
        <v>253</v>
      </c>
      <c r="C158" s="17">
        <v>2008</v>
      </c>
      <c r="D158" s="17">
        <v>2008</v>
      </c>
      <c r="E158" s="17">
        <v>2008</v>
      </c>
      <c r="F158" s="17" t="s">
        <v>53</v>
      </c>
      <c r="G158" s="17" t="s">
        <v>191</v>
      </c>
      <c r="H158" s="17" t="s">
        <v>192</v>
      </c>
      <c r="I158" s="17" t="s">
        <v>254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2</v>
      </c>
      <c r="R158" s="5">
        <v>0</v>
      </c>
      <c r="S158" s="5">
        <v>0</v>
      </c>
      <c r="T158" s="5">
        <v>0</v>
      </c>
      <c r="U158" s="5">
        <v>0</v>
      </c>
      <c r="V158" s="5">
        <v>2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35">
        <v>154.55000305175781</v>
      </c>
      <c r="AG158" s="5">
        <f t="shared" si="24"/>
        <v>4</v>
      </c>
      <c r="AH158" s="35">
        <f t="shared" si="25"/>
        <v>158.55000305175781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35">
        <v>162.75</v>
      </c>
      <c r="BF158" s="5">
        <f t="shared" si="26"/>
        <v>0</v>
      </c>
      <c r="BG158" s="35">
        <f t="shared" si="29"/>
        <v>162.75</v>
      </c>
      <c r="BH158" s="35">
        <f t="shared" si="27"/>
        <v>158.55000305175781</v>
      </c>
      <c r="BI158" s="35">
        <f t="shared" si="28"/>
        <v>49.829903145910407</v>
      </c>
    </row>
    <row r="159" spans="1:61" ht="45" x14ac:dyDescent="0.25">
      <c r="A159" s="5">
        <v>18</v>
      </c>
      <c r="B159" s="17" t="s">
        <v>131</v>
      </c>
      <c r="C159" s="17">
        <v>1997</v>
      </c>
      <c r="D159" s="17">
        <v>1997</v>
      </c>
      <c r="E159" s="17">
        <v>1997</v>
      </c>
      <c r="F159" s="17" t="s">
        <v>49</v>
      </c>
      <c r="G159" s="17" t="s">
        <v>19</v>
      </c>
      <c r="H159" s="17" t="s">
        <v>20</v>
      </c>
      <c r="I159" s="17" t="s">
        <v>132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2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2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35">
        <v>155.22000122070312</v>
      </c>
      <c r="AG159" s="5">
        <f t="shared" si="24"/>
        <v>4</v>
      </c>
      <c r="AH159" s="35">
        <f t="shared" si="25"/>
        <v>159.22000122070312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2</v>
      </c>
      <c r="AS159" s="5">
        <v>0</v>
      </c>
      <c r="AT159" s="5">
        <v>0</v>
      </c>
      <c r="AU159" s="5">
        <v>2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35">
        <v>156.83999633789062</v>
      </c>
      <c r="BF159" s="5">
        <f t="shared" si="26"/>
        <v>4</v>
      </c>
      <c r="BG159" s="35">
        <f t="shared" si="29"/>
        <v>160.83999633789063</v>
      </c>
      <c r="BH159" s="35">
        <f t="shared" si="27"/>
        <v>159.22000122070312</v>
      </c>
      <c r="BI159" s="35">
        <f t="shared" si="28"/>
        <v>50.463052050538572</v>
      </c>
    </row>
    <row r="160" spans="1:61" ht="45" x14ac:dyDescent="0.25">
      <c r="A160" s="5">
        <v>19</v>
      </c>
      <c r="B160" s="17" t="s">
        <v>246</v>
      </c>
      <c r="C160" s="17">
        <v>2007</v>
      </c>
      <c r="D160" s="17">
        <v>2007</v>
      </c>
      <c r="E160" s="17">
        <v>2007</v>
      </c>
      <c r="F160" s="17">
        <v>3</v>
      </c>
      <c r="G160" s="17" t="s">
        <v>19</v>
      </c>
      <c r="H160" s="17" t="s">
        <v>20</v>
      </c>
      <c r="I160" s="17" t="s">
        <v>247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2</v>
      </c>
      <c r="AD160" s="5">
        <v>0</v>
      </c>
      <c r="AE160" s="5">
        <v>0</v>
      </c>
      <c r="AF160" s="35">
        <v>155.16999816894531</v>
      </c>
      <c r="AG160" s="5">
        <f t="shared" si="24"/>
        <v>6</v>
      </c>
      <c r="AH160" s="35">
        <f t="shared" si="25"/>
        <v>161.16999816894531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2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2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2</v>
      </c>
      <c r="BB160" s="5">
        <v>0</v>
      </c>
      <c r="BC160" s="5">
        <v>0</v>
      </c>
      <c r="BD160" s="5">
        <v>0</v>
      </c>
      <c r="BE160" s="35">
        <v>154.5</v>
      </c>
      <c r="BF160" s="5">
        <f t="shared" si="26"/>
        <v>6</v>
      </c>
      <c r="BG160" s="35">
        <f t="shared" si="29"/>
        <v>160.5</v>
      </c>
      <c r="BH160" s="35">
        <f t="shared" si="27"/>
        <v>160.5</v>
      </c>
      <c r="BI160" s="35">
        <f t="shared" si="28"/>
        <v>51.672652110062558</v>
      </c>
    </row>
    <row r="161" spans="1:61" ht="45" x14ac:dyDescent="0.25">
      <c r="A161" s="5">
        <v>20</v>
      </c>
      <c r="B161" s="17" t="s">
        <v>360</v>
      </c>
      <c r="C161" s="17">
        <v>1995</v>
      </c>
      <c r="D161" s="17">
        <v>1995</v>
      </c>
      <c r="E161" s="17">
        <v>1995</v>
      </c>
      <c r="F161" s="17" t="s">
        <v>24</v>
      </c>
      <c r="G161" s="17" t="s">
        <v>19</v>
      </c>
      <c r="H161" s="17" t="s">
        <v>25</v>
      </c>
      <c r="I161" s="17" t="s">
        <v>26</v>
      </c>
      <c r="J161" s="5">
        <v>0</v>
      </c>
      <c r="K161" s="5">
        <v>2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2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35">
        <v>184.24000549316406</v>
      </c>
      <c r="AG161" s="5">
        <f t="shared" si="24"/>
        <v>4</v>
      </c>
      <c r="AH161" s="35">
        <f t="shared" si="25"/>
        <v>188.24000549316406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2</v>
      </c>
      <c r="BE161" s="35">
        <v>167.27999877929687</v>
      </c>
      <c r="BF161" s="5">
        <f t="shared" si="26"/>
        <v>2</v>
      </c>
      <c r="BG161" s="35">
        <f t="shared" si="29"/>
        <v>169.27999877929687</v>
      </c>
      <c r="BH161" s="35">
        <f t="shared" si="27"/>
        <v>169.27999877929687</v>
      </c>
      <c r="BI161" s="35">
        <f t="shared" si="28"/>
        <v>59.969759277533399</v>
      </c>
    </row>
    <row r="162" spans="1:61" ht="30" x14ac:dyDescent="0.25">
      <c r="A162" s="5">
        <v>21</v>
      </c>
      <c r="B162" s="17" t="s">
        <v>146</v>
      </c>
      <c r="C162" s="17">
        <v>1992</v>
      </c>
      <c r="D162" s="17">
        <v>1992</v>
      </c>
      <c r="E162" s="17">
        <v>1992</v>
      </c>
      <c r="F162" s="17" t="s">
        <v>24</v>
      </c>
      <c r="G162" s="17" t="s">
        <v>19</v>
      </c>
      <c r="H162" s="17" t="s">
        <v>147</v>
      </c>
      <c r="I162" s="17" t="s">
        <v>58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35">
        <v>600.19000244140625</v>
      </c>
      <c r="AG162" s="5">
        <f t="shared" si="24"/>
        <v>0</v>
      </c>
      <c r="AH162" s="35">
        <f t="shared" si="25"/>
        <v>600.19000244140625</v>
      </c>
      <c r="AI162" s="5">
        <v>0</v>
      </c>
      <c r="AJ162" s="5">
        <v>0</v>
      </c>
      <c r="AK162" s="5">
        <v>0</v>
      </c>
      <c r="AL162" s="5">
        <v>0</v>
      </c>
      <c r="AM162" s="5">
        <v>2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2</v>
      </c>
      <c r="BE162" s="35">
        <v>167.44000244140625</v>
      </c>
      <c r="BF162" s="5">
        <f t="shared" si="26"/>
        <v>4</v>
      </c>
      <c r="BG162" s="35">
        <f t="shared" si="29"/>
        <v>171.44000244140625</v>
      </c>
      <c r="BH162" s="35">
        <f t="shared" si="27"/>
        <v>171.44000244140625</v>
      </c>
      <c r="BI162" s="35">
        <f t="shared" si="28"/>
        <v>62.010964785318912</v>
      </c>
    </row>
    <row r="163" spans="1:61" ht="30" x14ac:dyDescent="0.25">
      <c r="A163" s="5">
        <v>22</v>
      </c>
      <c r="B163" s="17" t="s">
        <v>158</v>
      </c>
      <c r="C163" s="17">
        <v>2007</v>
      </c>
      <c r="D163" s="17">
        <v>2007</v>
      </c>
      <c r="E163" s="17">
        <v>2007</v>
      </c>
      <c r="F163" s="17" t="s">
        <v>24</v>
      </c>
      <c r="G163" s="17" t="s">
        <v>19</v>
      </c>
      <c r="H163" s="17" t="s">
        <v>33</v>
      </c>
      <c r="I163" s="17" t="s">
        <v>159</v>
      </c>
      <c r="J163" s="5">
        <v>0</v>
      </c>
      <c r="K163" s="5">
        <v>2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2</v>
      </c>
      <c r="U163" s="5">
        <v>50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2</v>
      </c>
      <c r="AD163" s="5">
        <v>0</v>
      </c>
      <c r="AE163" s="5">
        <v>0</v>
      </c>
      <c r="AF163" s="35">
        <v>201.52000427246094</v>
      </c>
      <c r="AG163" s="5">
        <f t="shared" si="24"/>
        <v>56</v>
      </c>
      <c r="AH163" s="35">
        <f t="shared" si="25"/>
        <v>257.52000427246094</v>
      </c>
      <c r="AI163" s="5">
        <v>0</v>
      </c>
      <c r="AJ163" s="5">
        <v>0</v>
      </c>
      <c r="AK163" s="5">
        <v>2</v>
      </c>
      <c r="AL163" s="5">
        <v>0</v>
      </c>
      <c r="AM163" s="5">
        <v>2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2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2</v>
      </c>
      <c r="BE163" s="35">
        <v>179.35000610351562</v>
      </c>
      <c r="BF163" s="5">
        <f t="shared" si="26"/>
        <v>8</v>
      </c>
      <c r="BG163" s="35">
        <f t="shared" si="29"/>
        <v>187.35000610351562</v>
      </c>
      <c r="BH163" s="35">
        <f t="shared" si="27"/>
        <v>187.35000610351562</v>
      </c>
      <c r="BI163" s="35">
        <f t="shared" si="28"/>
        <v>77.045933324340325</v>
      </c>
    </row>
    <row r="164" spans="1:61" ht="30" x14ac:dyDescent="0.25">
      <c r="A164" s="5">
        <v>22</v>
      </c>
      <c r="B164" s="17" t="s">
        <v>158</v>
      </c>
      <c r="C164" s="17">
        <v>2007</v>
      </c>
      <c r="D164" s="17">
        <v>2007</v>
      </c>
      <c r="E164" s="17">
        <v>2007</v>
      </c>
      <c r="F164" s="17" t="s">
        <v>24</v>
      </c>
      <c r="G164" s="17" t="s">
        <v>19</v>
      </c>
      <c r="H164" s="17" t="s">
        <v>33</v>
      </c>
      <c r="I164" s="17" t="s">
        <v>159</v>
      </c>
      <c r="J164" s="5">
        <v>0</v>
      </c>
      <c r="K164" s="5">
        <v>2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2</v>
      </c>
      <c r="U164" s="5">
        <v>50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2</v>
      </c>
      <c r="AD164" s="5">
        <v>0</v>
      </c>
      <c r="AE164" s="5">
        <v>0</v>
      </c>
      <c r="AF164" s="35">
        <v>201.52000427246094</v>
      </c>
      <c r="AG164" s="5">
        <f t="shared" si="24"/>
        <v>56</v>
      </c>
      <c r="AH164" s="35">
        <f t="shared" si="25"/>
        <v>257.52000427246094</v>
      </c>
      <c r="AI164" s="5">
        <v>0</v>
      </c>
      <c r="AJ164" s="5">
        <v>0</v>
      </c>
      <c r="AK164" s="5">
        <v>2</v>
      </c>
      <c r="AL164" s="5">
        <v>0</v>
      </c>
      <c r="AM164" s="5">
        <v>2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2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2</v>
      </c>
      <c r="BE164" s="35">
        <v>179.35000610351562</v>
      </c>
      <c r="BF164" s="5">
        <f t="shared" si="26"/>
        <v>8</v>
      </c>
      <c r="BG164" s="35">
        <f t="shared" si="29"/>
        <v>187.35000610351562</v>
      </c>
      <c r="BH164" s="35">
        <f t="shared" si="27"/>
        <v>187.35000610351562</v>
      </c>
      <c r="BI164" s="35">
        <f t="shared" si="28"/>
        <v>77.045933324340325</v>
      </c>
    </row>
    <row r="165" spans="1:61" ht="30" x14ac:dyDescent="0.25">
      <c r="A165" s="5" t="s">
        <v>8</v>
      </c>
      <c r="B165" s="17" t="s">
        <v>288</v>
      </c>
      <c r="C165" s="17">
        <v>2009</v>
      </c>
      <c r="D165" s="17">
        <v>2009</v>
      </c>
      <c r="E165" s="17">
        <v>2009</v>
      </c>
      <c r="F165" s="17" t="s">
        <v>24</v>
      </c>
      <c r="G165" s="17" t="s">
        <v>12</v>
      </c>
      <c r="H165" s="17" t="s">
        <v>289</v>
      </c>
      <c r="I165" s="17" t="s">
        <v>290</v>
      </c>
      <c r="J165" s="5">
        <v>2</v>
      </c>
      <c r="K165" s="5">
        <v>0</v>
      </c>
      <c r="L165" s="5">
        <v>0</v>
      </c>
      <c r="M165" s="5">
        <v>0</v>
      </c>
      <c r="N165" s="5">
        <v>2</v>
      </c>
      <c r="O165" s="5">
        <v>0</v>
      </c>
      <c r="P165" s="5">
        <v>0</v>
      </c>
      <c r="Q165" s="5">
        <v>2</v>
      </c>
      <c r="R165" s="5">
        <v>0</v>
      </c>
      <c r="S165" s="5">
        <v>0</v>
      </c>
      <c r="T165" s="5">
        <v>0</v>
      </c>
      <c r="U165" s="5">
        <v>2</v>
      </c>
      <c r="V165" s="5">
        <v>0</v>
      </c>
      <c r="W165" s="5">
        <v>2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35">
        <v>198.77000427246094</v>
      </c>
      <c r="AG165" s="5">
        <f t="shared" si="24"/>
        <v>10</v>
      </c>
      <c r="AH165" s="35">
        <f t="shared" si="25"/>
        <v>208.77000427246094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2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2</v>
      </c>
      <c r="BE165" s="35">
        <v>183.94999694824219</v>
      </c>
      <c r="BF165" s="5">
        <f t="shared" si="26"/>
        <v>4</v>
      </c>
      <c r="BG165" s="35">
        <f t="shared" si="29"/>
        <v>187.94999694824219</v>
      </c>
      <c r="BH165" s="35">
        <f t="shared" si="27"/>
        <v>187.94999694824219</v>
      </c>
      <c r="BI165" s="35">
        <f t="shared" si="28"/>
        <v>77.612925241233995</v>
      </c>
    </row>
    <row r="166" spans="1:61" ht="30" x14ac:dyDescent="0.25">
      <c r="A166" s="5" t="s">
        <v>8</v>
      </c>
      <c r="B166" s="17" t="s">
        <v>315</v>
      </c>
      <c r="C166" s="17">
        <v>2010</v>
      </c>
      <c r="D166" s="17">
        <v>2010</v>
      </c>
      <c r="E166" s="17">
        <v>2010</v>
      </c>
      <c r="F166" s="17" t="s">
        <v>24</v>
      </c>
      <c r="G166" s="17" t="s">
        <v>72</v>
      </c>
      <c r="H166" s="17" t="s">
        <v>155</v>
      </c>
      <c r="I166" s="17" t="s">
        <v>156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2</v>
      </c>
      <c r="AD166" s="5">
        <v>0</v>
      </c>
      <c r="AE166" s="5">
        <v>0</v>
      </c>
      <c r="AF166" s="35">
        <v>187.16000366210937</v>
      </c>
      <c r="AG166" s="5">
        <f t="shared" si="24"/>
        <v>2</v>
      </c>
      <c r="AH166" s="35">
        <f t="shared" si="25"/>
        <v>189.16000366210937</v>
      </c>
      <c r="AI166" s="5">
        <v>0</v>
      </c>
      <c r="AJ166" s="5">
        <v>2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50</v>
      </c>
      <c r="BE166" s="35">
        <v>166.32000732421875</v>
      </c>
      <c r="BF166" s="5">
        <f t="shared" si="26"/>
        <v>52</v>
      </c>
      <c r="BG166" s="35">
        <f t="shared" si="29"/>
        <v>218.32000732421875</v>
      </c>
      <c r="BH166" s="35">
        <f t="shared" si="27"/>
        <v>189.16000366210937</v>
      </c>
      <c r="BI166" s="35">
        <f t="shared" si="28"/>
        <v>78.756382732593607</v>
      </c>
    </row>
    <row r="167" spans="1:61" ht="60" x14ac:dyDescent="0.25">
      <c r="A167" s="5">
        <v>23</v>
      </c>
      <c r="B167" s="17" t="s">
        <v>299</v>
      </c>
      <c r="C167" s="17">
        <v>2005</v>
      </c>
      <c r="D167" s="17">
        <v>2005</v>
      </c>
      <c r="E167" s="17">
        <v>2005</v>
      </c>
      <c r="F167" s="17" t="s">
        <v>211</v>
      </c>
      <c r="G167" s="17" t="s">
        <v>19</v>
      </c>
      <c r="H167" s="17" t="s">
        <v>20</v>
      </c>
      <c r="I167" s="17" t="s">
        <v>212</v>
      </c>
      <c r="J167" s="5">
        <v>0</v>
      </c>
      <c r="K167" s="5">
        <v>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2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35">
        <v>213.86000061035156</v>
      </c>
      <c r="AG167" s="5">
        <f t="shared" si="24"/>
        <v>4</v>
      </c>
      <c r="AH167" s="35">
        <f t="shared" si="25"/>
        <v>217.86000061035156</v>
      </c>
      <c r="AI167" s="5">
        <v>0</v>
      </c>
      <c r="AJ167" s="5">
        <v>0</v>
      </c>
      <c r="AK167" s="5">
        <v>0</v>
      </c>
      <c r="AL167" s="5">
        <v>0</v>
      </c>
      <c r="AM167" s="5">
        <v>2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2</v>
      </c>
      <c r="AT167" s="5">
        <v>2</v>
      </c>
      <c r="AU167" s="5">
        <v>0</v>
      </c>
      <c r="AV167" s="5">
        <v>2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35">
        <v>209.74000549316406</v>
      </c>
      <c r="BF167" s="5">
        <f t="shared" si="26"/>
        <v>8</v>
      </c>
      <c r="BG167" s="35">
        <f t="shared" si="29"/>
        <v>217.74000549316406</v>
      </c>
      <c r="BH167" s="35">
        <f t="shared" si="27"/>
        <v>217.74000549316406</v>
      </c>
      <c r="BI167" s="35">
        <f t="shared" si="28"/>
        <v>105.76451154895817</v>
      </c>
    </row>
    <row r="168" spans="1:61" ht="45" x14ac:dyDescent="0.25">
      <c r="A168" s="5">
        <v>24</v>
      </c>
      <c r="B168" s="17" t="s">
        <v>216</v>
      </c>
      <c r="C168" s="17">
        <v>1978</v>
      </c>
      <c r="D168" s="17">
        <v>1978</v>
      </c>
      <c r="E168" s="17">
        <v>1978</v>
      </c>
      <c r="F168" s="17" t="s">
        <v>24</v>
      </c>
      <c r="G168" s="17" t="s">
        <v>19</v>
      </c>
      <c r="H168" s="17" t="s">
        <v>25</v>
      </c>
      <c r="I168" s="17" t="s">
        <v>87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35"/>
      <c r="AG168" s="5">
        <f t="shared" si="24"/>
        <v>0</v>
      </c>
      <c r="AH168" s="35" t="s">
        <v>845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50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2</v>
      </c>
      <c r="BB168" s="5">
        <v>0</v>
      </c>
      <c r="BC168" s="5">
        <v>0</v>
      </c>
      <c r="BD168" s="5">
        <v>0</v>
      </c>
      <c r="BE168" s="35">
        <v>175.07000732421875</v>
      </c>
      <c r="BF168" s="5">
        <f t="shared" si="26"/>
        <v>52</v>
      </c>
      <c r="BG168" s="35">
        <f t="shared" si="29"/>
        <v>227.07000732421875</v>
      </c>
      <c r="BH168" s="35">
        <f t="shared" si="27"/>
        <v>227.07000732421875</v>
      </c>
      <c r="BI168" s="35">
        <f t="shared" si="28"/>
        <v>114.58137212159245</v>
      </c>
    </row>
    <row r="169" spans="1:61" ht="60" x14ac:dyDescent="0.25">
      <c r="A169" s="5">
        <v>25</v>
      </c>
      <c r="B169" s="17" t="s">
        <v>297</v>
      </c>
      <c r="C169" s="17">
        <v>2007</v>
      </c>
      <c r="D169" s="17">
        <v>2007</v>
      </c>
      <c r="E169" s="17">
        <v>2007</v>
      </c>
      <c r="F169" s="17" t="s">
        <v>211</v>
      </c>
      <c r="G169" s="17" t="s">
        <v>19</v>
      </c>
      <c r="H169" s="17" t="s">
        <v>20</v>
      </c>
      <c r="I169" s="17" t="s">
        <v>212</v>
      </c>
      <c r="J169" s="5">
        <v>0</v>
      </c>
      <c r="K169" s="5">
        <v>0</v>
      </c>
      <c r="L169" s="5">
        <v>0</v>
      </c>
      <c r="M169" s="5">
        <v>2</v>
      </c>
      <c r="N169" s="5">
        <v>0</v>
      </c>
      <c r="O169" s="5">
        <v>2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2</v>
      </c>
      <c r="V169" s="5">
        <v>0</v>
      </c>
      <c r="W169" s="5">
        <v>2</v>
      </c>
      <c r="X169" s="5">
        <v>0</v>
      </c>
      <c r="Y169" s="5">
        <v>0</v>
      </c>
      <c r="Z169" s="5">
        <v>2</v>
      </c>
      <c r="AA169" s="5">
        <v>0</v>
      </c>
      <c r="AB169" s="5">
        <v>0</v>
      </c>
      <c r="AC169" s="5">
        <v>0</v>
      </c>
      <c r="AD169" s="5">
        <v>2</v>
      </c>
      <c r="AE169" s="5">
        <v>0</v>
      </c>
      <c r="AF169" s="35">
        <v>232.22999572753906</v>
      </c>
      <c r="AG169" s="5">
        <f t="shared" si="24"/>
        <v>12</v>
      </c>
      <c r="AH169" s="35">
        <f t="shared" si="25"/>
        <v>244.22999572753906</v>
      </c>
      <c r="AI169" s="5">
        <v>0</v>
      </c>
      <c r="AJ169" s="5">
        <v>2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2</v>
      </c>
      <c r="AU169" s="5">
        <v>0</v>
      </c>
      <c r="AV169" s="5">
        <v>0</v>
      </c>
      <c r="AW169" s="5">
        <v>0</v>
      </c>
      <c r="AX169" s="5">
        <v>50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35">
        <v>220.41999816894531</v>
      </c>
      <c r="BF169" s="5">
        <f t="shared" si="26"/>
        <v>54</v>
      </c>
      <c r="BG169" s="35">
        <f t="shared" si="29"/>
        <v>274.41999816894531</v>
      </c>
      <c r="BH169" s="35">
        <f t="shared" si="27"/>
        <v>244.22999572753906</v>
      </c>
      <c r="BI169" s="35">
        <f t="shared" si="28"/>
        <v>130.79757742570155</v>
      </c>
    </row>
    <row r="170" spans="1:61" ht="60" x14ac:dyDescent="0.25">
      <c r="A170" s="5">
        <v>25</v>
      </c>
      <c r="B170" s="17" t="s">
        <v>297</v>
      </c>
      <c r="C170" s="17">
        <v>2007</v>
      </c>
      <c r="D170" s="17">
        <v>2007</v>
      </c>
      <c r="E170" s="17">
        <v>2007</v>
      </c>
      <c r="F170" s="17" t="s">
        <v>211</v>
      </c>
      <c r="G170" s="17" t="s">
        <v>19</v>
      </c>
      <c r="H170" s="17" t="s">
        <v>20</v>
      </c>
      <c r="I170" s="17" t="s">
        <v>212</v>
      </c>
      <c r="J170" s="5">
        <v>0</v>
      </c>
      <c r="K170" s="5">
        <v>0</v>
      </c>
      <c r="L170" s="5">
        <v>0</v>
      </c>
      <c r="M170" s="5">
        <v>2</v>
      </c>
      <c r="N170" s="5">
        <v>0</v>
      </c>
      <c r="O170" s="5">
        <v>2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2</v>
      </c>
      <c r="V170" s="5">
        <v>0</v>
      </c>
      <c r="W170" s="5">
        <v>2</v>
      </c>
      <c r="X170" s="5">
        <v>0</v>
      </c>
      <c r="Y170" s="5">
        <v>0</v>
      </c>
      <c r="Z170" s="5">
        <v>2</v>
      </c>
      <c r="AA170" s="5">
        <v>0</v>
      </c>
      <c r="AB170" s="5">
        <v>0</v>
      </c>
      <c r="AC170" s="5">
        <v>0</v>
      </c>
      <c r="AD170" s="5">
        <v>2</v>
      </c>
      <c r="AE170" s="5">
        <v>0</v>
      </c>
      <c r="AF170" s="35">
        <v>232.22999572753906</v>
      </c>
      <c r="AG170" s="5">
        <f t="shared" si="24"/>
        <v>12</v>
      </c>
      <c r="AH170" s="35">
        <f t="shared" si="25"/>
        <v>244.22999572753906</v>
      </c>
      <c r="AI170" s="5">
        <v>0</v>
      </c>
      <c r="AJ170" s="5">
        <v>2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2</v>
      </c>
      <c r="AU170" s="5">
        <v>0</v>
      </c>
      <c r="AV170" s="5">
        <v>0</v>
      </c>
      <c r="AW170" s="5">
        <v>0</v>
      </c>
      <c r="AX170" s="5">
        <v>50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  <c r="BE170" s="35">
        <v>220.41999816894531</v>
      </c>
      <c r="BF170" s="5">
        <f t="shared" si="26"/>
        <v>54</v>
      </c>
      <c r="BG170" s="35">
        <f t="shared" si="29"/>
        <v>274.41999816894531</v>
      </c>
      <c r="BH170" s="35">
        <f t="shared" si="27"/>
        <v>244.22999572753906</v>
      </c>
      <c r="BI170" s="35">
        <f t="shared" si="28"/>
        <v>130.79757742570155</v>
      </c>
    </row>
    <row r="171" spans="1:61" x14ac:dyDescent="0.25">
      <c r="A171" s="1" t="s">
        <v>8</v>
      </c>
      <c r="B171" s="1" t="s">
        <v>236</v>
      </c>
      <c r="C171" s="1">
        <v>2004</v>
      </c>
      <c r="D171" s="1">
        <v>2004</v>
      </c>
      <c r="E171" s="1">
        <v>2004</v>
      </c>
      <c r="F171" s="1" t="s">
        <v>24</v>
      </c>
      <c r="G171" s="1" t="s">
        <v>72</v>
      </c>
      <c r="H171" s="1" t="s">
        <v>237</v>
      </c>
      <c r="I171" s="1" t="s">
        <v>238</v>
      </c>
      <c r="J171" s="1">
        <v>0</v>
      </c>
      <c r="K171" s="1">
        <v>2</v>
      </c>
      <c r="L171" s="1">
        <v>2</v>
      </c>
      <c r="M171" s="1">
        <v>0</v>
      </c>
      <c r="N171" s="1">
        <v>0</v>
      </c>
      <c r="O171" s="1">
        <v>0</v>
      </c>
      <c r="P171" s="1">
        <v>0</v>
      </c>
      <c r="Q171" s="1">
        <v>2</v>
      </c>
      <c r="R171" s="1">
        <v>0</v>
      </c>
      <c r="S171" s="1">
        <v>0</v>
      </c>
      <c r="T171" s="1">
        <v>2</v>
      </c>
      <c r="U171" s="1">
        <v>2</v>
      </c>
      <c r="V171" s="1">
        <v>2</v>
      </c>
      <c r="W171" s="1">
        <v>0</v>
      </c>
      <c r="X171" s="1">
        <v>2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50</v>
      </c>
      <c r="AF171" s="1">
        <v>272.35000610351562</v>
      </c>
      <c r="AI171" s="1">
        <v>0</v>
      </c>
      <c r="AJ171" s="1">
        <v>2</v>
      </c>
      <c r="AK171" s="1">
        <v>0</v>
      </c>
      <c r="AL171" s="1">
        <v>0</v>
      </c>
      <c r="AM171" s="1">
        <v>2</v>
      </c>
      <c r="AN171" s="1">
        <v>0</v>
      </c>
      <c r="AO171" s="1">
        <v>0</v>
      </c>
      <c r="AP171" s="1">
        <v>2</v>
      </c>
      <c r="AQ171" s="1">
        <v>0</v>
      </c>
      <c r="AR171" s="1">
        <v>0</v>
      </c>
      <c r="AS171" s="1">
        <v>2</v>
      </c>
      <c r="AT171" s="1">
        <v>0</v>
      </c>
      <c r="AU171" s="1">
        <v>2</v>
      </c>
      <c r="AV171" s="1">
        <v>0</v>
      </c>
      <c r="AW171" s="1">
        <v>0</v>
      </c>
      <c r="AX171" s="1">
        <v>2</v>
      </c>
      <c r="AY171" s="1">
        <v>0</v>
      </c>
      <c r="AZ171" s="1">
        <v>0</v>
      </c>
      <c r="BA171" s="1">
        <v>0</v>
      </c>
      <c r="BB171" s="1">
        <v>2</v>
      </c>
      <c r="BC171" s="1">
        <v>0</v>
      </c>
      <c r="BD171" s="1">
        <v>2</v>
      </c>
      <c r="BE171" s="1">
        <v>290.76998901367187</v>
      </c>
    </row>
    <row r="172" spans="1:61" x14ac:dyDescent="0.25">
      <c r="B172" s="1" t="s">
        <v>101</v>
      </c>
      <c r="C172" s="1">
        <v>1978</v>
      </c>
      <c r="D172" s="1">
        <v>1978</v>
      </c>
      <c r="E172" s="1">
        <v>1978</v>
      </c>
      <c r="F172" s="1">
        <v>1</v>
      </c>
      <c r="G172" s="1" t="s">
        <v>19</v>
      </c>
      <c r="H172" s="1" t="s">
        <v>25</v>
      </c>
      <c r="I172" s="1" t="s">
        <v>99</v>
      </c>
      <c r="AH172" s="1" t="s">
        <v>845</v>
      </c>
      <c r="BG172" s="1" t="s">
        <v>845</v>
      </c>
    </row>
    <row r="173" spans="1:61" x14ac:dyDescent="0.25">
      <c r="B173" s="1" t="s">
        <v>320</v>
      </c>
      <c r="C173" s="1">
        <v>1971</v>
      </c>
      <c r="D173" s="1">
        <v>1971</v>
      </c>
      <c r="E173" s="1">
        <v>1971</v>
      </c>
      <c r="F173" s="1" t="s">
        <v>32</v>
      </c>
      <c r="G173" s="1" t="s">
        <v>19</v>
      </c>
      <c r="H173" s="1" t="s">
        <v>45</v>
      </c>
      <c r="I173" s="1" t="s">
        <v>46</v>
      </c>
      <c r="AH173" s="1" t="s">
        <v>845</v>
      </c>
      <c r="BG173" s="1" t="s">
        <v>845</v>
      </c>
    </row>
    <row r="175" spans="1:61" ht="18.75" x14ac:dyDescent="0.25">
      <c r="A175" s="21" t="s">
        <v>896</v>
      </c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61" x14ac:dyDescent="0.25">
      <c r="A176" s="26" t="s">
        <v>836</v>
      </c>
      <c r="B176" s="26" t="s">
        <v>1</v>
      </c>
      <c r="C176" s="26" t="s">
        <v>2</v>
      </c>
      <c r="D176" s="26" t="s">
        <v>421</v>
      </c>
      <c r="E176" s="26" t="s">
        <v>422</v>
      </c>
      <c r="F176" s="26" t="s">
        <v>3</v>
      </c>
      <c r="G176" s="26" t="s">
        <v>4</v>
      </c>
      <c r="H176" s="26" t="s">
        <v>5</v>
      </c>
      <c r="I176" s="26" t="s">
        <v>6</v>
      </c>
      <c r="J176" s="28" t="s">
        <v>838</v>
      </c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30"/>
      <c r="AI176" s="28" t="s">
        <v>842</v>
      </c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30"/>
      <c r="BH176" s="26" t="s">
        <v>843</v>
      </c>
      <c r="BI176" s="26" t="s">
        <v>844</v>
      </c>
    </row>
    <row r="177" spans="1:6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31">
        <v>1</v>
      </c>
      <c r="K177" s="31">
        <v>2</v>
      </c>
      <c r="L177" s="31">
        <v>3</v>
      </c>
      <c r="M177" s="31">
        <v>4</v>
      </c>
      <c r="N177" s="31">
        <v>5</v>
      </c>
      <c r="O177" s="31">
        <v>6</v>
      </c>
      <c r="P177" s="31">
        <v>7</v>
      </c>
      <c r="Q177" s="31">
        <v>8</v>
      </c>
      <c r="R177" s="31">
        <v>9</v>
      </c>
      <c r="S177" s="31">
        <v>10</v>
      </c>
      <c r="T177" s="31">
        <v>11</v>
      </c>
      <c r="U177" s="31">
        <v>12</v>
      </c>
      <c r="V177" s="31">
        <v>13</v>
      </c>
      <c r="W177" s="31">
        <v>14</v>
      </c>
      <c r="X177" s="31">
        <v>15</v>
      </c>
      <c r="Y177" s="31">
        <v>16</v>
      </c>
      <c r="Z177" s="31">
        <v>17</v>
      </c>
      <c r="AA177" s="31">
        <v>18</v>
      </c>
      <c r="AB177" s="31">
        <v>19</v>
      </c>
      <c r="AC177" s="31">
        <v>20</v>
      </c>
      <c r="AD177" s="31">
        <v>21</v>
      </c>
      <c r="AE177" s="31">
        <v>22</v>
      </c>
      <c r="AF177" s="31" t="s">
        <v>839</v>
      </c>
      <c r="AG177" s="31" t="s">
        <v>840</v>
      </c>
      <c r="AH177" s="31" t="s">
        <v>841</v>
      </c>
      <c r="AI177" s="31">
        <v>1</v>
      </c>
      <c r="AJ177" s="31">
        <v>2</v>
      </c>
      <c r="AK177" s="31">
        <v>3</v>
      </c>
      <c r="AL177" s="31">
        <v>4</v>
      </c>
      <c r="AM177" s="31">
        <v>5</v>
      </c>
      <c r="AN177" s="31">
        <v>6</v>
      </c>
      <c r="AO177" s="31">
        <v>7</v>
      </c>
      <c r="AP177" s="31">
        <v>8</v>
      </c>
      <c r="AQ177" s="31">
        <v>9</v>
      </c>
      <c r="AR177" s="31">
        <v>10</v>
      </c>
      <c r="AS177" s="31">
        <v>11</v>
      </c>
      <c r="AT177" s="31">
        <v>12</v>
      </c>
      <c r="AU177" s="31">
        <v>13</v>
      </c>
      <c r="AV177" s="31">
        <v>14</v>
      </c>
      <c r="AW177" s="31">
        <v>15</v>
      </c>
      <c r="AX177" s="31">
        <v>16</v>
      </c>
      <c r="AY177" s="31">
        <v>17</v>
      </c>
      <c r="AZ177" s="31">
        <v>18</v>
      </c>
      <c r="BA177" s="31">
        <v>19</v>
      </c>
      <c r="BB177" s="31">
        <v>20</v>
      </c>
      <c r="BC177" s="31">
        <v>21</v>
      </c>
      <c r="BD177" s="31">
        <v>22</v>
      </c>
      <c r="BE177" s="31" t="s">
        <v>839</v>
      </c>
      <c r="BF177" s="31" t="s">
        <v>840</v>
      </c>
      <c r="BG177" s="31" t="s">
        <v>841</v>
      </c>
      <c r="BH177" s="27"/>
      <c r="BI177" s="27"/>
    </row>
    <row r="178" spans="1:61" ht="45" x14ac:dyDescent="0.25">
      <c r="A178" s="32" t="s">
        <v>8</v>
      </c>
      <c r="B178" s="33" t="s">
        <v>399</v>
      </c>
      <c r="C178" s="33">
        <v>1996</v>
      </c>
      <c r="D178" s="33">
        <v>1996</v>
      </c>
      <c r="E178" s="33">
        <v>1996</v>
      </c>
      <c r="F178" s="33" t="s">
        <v>32</v>
      </c>
      <c r="G178" s="33" t="s">
        <v>72</v>
      </c>
      <c r="H178" s="33" t="s">
        <v>400</v>
      </c>
      <c r="I178" s="33" t="s">
        <v>401</v>
      </c>
      <c r="J178" s="32">
        <v>0</v>
      </c>
      <c r="K178" s="32">
        <v>0</v>
      </c>
      <c r="L178" s="32">
        <v>2</v>
      </c>
      <c r="M178" s="32">
        <v>0</v>
      </c>
      <c r="N178" s="32">
        <v>0</v>
      </c>
      <c r="O178" s="32">
        <v>2</v>
      </c>
      <c r="P178" s="32">
        <v>0</v>
      </c>
      <c r="Q178" s="32">
        <v>0</v>
      </c>
      <c r="R178" s="32">
        <v>0</v>
      </c>
      <c r="S178" s="32">
        <v>0</v>
      </c>
      <c r="T178" s="32">
        <v>0</v>
      </c>
      <c r="U178" s="32">
        <v>0</v>
      </c>
      <c r="V178" s="32">
        <v>0</v>
      </c>
      <c r="W178" s="32">
        <v>0</v>
      </c>
      <c r="X178" s="32">
        <v>0</v>
      </c>
      <c r="Y178" s="32">
        <v>0</v>
      </c>
      <c r="Z178" s="32">
        <v>0</v>
      </c>
      <c r="AA178" s="32">
        <v>0</v>
      </c>
      <c r="AB178" s="32">
        <v>0</v>
      </c>
      <c r="AC178" s="32">
        <v>0</v>
      </c>
      <c r="AD178" s="32">
        <v>0</v>
      </c>
      <c r="AE178" s="32">
        <v>0</v>
      </c>
      <c r="AF178" s="34">
        <v>104.59999847412109</v>
      </c>
      <c r="AG178" s="32">
        <f t="shared" ref="AG178:AG221" si="30">SUM(J178:AE178)</f>
        <v>4</v>
      </c>
      <c r="AH178" s="34">
        <f t="shared" ref="AH178:AH221" si="31">AF178+AG178</f>
        <v>108.59999847412109</v>
      </c>
      <c r="AI178" s="32">
        <v>0</v>
      </c>
      <c r="AJ178" s="32">
        <v>0</v>
      </c>
      <c r="AK178" s="32">
        <v>0</v>
      </c>
      <c r="AL178" s="32">
        <v>0</v>
      </c>
      <c r="AM178" s="32">
        <v>0</v>
      </c>
      <c r="AN178" s="32">
        <v>0</v>
      </c>
      <c r="AO178" s="32">
        <v>0</v>
      </c>
      <c r="AP178" s="32">
        <v>0</v>
      </c>
      <c r="AQ178" s="32">
        <v>0</v>
      </c>
      <c r="AR178" s="32">
        <v>0</v>
      </c>
      <c r="AS178" s="32">
        <v>0</v>
      </c>
      <c r="AT178" s="32">
        <v>0</v>
      </c>
      <c r="AU178" s="32">
        <v>0</v>
      </c>
      <c r="AV178" s="32">
        <v>0</v>
      </c>
      <c r="AW178" s="32">
        <v>0</v>
      </c>
      <c r="AX178" s="32">
        <v>0</v>
      </c>
      <c r="AY178" s="32">
        <v>0</v>
      </c>
      <c r="AZ178" s="32">
        <v>0</v>
      </c>
      <c r="BA178" s="32">
        <v>0</v>
      </c>
      <c r="BB178" s="32">
        <v>0</v>
      </c>
      <c r="BC178" s="32">
        <v>0</v>
      </c>
      <c r="BD178" s="32">
        <v>0</v>
      </c>
      <c r="BE178" s="34">
        <v>105.12000274658203</v>
      </c>
      <c r="BF178" s="32">
        <f t="shared" ref="BF178:BF221" si="32">SUM(AI178:BD178)</f>
        <v>0</v>
      </c>
      <c r="BG178" s="34">
        <f t="shared" ref="BG178:BG221" si="33">BE178+BF178</f>
        <v>105.12000274658203</v>
      </c>
      <c r="BH178" s="34">
        <f t="shared" ref="BH178:BH221" si="34">MIN(BG178,AH178)</f>
        <v>105.12000274658203</v>
      </c>
      <c r="BI178" s="34">
        <f t="shared" ref="BI178:BI221" si="35">IF( AND(ISNUMBER(BH$178),ISNUMBER(BH178)),(BH178-BH$178)/BH$178*100,"")</f>
        <v>0</v>
      </c>
    </row>
    <row r="179" spans="1:61" ht="75" x14ac:dyDescent="0.25">
      <c r="A179" s="5">
        <v>1</v>
      </c>
      <c r="B179" s="17" t="s">
        <v>198</v>
      </c>
      <c r="C179" s="17">
        <v>2000</v>
      </c>
      <c r="D179" s="17">
        <v>2000</v>
      </c>
      <c r="E179" s="17">
        <v>2000</v>
      </c>
      <c r="F179" s="17" t="s">
        <v>49</v>
      </c>
      <c r="G179" s="17" t="s">
        <v>199</v>
      </c>
      <c r="H179" s="17" t="s">
        <v>200</v>
      </c>
      <c r="I179" s="17" t="s">
        <v>201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35">
        <v>107.87999725341797</v>
      </c>
      <c r="AG179" s="5">
        <f t="shared" si="30"/>
        <v>0</v>
      </c>
      <c r="AH179" s="35">
        <f t="shared" si="31"/>
        <v>107.87999725341797</v>
      </c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35"/>
      <c r="BF179" s="5">
        <f t="shared" si="32"/>
        <v>0</v>
      </c>
      <c r="BG179" s="35" t="s">
        <v>845</v>
      </c>
      <c r="BH179" s="35">
        <f t="shared" si="34"/>
        <v>107.87999725341797</v>
      </c>
      <c r="BI179" s="35">
        <f t="shared" si="35"/>
        <v>2.6255654820420733</v>
      </c>
    </row>
    <row r="180" spans="1:61" x14ac:dyDescent="0.25">
      <c r="A180" s="5">
        <v>2</v>
      </c>
      <c r="B180" s="17" t="s">
        <v>344</v>
      </c>
      <c r="C180" s="17">
        <v>1991</v>
      </c>
      <c r="D180" s="17">
        <v>1991</v>
      </c>
      <c r="E180" s="17">
        <v>1991</v>
      </c>
      <c r="F180" s="17" t="s">
        <v>32</v>
      </c>
      <c r="G180" s="17" t="s">
        <v>19</v>
      </c>
      <c r="H180" s="17" t="s">
        <v>33</v>
      </c>
      <c r="I180" s="17" t="s">
        <v>34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2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2</v>
      </c>
      <c r="AE180" s="5">
        <v>0</v>
      </c>
      <c r="AF180" s="35">
        <v>108.02999877929687</v>
      </c>
      <c r="AG180" s="5">
        <f t="shared" si="30"/>
        <v>4</v>
      </c>
      <c r="AH180" s="35">
        <f t="shared" si="31"/>
        <v>112.02999877929687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35">
        <v>108.19000244140625</v>
      </c>
      <c r="BF180" s="5">
        <f t="shared" si="32"/>
        <v>0</v>
      </c>
      <c r="BG180" s="35">
        <f t="shared" si="33"/>
        <v>108.19000244140625</v>
      </c>
      <c r="BH180" s="35">
        <f t="shared" si="34"/>
        <v>108.19000244140625</v>
      </c>
      <c r="BI180" s="35">
        <f t="shared" si="35"/>
        <v>2.9204714750866381</v>
      </c>
    </row>
    <row r="181" spans="1:61" ht="105" x14ac:dyDescent="0.25">
      <c r="A181" s="5" t="s">
        <v>8</v>
      </c>
      <c r="B181" s="17" t="s">
        <v>176</v>
      </c>
      <c r="C181" s="17">
        <v>1998</v>
      </c>
      <c r="D181" s="17">
        <v>1998</v>
      </c>
      <c r="E181" s="17">
        <v>1998</v>
      </c>
      <c r="F181" s="17" t="s">
        <v>32</v>
      </c>
      <c r="G181" s="17" t="s">
        <v>177</v>
      </c>
      <c r="H181" s="17" t="s">
        <v>178</v>
      </c>
      <c r="I181" s="17" t="s">
        <v>179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35">
        <v>111.31999969482422</v>
      </c>
      <c r="AG181" s="5">
        <f t="shared" si="30"/>
        <v>0</v>
      </c>
      <c r="AH181" s="35">
        <f t="shared" si="31"/>
        <v>111.31999969482422</v>
      </c>
      <c r="AI181" s="5">
        <v>0</v>
      </c>
      <c r="AJ181" s="5">
        <v>0</v>
      </c>
      <c r="AK181" s="5">
        <v>0</v>
      </c>
      <c r="AL181" s="5">
        <v>0</v>
      </c>
      <c r="AM181" s="5">
        <v>2</v>
      </c>
      <c r="AN181" s="5">
        <v>2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2</v>
      </c>
      <c r="AZ181" s="5">
        <v>0</v>
      </c>
      <c r="BA181" s="5">
        <v>0</v>
      </c>
      <c r="BB181" s="5">
        <v>0</v>
      </c>
      <c r="BC181" s="5">
        <v>2</v>
      </c>
      <c r="BD181" s="5">
        <v>0</v>
      </c>
      <c r="BE181" s="35">
        <v>117.34999847412109</v>
      </c>
      <c r="BF181" s="5">
        <f t="shared" si="32"/>
        <v>8</v>
      </c>
      <c r="BG181" s="35">
        <f t="shared" si="33"/>
        <v>125.34999847412109</v>
      </c>
      <c r="BH181" s="35">
        <f t="shared" si="34"/>
        <v>111.31999969482422</v>
      </c>
      <c r="BI181" s="35">
        <f t="shared" si="35"/>
        <v>5.8980182517582556</v>
      </c>
    </row>
    <row r="182" spans="1:61" x14ac:dyDescent="0.25">
      <c r="A182" s="5">
        <v>3</v>
      </c>
      <c r="B182" s="17" t="s">
        <v>76</v>
      </c>
      <c r="C182" s="17">
        <v>1995</v>
      </c>
      <c r="D182" s="17">
        <v>1995</v>
      </c>
      <c r="E182" s="17">
        <v>1995</v>
      </c>
      <c r="F182" s="17" t="s">
        <v>32</v>
      </c>
      <c r="G182" s="17" t="s">
        <v>19</v>
      </c>
      <c r="H182" s="17" t="s">
        <v>33</v>
      </c>
      <c r="I182" s="17" t="s">
        <v>34</v>
      </c>
      <c r="J182" s="5">
        <v>0</v>
      </c>
      <c r="K182" s="5">
        <v>0</v>
      </c>
      <c r="L182" s="5">
        <v>2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2</v>
      </c>
      <c r="AA182" s="5">
        <v>0</v>
      </c>
      <c r="AB182" s="5">
        <v>0</v>
      </c>
      <c r="AC182" s="5">
        <v>2</v>
      </c>
      <c r="AD182" s="5">
        <v>0</v>
      </c>
      <c r="AE182" s="5">
        <v>2</v>
      </c>
      <c r="AF182" s="35">
        <v>110.68000030517578</v>
      </c>
      <c r="AG182" s="5">
        <f t="shared" si="30"/>
        <v>8</v>
      </c>
      <c r="AH182" s="35">
        <f t="shared" si="31"/>
        <v>118.68000030517578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2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35">
        <v>109.88999938964844</v>
      </c>
      <c r="BF182" s="5">
        <f t="shared" si="32"/>
        <v>2</v>
      </c>
      <c r="BG182" s="35">
        <f t="shared" si="33"/>
        <v>111.88999938964844</v>
      </c>
      <c r="BH182" s="35">
        <f t="shared" si="34"/>
        <v>111.88999938964844</v>
      </c>
      <c r="BI182" s="35">
        <f t="shared" si="35"/>
        <v>6.4402553902012079</v>
      </c>
    </row>
    <row r="183" spans="1:61" ht="90" x14ac:dyDescent="0.25">
      <c r="A183" s="5" t="s">
        <v>8</v>
      </c>
      <c r="B183" s="17" t="s">
        <v>326</v>
      </c>
      <c r="C183" s="17">
        <v>2003</v>
      </c>
      <c r="D183" s="17">
        <v>2003</v>
      </c>
      <c r="E183" s="17">
        <v>2003</v>
      </c>
      <c r="F183" s="17" t="s">
        <v>49</v>
      </c>
      <c r="G183" s="17" t="s">
        <v>72</v>
      </c>
      <c r="H183" s="17" t="s">
        <v>327</v>
      </c>
      <c r="I183" s="17" t="s">
        <v>328</v>
      </c>
      <c r="J183" s="5">
        <v>0</v>
      </c>
      <c r="K183" s="5">
        <v>0</v>
      </c>
      <c r="L183" s="5">
        <v>2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35">
        <v>113.30000305175781</v>
      </c>
      <c r="AG183" s="5">
        <f t="shared" si="30"/>
        <v>4</v>
      </c>
      <c r="AH183" s="35">
        <f t="shared" si="31"/>
        <v>117.30000305175781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35">
        <v>112.12000274658203</v>
      </c>
      <c r="BF183" s="5">
        <f t="shared" si="32"/>
        <v>0</v>
      </c>
      <c r="BG183" s="35">
        <f t="shared" si="33"/>
        <v>112.12000274658203</v>
      </c>
      <c r="BH183" s="35">
        <f t="shared" si="34"/>
        <v>112.12000274658203</v>
      </c>
      <c r="BI183" s="35">
        <f t="shared" si="35"/>
        <v>6.6590561426023225</v>
      </c>
    </row>
    <row r="184" spans="1:61" ht="75" x14ac:dyDescent="0.25">
      <c r="A184" s="5" t="s">
        <v>8</v>
      </c>
      <c r="B184" s="17" t="s">
        <v>396</v>
      </c>
      <c r="C184" s="17">
        <v>2003</v>
      </c>
      <c r="D184" s="17">
        <v>2003</v>
      </c>
      <c r="E184" s="17">
        <v>2003</v>
      </c>
      <c r="F184" s="17" t="s">
        <v>49</v>
      </c>
      <c r="G184" s="17" t="s">
        <v>79</v>
      </c>
      <c r="H184" s="17" t="s">
        <v>397</v>
      </c>
      <c r="I184" s="17" t="s">
        <v>262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35">
        <v>115.84999847412109</v>
      </c>
      <c r="AG184" s="5">
        <f t="shared" si="30"/>
        <v>0</v>
      </c>
      <c r="AH184" s="35">
        <f t="shared" si="31"/>
        <v>115.84999847412109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2</v>
      </c>
      <c r="BD184" s="5">
        <v>0</v>
      </c>
      <c r="BE184" s="35">
        <v>118.48999786376953</v>
      </c>
      <c r="BF184" s="5">
        <f t="shared" si="32"/>
        <v>2</v>
      </c>
      <c r="BG184" s="35">
        <f t="shared" si="33"/>
        <v>120.48999786376953</v>
      </c>
      <c r="BH184" s="35">
        <f t="shared" si="34"/>
        <v>115.84999847412109</v>
      </c>
      <c r="BI184" s="35">
        <f t="shared" si="35"/>
        <v>10.20737770850938</v>
      </c>
    </row>
    <row r="185" spans="1:61" ht="60" x14ac:dyDescent="0.25">
      <c r="A185" s="5" t="s">
        <v>8</v>
      </c>
      <c r="B185" s="17" t="s">
        <v>249</v>
      </c>
      <c r="C185" s="17">
        <v>1995</v>
      </c>
      <c r="D185" s="17">
        <v>1995</v>
      </c>
      <c r="E185" s="17">
        <v>1995</v>
      </c>
      <c r="F185" s="17" t="s">
        <v>32</v>
      </c>
      <c r="G185" s="17" t="s">
        <v>72</v>
      </c>
      <c r="H185" s="17" t="s">
        <v>250</v>
      </c>
      <c r="I185" s="17" t="s">
        <v>251</v>
      </c>
      <c r="J185" s="5">
        <v>0</v>
      </c>
      <c r="K185" s="5">
        <v>0</v>
      </c>
      <c r="L185" s="5">
        <v>2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2</v>
      </c>
      <c r="Y185" s="5">
        <v>0</v>
      </c>
      <c r="Z185" s="5">
        <v>0</v>
      </c>
      <c r="AA185" s="5">
        <v>0</v>
      </c>
      <c r="AB185" s="5">
        <v>50</v>
      </c>
      <c r="AC185" s="5">
        <v>2</v>
      </c>
      <c r="AD185" s="5">
        <v>0</v>
      </c>
      <c r="AE185" s="5">
        <v>0</v>
      </c>
      <c r="AF185" s="35">
        <v>114.19999694824219</v>
      </c>
      <c r="AG185" s="5">
        <f t="shared" si="30"/>
        <v>56</v>
      </c>
      <c r="AH185" s="35">
        <f t="shared" si="31"/>
        <v>170.19999694824219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2</v>
      </c>
      <c r="AZ185" s="5">
        <v>0</v>
      </c>
      <c r="BA185" s="5">
        <v>0</v>
      </c>
      <c r="BB185" s="5">
        <v>0</v>
      </c>
      <c r="BC185" s="5">
        <v>0</v>
      </c>
      <c r="BD185" s="5">
        <v>2</v>
      </c>
      <c r="BE185" s="35">
        <v>113.16999816894531</v>
      </c>
      <c r="BF185" s="5">
        <f t="shared" si="32"/>
        <v>4</v>
      </c>
      <c r="BG185" s="35">
        <f t="shared" si="33"/>
        <v>117.16999816894531</v>
      </c>
      <c r="BH185" s="35">
        <f t="shared" si="34"/>
        <v>117.16999816894531</v>
      </c>
      <c r="BI185" s="35">
        <f t="shared" si="35"/>
        <v>11.463085147945439</v>
      </c>
    </row>
    <row r="186" spans="1:61" ht="30" x14ac:dyDescent="0.25">
      <c r="A186" s="5">
        <v>4</v>
      </c>
      <c r="B186" s="17" t="s">
        <v>134</v>
      </c>
      <c r="C186" s="17">
        <v>2000</v>
      </c>
      <c r="D186" s="17">
        <v>2000</v>
      </c>
      <c r="E186" s="17">
        <v>2000</v>
      </c>
      <c r="F186" s="17" t="s">
        <v>49</v>
      </c>
      <c r="G186" s="17" t="s">
        <v>19</v>
      </c>
      <c r="H186" s="17" t="s">
        <v>33</v>
      </c>
      <c r="I186" s="17" t="s">
        <v>135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2</v>
      </c>
      <c r="AE186" s="5">
        <v>0</v>
      </c>
      <c r="AF186" s="35">
        <v>115.52999877929687</v>
      </c>
      <c r="AG186" s="5">
        <f t="shared" si="30"/>
        <v>2</v>
      </c>
      <c r="AH186" s="35">
        <f t="shared" si="31"/>
        <v>117.52999877929687</v>
      </c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35"/>
      <c r="BF186" s="5">
        <f t="shared" si="32"/>
        <v>0</v>
      </c>
      <c r="BG186" s="35" t="s">
        <v>845</v>
      </c>
      <c r="BH186" s="35">
        <f t="shared" si="34"/>
        <v>117.52999877929687</v>
      </c>
      <c r="BI186" s="35">
        <f t="shared" si="35"/>
        <v>11.805551473045746</v>
      </c>
    </row>
    <row r="187" spans="1:61" ht="45" x14ac:dyDescent="0.25">
      <c r="A187" s="5" t="s">
        <v>8</v>
      </c>
      <c r="B187" s="17" t="s">
        <v>242</v>
      </c>
      <c r="C187" s="17">
        <v>2002</v>
      </c>
      <c r="D187" s="17">
        <v>2002</v>
      </c>
      <c r="E187" s="17">
        <v>2002</v>
      </c>
      <c r="F187" s="17">
        <v>1</v>
      </c>
      <c r="G187" s="17" t="s">
        <v>57</v>
      </c>
      <c r="H187" s="17" t="s">
        <v>66</v>
      </c>
      <c r="I187" s="17" t="s">
        <v>67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2</v>
      </c>
      <c r="AD187" s="5">
        <v>0</v>
      </c>
      <c r="AE187" s="5">
        <v>0</v>
      </c>
      <c r="AF187" s="35">
        <v>118.5</v>
      </c>
      <c r="AG187" s="5">
        <f t="shared" si="30"/>
        <v>2</v>
      </c>
      <c r="AH187" s="35">
        <f t="shared" si="31"/>
        <v>120.5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35">
        <v>119.22000122070312</v>
      </c>
      <c r="BF187" s="5">
        <f t="shared" si="32"/>
        <v>0</v>
      </c>
      <c r="BG187" s="35">
        <f t="shared" si="33"/>
        <v>119.22000122070312</v>
      </c>
      <c r="BH187" s="35">
        <f t="shared" si="34"/>
        <v>119.22000122070312</v>
      </c>
      <c r="BI187" s="35">
        <f t="shared" si="35"/>
        <v>13.413240207111349</v>
      </c>
    </row>
    <row r="188" spans="1:61" ht="75" x14ac:dyDescent="0.25">
      <c r="A188" s="5">
        <v>5</v>
      </c>
      <c r="B188" s="17" t="s">
        <v>301</v>
      </c>
      <c r="C188" s="17">
        <v>2000</v>
      </c>
      <c r="D188" s="17">
        <v>2000</v>
      </c>
      <c r="E188" s="17">
        <v>2000</v>
      </c>
      <c r="F188" s="17" t="s">
        <v>49</v>
      </c>
      <c r="G188" s="17" t="s">
        <v>199</v>
      </c>
      <c r="H188" s="17" t="s">
        <v>200</v>
      </c>
      <c r="I188" s="17" t="s">
        <v>201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2</v>
      </c>
      <c r="Q188" s="5">
        <v>0</v>
      </c>
      <c r="R188" s="5">
        <v>0</v>
      </c>
      <c r="S188" s="5">
        <v>0</v>
      </c>
      <c r="T188" s="5">
        <v>0</v>
      </c>
      <c r="U188" s="5">
        <v>2</v>
      </c>
      <c r="V188" s="5">
        <v>2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35">
        <v>115.58000183105469</v>
      </c>
      <c r="AG188" s="5">
        <f t="shared" si="30"/>
        <v>6</v>
      </c>
      <c r="AH188" s="35">
        <f t="shared" si="31"/>
        <v>121.58000183105469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2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2</v>
      </c>
      <c r="AV188" s="5">
        <v>2</v>
      </c>
      <c r="AW188" s="5">
        <v>0</v>
      </c>
      <c r="AX188" s="5">
        <v>0</v>
      </c>
      <c r="AY188" s="5">
        <v>2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35">
        <v>113.44000244140625</v>
      </c>
      <c r="BF188" s="5">
        <f t="shared" si="32"/>
        <v>8</v>
      </c>
      <c r="BG188" s="35">
        <f t="shared" si="33"/>
        <v>121.44000244140625</v>
      </c>
      <c r="BH188" s="35">
        <f t="shared" si="34"/>
        <v>121.44000244140625</v>
      </c>
      <c r="BI188" s="35">
        <f t="shared" si="35"/>
        <v>15.525113459298176</v>
      </c>
    </row>
    <row r="189" spans="1:61" ht="60" x14ac:dyDescent="0.25">
      <c r="A189" s="5" t="s">
        <v>8</v>
      </c>
      <c r="B189" s="17" t="s">
        <v>373</v>
      </c>
      <c r="C189" s="17">
        <v>2002</v>
      </c>
      <c r="D189" s="17">
        <v>2002</v>
      </c>
      <c r="E189" s="17">
        <v>2002</v>
      </c>
      <c r="F189" s="17">
        <v>1</v>
      </c>
      <c r="G189" s="17" t="s">
        <v>61</v>
      </c>
      <c r="H189" s="17" t="s">
        <v>62</v>
      </c>
      <c r="I189" s="17" t="s">
        <v>63</v>
      </c>
      <c r="J189" s="5">
        <v>0</v>
      </c>
      <c r="K189" s="5">
        <v>0</v>
      </c>
      <c r="L189" s="5">
        <v>2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35">
        <v>119.83999633789063</v>
      </c>
      <c r="AG189" s="5">
        <f t="shared" si="30"/>
        <v>2</v>
      </c>
      <c r="AH189" s="35">
        <f t="shared" si="31"/>
        <v>121.83999633789062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50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35">
        <v>117.83999633789062</v>
      </c>
      <c r="BF189" s="5">
        <f t="shared" si="32"/>
        <v>50</v>
      </c>
      <c r="BG189" s="35">
        <f t="shared" si="33"/>
        <v>167.83999633789063</v>
      </c>
      <c r="BH189" s="35">
        <f t="shared" si="34"/>
        <v>121.83999633789062</v>
      </c>
      <c r="BI189" s="35">
        <f t="shared" si="35"/>
        <v>15.905625146924992</v>
      </c>
    </row>
    <row r="190" spans="1:61" ht="60" x14ac:dyDescent="0.25">
      <c r="A190" s="5" t="s">
        <v>8</v>
      </c>
      <c r="B190" s="17" t="s">
        <v>60</v>
      </c>
      <c r="C190" s="17">
        <v>2003</v>
      </c>
      <c r="D190" s="17">
        <v>2003</v>
      </c>
      <c r="E190" s="17">
        <v>2003</v>
      </c>
      <c r="F190" s="17" t="s">
        <v>49</v>
      </c>
      <c r="G190" s="17" t="s">
        <v>61</v>
      </c>
      <c r="H190" s="17" t="s">
        <v>62</v>
      </c>
      <c r="I190" s="17" t="s">
        <v>63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35">
        <v>126.04000091552734</v>
      </c>
      <c r="AG190" s="5">
        <f t="shared" si="30"/>
        <v>0</v>
      </c>
      <c r="AH190" s="35">
        <f t="shared" si="31"/>
        <v>126.04000091552734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2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35">
        <v>122.61000061035156</v>
      </c>
      <c r="BF190" s="5">
        <f t="shared" si="32"/>
        <v>2</v>
      </c>
      <c r="BG190" s="35">
        <f t="shared" si="33"/>
        <v>124.61000061035156</v>
      </c>
      <c r="BH190" s="35">
        <f t="shared" si="34"/>
        <v>124.61000061035156</v>
      </c>
      <c r="BI190" s="35">
        <f t="shared" si="35"/>
        <v>18.54071285629152</v>
      </c>
    </row>
    <row r="191" spans="1:61" ht="45" x14ac:dyDescent="0.25">
      <c r="A191" s="5" t="s">
        <v>8</v>
      </c>
      <c r="B191" s="17" t="s">
        <v>78</v>
      </c>
      <c r="C191" s="17">
        <v>1998</v>
      </c>
      <c r="D191" s="17">
        <v>1998</v>
      </c>
      <c r="E191" s="17">
        <v>1998</v>
      </c>
      <c r="F191" s="17" t="s">
        <v>49</v>
      </c>
      <c r="G191" s="17" t="s">
        <v>79</v>
      </c>
      <c r="H191" s="17" t="s">
        <v>80</v>
      </c>
      <c r="I191" s="17" t="s">
        <v>81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2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2</v>
      </c>
      <c r="AA191" s="5">
        <v>0</v>
      </c>
      <c r="AB191" s="5">
        <v>0</v>
      </c>
      <c r="AC191" s="5">
        <v>0</v>
      </c>
      <c r="AD191" s="5">
        <v>0</v>
      </c>
      <c r="AE191" s="5">
        <v>2</v>
      </c>
      <c r="AF191" s="35">
        <v>127.73999786376953</v>
      </c>
      <c r="AG191" s="5">
        <f t="shared" si="30"/>
        <v>6</v>
      </c>
      <c r="AH191" s="35">
        <f t="shared" si="31"/>
        <v>133.73999786376953</v>
      </c>
      <c r="AI191" s="5">
        <v>0</v>
      </c>
      <c r="AJ191" s="5">
        <v>0</v>
      </c>
      <c r="AK191" s="5">
        <v>0</v>
      </c>
      <c r="AL191" s="5">
        <v>0</v>
      </c>
      <c r="AM191" s="5">
        <v>2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2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35">
        <v>124.79000091552734</v>
      </c>
      <c r="BF191" s="5">
        <f t="shared" si="32"/>
        <v>4</v>
      </c>
      <c r="BG191" s="35">
        <f t="shared" si="33"/>
        <v>128.79000091552734</v>
      </c>
      <c r="BH191" s="35">
        <f t="shared" si="34"/>
        <v>128.79000091552734</v>
      </c>
      <c r="BI191" s="35">
        <f t="shared" si="35"/>
        <v>22.517120957471569</v>
      </c>
    </row>
    <row r="192" spans="1:61" ht="90" x14ac:dyDescent="0.25">
      <c r="A192" s="5" t="s">
        <v>8</v>
      </c>
      <c r="B192" s="17" t="s">
        <v>379</v>
      </c>
      <c r="C192" s="17">
        <v>2002</v>
      </c>
      <c r="D192" s="17">
        <v>2002</v>
      </c>
      <c r="E192" s="17">
        <v>2002</v>
      </c>
      <c r="F192" s="17" t="s">
        <v>49</v>
      </c>
      <c r="G192" s="17" t="s">
        <v>79</v>
      </c>
      <c r="H192" s="17" t="s">
        <v>380</v>
      </c>
      <c r="I192" s="17" t="s">
        <v>381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2</v>
      </c>
      <c r="AF192" s="35">
        <v>131.30000305175781</v>
      </c>
      <c r="AG192" s="5">
        <f t="shared" si="30"/>
        <v>4</v>
      </c>
      <c r="AH192" s="35">
        <f t="shared" si="31"/>
        <v>135.30000305175781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2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2</v>
      </c>
      <c r="BE192" s="35">
        <v>125.37999725341797</v>
      </c>
      <c r="BF192" s="5">
        <f t="shared" si="32"/>
        <v>4</v>
      </c>
      <c r="BG192" s="35">
        <f t="shared" si="33"/>
        <v>129.37999725341797</v>
      </c>
      <c r="BH192" s="35">
        <f t="shared" si="34"/>
        <v>129.37999725341797</v>
      </c>
      <c r="BI192" s="35">
        <f t="shared" si="35"/>
        <v>23.078380777177777</v>
      </c>
    </row>
    <row r="193" spans="1:61" x14ac:dyDescent="0.25">
      <c r="A193" s="5">
        <v>6</v>
      </c>
      <c r="B193" s="17" t="s">
        <v>275</v>
      </c>
      <c r="C193" s="17">
        <v>2004</v>
      </c>
      <c r="D193" s="17">
        <v>2004</v>
      </c>
      <c r="E193" s="17">
        <v>2004</v>
      </c>
      <c r="F193" s="17">
        <v>2</v>
      </c>
      <c r="G193" s="17" t="s">
        <v>19</v>
      </c>
      <c r="H193" s="17" t="s">
        <v>33</v>
      </c>
      <c r="I193" s="17" t="s">
        <v>152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2</v>
      </c>
      <c r="W193" s="5">
        <v>0</v>
      </c>
      <c r="X193" s="5">
        <v>2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2</v>
      </c>
      <c r="AF193" s="35">
        <v>127.81999969482422</v>
      </c>
      <c r="AG193" s="5">
        <f t="shared" si="30"/>
        <v>6</v>
      </c>
      <c r="AH193" s="35">
        <f t="shared" si="31"/>
        <v>133.81999969482422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2</v>
      </c>
      <c r="BD193" s="5">
        <v>0</v>
      </c>
      <c r="BE193" s="35">
        <v>128.80000305175781</v>
      </c>
      <c r="BF193" s="5">
        <f t="shared" si="32"/>
        <v>2</v>
      </c>
      <c r="BG193" s="35">
        <f t="shared" si="33"/>
        <v>130.80000305175781</v>
      </c>
      <c r="BH193" s="35">
        <f t="shared" si="34"/>
        <v>130.80000305175781</v>
      </c>
      <c r="BI193" s="35">
        <f t="shared" si="35"/>
        <v>24.429223396315756</v>
      </c>
    </row>
    <row r="194" spans="1:61" ht="45" x14ac:dyDescent="0.25">
      <c r="A194" s="5" t="s">
        <v>8</v>
      </c>
      <c r="B194" s="17" t="s">
        <v>405</v>
      </c>
      <c r="C194" s="17">
        <v>1989</v>
      </c>
      <c r="D194" s="17">
        <v>1989</v>
      </c>
      <c r="E194" s="17">
        <v>1989</v>
      </c>
      <c r="F194" s="17">
        <v>1</v>
      </c>
      <c r="G194" s="17" t="s">
        <v>57</v>
      </c>
      <c r="H194" s="17" t="s">
        <v>66</v>
      </c>
      <c r="I194" s="17" t="s">
        <v>67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2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35">
        <v>132.77999877929687</v>
      </c>
      <c r="AG194" s="5">
        <f t="shared" si="30"/>
        <v>2</v>
      </c>
      <c r="AH194" s="35">
        <f t="shared" si="31"/>
        <v>134.77999877929687</v>
      </c>
      <c r="AI194" s="5">
        <v>0</v>
      </c>
      <c r="AJ194" s="5">
        <v>0</v>
      </c>
      <c r="AK194" s="5">
        <v>2</v>
      </c>
      <c r="AL194" s="5">
        <v>0</v>
      </c>
      <c r="AM194" s="5">
        <v>0</v>
      </c>
      <c r="AN194" s="5">
        <v>0</v>
      </c>
      <c r="AO194" s="5">
        <v>2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35">
        <v>130.05000305175781</v>
      </c>
      <c r="BF194" s="5">
        <f t="shared" si="32"/>
        <v>4</v>
      </c>
      <c r="BG194" s="35">
        <f t="shared" si="33"/>
        <v>134.05000305175781</v>
      </c>
      <c r="BH194" s="35">
        <f t="shared" si="34"/>
        <v>134.05000305175781</v>
      </c>
      <c r="BI194" s="35">
        <f t="shared" si="35"/>
        <v>27.520928033952547</v>
      </c>
    </row>
    <row r="195" spans="1:61" ht="45" x14ac:dyDescent="0.25">
      <c r="A195" s="5">
        <v>7</v>
      </c>
      <c r="B195" s="17" t="s">
        <v>342</v>
      </c>
      <c r="C195" s="17">
        <v>1973</v>
      </c>
      <c r="D195" s="17">
        <v>1973</v>
      </c>
      <c r="E195" s="17">
        <v>1973</v>
      </c>
      <c r="F195" s="17" t="s">
        <v>32</v>
      </c>
      <c r="G195" s="17" t="s">
        <v>19</v>
      </c>
      <c r="H195" s="17" t="s">
        <v>25</v>
      </c>
      <c r="I195" s="17" t="s">
        <v>87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35">
        <v>134.39999389648437</v>
      </c>
      <c r="AG195" s="5">
        <f t="shared" si="30"/>
        <v>0</v>
      </c>
      <c r="AH195" s="35">
        <f t="shared" si="31"/>
        <v>134.39999389648437</v>
      </c>
      <c r="AI195" s="5">
        <v>0</v>
      </c>
      <c r="AJ195" s="5">
        <v>0</v>
      </c>
      <c r="AK195" s="5">
        <v>2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35">
        <v>132.33999633789063</v>
      </c>
      <c r="BF195" s="5">
        <f t="shared" si="32"/>
        <v>2</v>
      </c>
      <c r="BG195" s="35">
        <f t="shared" si="33"/>
        <v>134.33999633789062</v>
      </c>
      <c r="BH195" s="35">
        <f t="shared" si="34"/>
        <v>134.33999633789062</v>
      </c>
      <c r="BI195" s="35">
        <f t="shared" si="35"/>
        <v>27.796796830143421</v>
      </c>
    </row>
    <row r="196" spans="1:61" x14ac:dyDescent="0.25">
      <c r="A196" s="5" t="s">
        <v>8</v>
      </c>
      <c r="B196" s="17" t="s">
        <v>120</v>
      </c>
      <c r="C196" s="17">
        <v>2003</v>
      </c>
      <c r="D196" s="17">
        <v>2003</v>
      </c>
      <c r="E196" s="17">
        <v>2003</v>
      </c>
      <c r="F196" s="17">
        <v>1</v>
      </c>
      <c r="G196" s="17" t="s">
        <v>72</v>
      </c>
      <c r="H196" s="17" t="s">
        <v>121</v>
      </c>
      <c r="I196" s="17" t="s">
        <v>122</v>
      </c>
      <c r="J196" s="5">
        <v>0</v>
      </c>
      <c r="K196" s="5">
        <v>0</v>
      </c>
      <c r="L196" s="5">
        <v>0</v>
      </c>
      <c r="M196" s="5">
        <v>0</v>
      </c>
      <c r="N196" s="5">
        <v>2</v>
      </c>
      <c r="O196" s="5">
        <v>0</v>
      </c>
      <c r="P196" s="5">
        <v>0</v>
      </c>
      <c r="Q196" s="5">
        <v>0</v>
      </c>
      <c r="R196" s="5">
        <v>0</v>
      </c>
      <c r="S196" s="5">
        <v>2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2</v>
      </c>
      <c r="AF196" s="35">
        <v>135.88999938964844</v>
      </c>
      <c r="AG196" s="5">
        <f t="shared" si="30"/>
        <v>8</v>
      </c>
      <c r="AH196" s="35">
        <f t="shared" si="31"/>
        <v>143.88999938964844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2</v>
      </c>
      <c r="BD196" s="5">
        <v>0</v>
      </c>
      <c r="BE196" s="35">
        <v>134.80000305175781</v>
      </c>
      <c r="BF196" s="5">
        <f t="shared" si="32"/>
        <v>2</v>
      </c>
      <c r="BG196" s="35">
        <f t="shared" si="33"/>
        <v>136.80000305175781</v>
      </c>
      <c r="BH196" s="35">
        <f t="shared" si="34"/>
        <v>136.80000305175781</v>
      </c>
      <c r="BI196" s="35">
        <f t="shared" si="35"/>
        <v>30.1369858042606</v>
      </c>
    </row>
    <row r="197" spans="1:61" ht="45" x14ac:dyDescent="0.25">
      <c r="A197" s="5">
        <v>8</v>
      </c>
      <c r="B197" s="17" t="s">
        <v>86</v>
      </c>
      <c r="C197" s="17">
        <v>1988</v>
      </c>
      <c r="D197" s="17">
        <v>1988</v>
      </c>
      <c r="E197" s="17">
        <v>1988</v>
      </c>
      <c r="F197" s="17">
        <v>2</v>
      </c>
      <c r="G197" s="17" t="s">
        <v>19</v>
      </c>
      <c r="H197" s="17" t="s">
        <v>25</v>
      </c>
      <c r="I197" s="17" t="s">
        <v>87</v>
      </c>
      <c r="J197" s="5">
        <v>0</v>
      </c>
      <c r="K197" s="5">
        <v>0</v>
      </c>
      <c r="L197" s="5">
        <v>2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2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35">
        <v>135.55999755859375</v>
      </c>
      <c r="AG197" s="5">
        <f t="shared" si="30"/>
        <v>4</v>
      </c>
      <c r="AH197" s="35">
        <f t="shared" si="31"/>
        <v>139.55999755859375</v>
      </c>
      <c r="AI197" s="5">
        <v>0</v>
      </c>
      <c r="AJ197" s="5">
        <v>0</v>
      </c>
      <c r="AK197" s="5">
        <v>0</v>
      </c>
      <c r="AL197" s="5">
        <v>0</v>
      </c>
      <c r="AM197" s="5">
        <v>2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2</v>
      </c>
      <c r="AZ197" s="5">
        <v>2</v>
      </c>
      <c r="BA197" s="5">
        <v>0</v>
      </c>
      <c r="BB197" s="5">
        <v>0</v>
      </c>
      <c r="BC197" s="5">
        <v>0</v>
      </c>
      <c r="BD197" s="5">
        <v>0</v>
      </c>
      <c r="BE197" s="35">
        <v>135.55999755859375</v>
      </c>
      <c r="BF197" s="5">
        <f t="shared" si="32"/>
        <v>6</v>
      </c>
      <c r="BG197" s="35">
        <f t="shared" si="33"/>
        <v>141.55999755859375</v>
      </c>
      <c r="BH197" s="35">
        <f t="shared" si="34"/>
        <v>139.55999755859375</v>
      </c>
      <c r="BI197" s="35">
        <f t="shared" si="35"/>
        <v>32.762551286302674</v>
      </c>
    </row>
    <row r="198" spans="1:61" ht="60" x14ac:dyDescent="0.25">
      <c r="A198" s="5">
        <v>9</v>
      </c>
      <c r="B198" s="17" t="s">
        <v>385</v>
      </c>
      <c r="C198" s="17">
        <v>2004</v>
      </c>
      <c r="D198" s="17">
        <v>2004</v>
      </c>
      <c r="E198" s="17">
        <v>2004</v>
      </c>
      <c r="F198" s="17">
        <v>1</v>
      </c>
      <c r="G198" s="17" t="s">
        <v>19</v>
      </c>
      <c r="H198" s="17" t="s">
        <v>20</v>
      </c>
      <c r="I198" s="17" t="s">
        <v>54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2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2</v>
      </c>
      <c r="Y198" s="5">
        <v>0</v>
      </c>
      <c r="Z198" s="5">
        <v>0</v>
      </c>
      <c r="AA198" s="5">
        <v>0</v>
      </c>
      <c r="AB198" s="5">
        <v>2</v>
      </c>
      <c r="AC198" s="5">
        <v>0</v>
      </c>
      <c r="AD198" s="5">
        <v>0</v>
      </c>
      <c r="AE198" s="5">
        <v>0</v>
      </c>
      <c r="AF198" s="35">
        <v>135.35000610351562</v>
      </c>
      <c r="AG198" s="5">
        <f t="shared" si="30"/>
        <v>6</v>
      </c>
      <c r="AH198" s="35">
        <f t="shared" si="31"/>
        <v>141.35000610351562</v>
      </c>
      <c r="AI198" s="5">
        <v>0</v>
      </c>
      <c r="AJ198" s="5">
        <v>2</v>
      </c>
      <c r="AK198" s="5">
        <v>2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2</v>
      </c>
      <c r="BE198" s="35">
        <v>134.03999328613281</v>
      </c>
      <c r="BF198" s="5">
        <f t="shared" si="32"/>
        <v>6</v>
      </c>
      <c r="BG198" s="35">
        <f t="shared" si="33"/>
        <v>140.03999328613281</v>
      </c>
      <c r="BH198" s="35">
        <f t="shared" si="34"/>
        <v>140.03999328613281</v>
      </c>
      <c r="BI198" s="35">
        <f t="shared" si="35"/>
        <v>33.219168214572939</v>
      </c>
    </row>
    <row r="199" spans="1:61" ht="45" x14ac:dyDescent="0.25">
      <c r="A199" s="5">
        <v>10</v>
      </c>
      <c r="B199" s="17" t="s">
        <v>91</v>
      </c>
      <c r="C199" s="17">
        <v>1986</v>
      </c>
      <c r="D199" s="17">
        <v>1986</v>
      </c>
      <c r="E199" s="17">
        <v>1986</v>
      </c>
      <c r="F199" s="17" t="s">
        <v>49</v>
      </c>
      <c r="G199" s="17" t="s">
        <v>19</v>
      </c>
      <c r="H199" s="17" t="s">
        <v>25</v>
      </c>
      <c r="I199" s="17" t="s">
        <v>92</v>
      </c>
      <c r="J199" s="5">
        <v>0</v>
      </c>
      <c r="K199" s="5">
        <v>0</v>
      </c>
      <c r="L199" s="5">
        <v>0</v>
      </c>
      <c r="M199" s="5">
        <v>0</v>
      </c>
      <c r="N199" s="5">
        <v>2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35">
        <v>139</v>
      </c>
      <c r="AG199" s="5">
        <f t="shared" si="30"/>
        <v>2</v>
      </c>
      <c r="AH199" s="35">
        <f t="shared" si="31"/>
        <v>141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35"/>
      <c r="BF199" s="5">
        <f t="shared" si="32"/>
        <v>0</v>
      </c>
      <c r="BG199" s="35" t="s">
        <v>845</v>
      </c>
      <c r="BH199" s="35">
        <f t="shared" si="34"/>
        <v>141</v>
      </c>
      <c r="BI199" s="35">
        <f t="shared" si="35"/>
        <v>34.132416586703904</v>
      </c>
    </row>
    <row r="200" spans="1:61" ht="30" x14ac:dyDescent="0.25">
      <c r="A200" s="5">
        <v>11</v>
      </c>
      <c r="B200" s="17" t="s">
        <v>282</v>
      </c>
      <c r="C200" s="17">
        <v>1978</v>
      </c>
      <c r="D200" s="17">
        <v>1978</v>
      </c>
      <c r="E200" s="17">
        <v>1978</v>
      </c>
      <c r="F200" s="17">
        <v>1</v>
      </c>
      <c r="G200" s="17" t="s">
        <v>19</v>
      </c>
      <c r="H200" s="17"/>
      <c r="I200" s="17" t="s">
        <v>58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35">
        <v>142.8800048828125</v>
      </c>
      <c r="AG200" s="5">
        <f t="shared" si="30"/>
        <v>0</v>
      </c>
      <c r="AH200" s="35">
        <f t="shared" si="31"/>
        <v>142.8800048828125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35">
        <v>143.02999877929687</v>
      </c>
      <c r="BF200" s="5">
        <f t="shared" si="32"/>
        <v>0</v>
      </c>
      <c r="BG200" s="35">
        <f t="shared" si="33"/>
        <v>143.02999877929687</v>
      </c>
      <c r="BH200" s="35">
        <f t="shared" si="34"/>
        <v>142.8800048828125</v>
      </c>
      <c r="BI200" s="35">
        <f t="shared" si="35"/>
        <v>35.920853452848903</v>
      </c>
    </row>
    <row r="201" spans="1:61" ht="30" x14ac:dyDescent="0.25">
      <c r="A201" s="5">
        <v>11</v>
      </c>
      <c r="B201" s="17" t="s">
        <v>282</v>
      </c>
      <c r="C201" s="17">
        <v>1978</v>
      </c>
      <c r="D201" s="17">
        <v>1978</v>
      </c>
      <c r="E201" s="17">
        <v>1978</v>
      </c>
      <c r="F201" s="17">
        <v>1</v>
      </c>
      <c r="G201" s="17" t="s">
        <v>19</v>
      </c>
      <c r="H201" s="17"/>
      <c r="I201" s="17" t="s">
        <v>58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35">
        <v>142.8800048828125</v>
      </c>
      <c r="AG201" s="5">
        <f t="shared" si="30"/>
        <v>0</v>
      </c>
      <c r="AH201" s="35">
        <f t="shared" si="31"/>
        <v>142.8800048828125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35">
        <v>143.02999877929687</v>
      </c>
      <c r="BF201" s="5">
        <f t="shared" si="32"/>
        <v>0</v>
      </c>
      <c r="BG201" s="35">
        <f t="shared" si="33"/>
        <v>143.02999877929687</v>
      </c>
      <c r="BH201" s="35">
        <f t="shared" si="34"/>
        <v>142.8800048828125</v>
      </c>
      <c r="BI201" s="35">
        <f t="shared" si="35"/>
        <v>35.920853452848903</v>
      </c>
    </row>
    <row r="202" spans="1:61" ht="30" x14ac:dyDescent="0.25">
      <c r="A202" s="5" t="s">
        <v>8</v>
      </c>
      <c r="B202" s="17" t="s">
        <v>111</v>
      </c>
      <c r="C202" s="17">
        <v>2004</v>
      </c>
      <c r="D202" s="17">
        <v>2004</v>
      </c>
      <c r="E202" s="17">
        <v>2004</v>
      </c>
      <c r="F202" s="17">
        <v>3</v>
      </c>
      <c r="G202" s="17" t="s">
        <v>12</v>
      </c>
      <c r="H202" s="17" t="s">
        <v>13</v>
      </c>
      <c r="I202" s="17" t="s">
        <v>14</v>
      </c>
      <c r="J202" s="5">
        <v>0</v>
      </c>
      <c r="K202" s="5">
        <v>2</v>
      </c>
      <c r="L202" s="5">
        <v>0</v>
      </c>
      <c r="M202" s="5">
        <v>0</v>
      </c>
      <c r="N202" s="5">
        <v>0</v>
      </c>
      <c r="O202" s="5">
        <v>2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2</v>
      </c>
      <c r="AF202" s="35">
        <v>147.94999694824219</v>
      </c>
      <c r="AG202" s="5">
        <f t="shared" si="30"/>
        <v>6</v>
      </c>
      <c r="AH202" s="35">
        <f t="shared" si="31"/>
        <v>153.94999694824219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2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  <c r="BE202" s="35">
        <v>149.33000183105469</v>
      </c>
      <c r="BF202" s="5">
        <f t="shared" si="32"/>
        <v>2</v>
      </c>
      <c r="BG202" s="35">
        <f t="shared" si="33"/>
        <v>151.33000183105469</v>
      </c>
      <c r="BH202" s="35">
        <f t="shared" si="34"/>
        <v>151.33000183105469</v>
      </c>
      <c r="BI202" s="35">
        <f t="shared" si="35"/>
        <v>43.959282607586466</v>
      </c>
    </row>
    <row r="203" spans="1:61" ht="45" x14ac:dyDescent="0.25">
      <c r="A203" s="5" t="s">
        <v>8</v>
      </c>
      <c r="B203" s="17" t="s">
        <v>324</v>
      </c>
      <c r="C203" s="17">
        <v>2004</v>
      </c>
      <c r="D203" s="17">
        <v>2004</v>
      </c>
      <c r="E203" s="17">
        <v>2004</v>
      </c>
      <c r="F203" s="17">
        <v>2</v>
      </c>
      <c r="G203" s="17" t="s">
        <v>57</v>
      </c>
      <c r="H203" s="17" t="s">
        <v>66</v>
      </c>
      <c r="I203" s="17" t="s">
        <v>67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2</v>
      </c>
      <c r="AD203" s="5">
        <v>0</v>
      </c>
      <c r="AE203" s="5">
        <v>0</v>
      </c>
      <c r="AF203" s="35">
        <v>150.94999694824219</v>
      </c>
      <c r="AG203" s="5">
        <f t="shared" si="30"/>
        <v>2</v>
      </c>
      <c r="AH203" s="35">
        <f t="shared" si="31"/>
        <v>152.94999694824219</v>
      </c>
      <c r="AI203" s="5">
        <v>0</v>
      </c>
      <c r="AJ203" s="5">
        <v>0</v>
      </c>
      <c r="AK203" s="5">
        <v>2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5">
        <v>0</v>
      </c>
      <c r="BD203" s="5">
        <v>2</v>
      </c>
      <c r="BE203" s="35">
        <v>147.99000549316406</v>
      </c>
      <c r="BF203" s="5">
        <f t="shared" si="32"/>
        <v>4</v>
      </c>
      <c r="BG203" s="35">
        <f t="shared" si="33"/>
        <v>151.99000549316406</v>
      </c>
      <c r="BH203" s="35">
        <f t="shared" si="34"/>
        <v>151.99000549316406</v>
      </c>
      <c r="BI203" s="35">
        <f t="shared" si="35"/>
        <v>44.587139956202108</v>
      </c>
    </row>
    <row r="204" spans="1:61" x14ac:dyDescent="0.25">
      <c r="A204" s="5">
        <v>12</v>
      </c>
      <c r="B204" s="17" t="s">
        <v>389</v>
      </c>
      <c r="C204" s="17">
        <v>2004</v>
      </c>
      <c r="D204" s="17">
        <v>2004</v>
      </c>
      <c r="E204" s="17">
        <v>2004</v>
      </c>
      <c r="F204" s="17">
        <v>2</v>
      </c>
      <c r="G204" s="17" t="s">
        <v>19</v>
      </c>
      <c r="H204" s="17" t="s">
        <v>33</v>
      </c>
      <c r="I204" s="17" t="s">
        <v>152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2</v>
      </c>
      <c r="AF204" s="35">
        <v>160.3699951171875</v>
      </c>
      <c r="AG204" s="5">
        <f t="shared" si="30"/>
        <v>2</v>
      </c>
      <c r="AH204" s="35">
        <f t="shared" si="31"/>
        <v>162.3699951171875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35">
        <v>159.64999389648437</v>
      </c>
      <c r="BF204" s="5">
        <f t="shared" si="32"/>
        <v>0</v>
      </c>
      <c r="BG204" s="35">
        <f t="shared" si="33"/>
        <v>159.64999389648437</v>
      </c>
      <c r="BH204" s="35">
        <f t="shared" si="34"/>
        <v>159.64999389648437</v>
      </c>
      <c r="BI204" s="35">
        <f t="shared" si="35"/>
        <v>51.874038931829638</v>
      </c>
    </row>
    <row r="205" spans="1:61" x14ac:dyDescent="0.25">
      <c r="A205" s="5">
        <v>13</v>
      </c>
      <c r="B205" s="17" t="s">
        <v>336</v>
      </c>
      <c r="C205" s="17">
        <v>2005</v>
      </c>
      <c r="D205" s="17">
        <v>2005</v>
      </c>
      <c r="E205" s="17">
        <v>2005</v>
      </c>
      <c r="F205" s="17" t="s">
        <v>53</v>
      </c>
      <c r="G205" s="17" t="s">
        <v>19</v>
      </c>
      <c r="H205" s="17" t="s">
        <v>33</v>
      </c>
      <c r="I205" s="17" t="s">
        <v>152</v>
      </c>
      <c r="J205" s="5">
        <v>2</v>
      </c>
      <c r="K205" s="5">
        <v>0</v>
      </c>
      <c r="L205" s="5">
        <v>0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2</v>
      </c>
      <c r="AD205" s="5">
        <v>0</v>
      </c>
      <c r="AE205" s="5">
        <v>0</v>
      </c>
      <c r="AF205" s="35">
        <v>154.30000305175781</v>
      </c>
      <c r="AG205" s="5">
        <f t="shared" si="30"/>
        <v>6</v>
      </c>
      <c r="AH205" s="35">
        <f t="shared" si="31"/>
        <v>160.30000305175781</v>
      </c>
      <c r="AI205" s="5">
        <v>0</v>
      </c>
      <c r="AJ205" s="5">
        <v>2</v>
      </c>
      <c r="AK205" s="5">
        <v>2</v>
      </c>
      <c r="AL205" s="5">
        <v>0</v>
      </c>
      <c r="AM205" s="5">
        <v>0</v>
      </c>
      <c r="AN205" s="5">
        <v>2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2</v>
      </c>
      <c r="BD205" s="5">
        <v>0</v>
      </c>
      <c r="BE205" s="35">
        <v>162.1199951171875</v>
      </c>
      <c r="BF205" s="5">
        <f t="shared" si="32"/>
        <v>8</v>
      </c>
      <c r="BG205" s="35">
        <f t="shared" si="33"/>
        <v>170.1199951171875</v>
      </c>
      <c r="BH205" s="35">
        <f t="shared" si="34"/>
        <v>160.30000305175781</v>
      </c>
      <c r="BI205" s="35">
        <f t="shared" si="35"/>
        <v>52.492388568711256</v>
      </c>
    </row>
    <row r="206" spans="1:61" x14ac:dyDescent="0.25">
      <c r="A206" s="5">
        <v>13</v>
      </c>
      <c r="B206" s="17" t="s">
        <v>336</v>
      </c>
      <c r="C206" s="17">
        <v>2005</v>
      </c>
      <c r="D206" s="17">
        <v>2005</v>
      </c>
      <c r="E206" s="17">
        <v>2005</v>
      </c>
      <c r="F206" s="17" t="s">
        <v>53</v>
      </c>
      <c r="G206" s="17" t="s">
        <v>19</v>
      </c>
      <c r="H206" s="17" t="s">
        <v>33</v>
      </c>
      <c r="I206" s="17" t="s">
        <v>152</v>
      </c>
      <c r="J206" s="5">
        <v>2</v>
      </c>
      <c r="K206" s="5">
        <v>0</v>
      </c>
      <c r="L206" s="5">
        <v>0</v>
      </c>
      <c r="M206" s="5">
        <v>0</v>
      </c>
      <c r="N206" s="5">
        <v>2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2</v>
      </c>
      <c r="AD206" s="5">
        <v>0</v>
      </c>
      <c r="AE206" s="5">
        <v>0</v>
      </c>
      <c r="AF206" s="35">
        <v>154.30000305175781</v>
      </c>
      <c r="AG206" s="5">
        <f t="shared" si="30"/>
        <v>6</v>
      </c>
      <c r="AH206" s="35">
        <f t="shared" si="31"/>
        <v>160.30000305175781</v>
      </c>
      <c r="AI206" s="5">
        <v>0</v>
      </c>
      <c r="AJ206" s="5">
        <v>2</v>
      </c>
      <c r="AK206" s="5">
        <v>2</v>
      </c>
      <c r="AL206" s="5">
        <v>0</v>
      </c>
      <c r="AM206" s="5">
        <v>0</v>
      </c>
      <c r="AN206" s="5">
        <v>2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2</v>
      </c>
      <c r="BD206" s="5">
        <v>0</v>
      </c>
      <c r="BE206" s="35">
        <v>162.1199951171875</v>
      </c>
      <c r="BF206" s="5">
        <f t="shared" si="32"/>
        <v>8</v>
      </c>
      <c r="BG206" s="35">
        <f t="shared" si="33"/>
        <v>170.1199951171875</v>
      </c>
      <c r="BH206" s="35">
        <f t="shared" si="34"/>
        <v>160.30000305175781</v>
      </c>
      <c r="BI206" s="35">
        <f t="shared" si="35"/>
        <v>52.492388568711256</v>
      </c>
    </row>
    <row r="207" spans="1:61" ht="30" x14ac:dyDescent="0.25">
      <c r="A207" s="5" t="s">
        <v>8</v>
      </c>
      <c r="B207" s="17" t="s">
        <v>10</v>
      </c>
      <c r="C207" s="17">
        <v>2004</v>
      </c>
      <c r="D207" s="17">
        <v>2004</v>
      </c>
      <c r="E207" s="17">
        <v>2004</v>
      </c>
      <c r="F207" s="17">
        <v>2</v>
      </c>
      <c r="G207" s="17" t="s">
        <v>12</v>
      </c>
      <c r="H207" s="17" t="s">
        <v>13</v>
      </c>
      <c r="I207" s="17" t="s">
        <v>14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2</v>
      </c>
      <c r="AD207" s="5">
        <v>0</v>
      </c>
      <c r="AE207" s="5">
        <v>0</v>
      </c>
      <c r="AF207" s="35">
        <v>167.80999755859375</v>
      </c>
      <c r="AG207" s="5">
        <f t="shared" si="30"/>
        <v>2</v>
      </c>
      <c r="AH207" s="35">
        <f t="shared" si="31"/>
        <v>169.80999755859375</v>
      </c>
      <c r="AI207" s="5">
        <v>0</v>
      </c>
      <c r="AJ207" s="5">
        <v>0</v>
      </c>
      <c r="AK207" s="5">
        <v>2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2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5">
        <v>0</v>
      </c>
      <c r="BD207" s="5">
        <v>2</v>
      </c>
      <c r="BE207" s="35">
        <v>159.67999267578125</v>
      </c>
      <c r="BF207" s="5">
        <f t="shared" si="32"/>
        <v>6</v>
      </c>
      <c r="BG207" s="35">
        <f t="shared" si="33"/>
        <v>165.67999267578125</v>
      </c>
      <c r="BH207" s="35">
        <f t="shared" si="34"/>
        <v>165.67999267578125</v>
      </c>
      <c r="BI207" s="35">
        <f t="shared" si="35"/>
        <v>57.610338990566966</v>
      </c>
    </row>
    <row r="208" spans="1:61" ht="60" x14ac:dyDescent="0.25">
      <c r="A208" s="5">
        <v>14</v>
      </c>
      <c r="B208" s="17" t="s">
        <v>366</v>
      </c>
      <c r="C208" s="17">
        <v>2002</v>
      </c>
      <c r="D208" s="17">
        <v>2002</v>
      </c>
      <c r="E208" s="17">
        <v>2002</v>
      </c>
      <c r="F208" s="17" t="s">
        <v>53</v>
      </c>
      <c r="G208" s="17" t="s">
        <v>19</v>
      </c>
      <c r="H208" s="17" t="s">
        <v>20</v>
      </c>
      <c r="I208" s="17" t="s">
        <v>54</v>
      </c>
      <c r="J208" s="5">
        <v>0</v>
      </c>
      <c r="K208" s="5">
        <v>0</v>
      </c>
      <c r="L208" s="5">
        <v>2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35">
        <v>166.25999450683594</v>
      </c>
      <c r="AG208" s="5">
        <f t="shared" si="30"/>
        <v>2</v>
      </c>
      <c r="AH208" s="35">
        <f t="shared" si="31"/>
        <v>168.25999450683594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5">
        <v>2</v>
      </c>
      <c r="BD208" s="5">
        <v>2</v>
      </c>
      <c r="BE208" s="35">
        <v>177.22999572753906</v>
      </c>
      <c r="BF208" s="5">
        <f t="shared" si="32"/>
        <v>4</v>
      </c>
      <c r="BG208" s="35">
        <f t="shared" si="33"/>
        <v>181.22999572753906</v>
      </c>
      <c r="BH208" s="35">
        <f t="shared" si="34"/>
        <v>168.25999450683594</v>
      </c>
      <c r="BI208" s="35">
        <f t="shared" si="35"/>
        <v>60.064678567854102</v>
      </c>
    </row>
    <row r="209" spans="1:61" ht="60" x14ac:dyDescent="0.25">
      <c r="A209" s="5" t="s">
        <v>8</v>
      </c>
      <c r="B209" s="17" t="s">
        <v>352</v>
      </c>
      <c r="C209" s="17">
        <v>2008</v>
      </c>
      <c r="D209" s="17">
        <v>2008</v>
      </c>
      <c r="E209" s="17">
        <v>2008</v>
      </c>
      <c r="F209" s="17">
        <v>2</v>
      </c>
      <c r="G209" s="17" t="s">
        <v>191</v>
      </c>
      <c r="H209" s="17" t="s">
        <v>192</v>
      </c>
      <c r="I209" s="17" t="s">
        <v>193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2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2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35">
        <v>203.85000610351562</v>
      </c>
      <c r="AG209" s="5">
        <f t="shared" si="30"/>
        <v>4</v>
      </c>
      <c r="AH209" s="35">
        <f t="shared" si="31"/>
        <v>207.85000610351562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2</v>
      </c>
      <c r="BD209" s="5">
        <v>0</v>
      </c>
      <c r="BE209" s="35">
        <v>184.25999450683594</v>
      </c>
      <c r="BF209" s="5">
        <f t="shared" si="32"/>
        <v>2</v>
      </c>
      <c r="BG209" s="35">
        <f t="shared" si="33"/>
        <v>186.25999450683594</v>
      </c>
      <c r="BH209" s="35">
        <f t="shared" si="34"/>
        <v>186.25999450683594</v>
      </c>
      <c r="BI209" s="35">
        <f t="shared" si="35"/>
        <v>77.187965791688654</v>
      </c>
    </row>
    <row r="210" spans="1:61" ht="30" x14ac:dyDescent="0.25">
      <c r="A210" s="5" t="s">
        <v>8</v>
      </c>
      <c r="B210" s="17" t="s">
        <v>115</v>
      </c>
      <c r="C210" s="17">
        <v>2005</v>
      </c>
      <c r="D210" s="17">
        <v>2005</v>
      </c>
      <c r="E210" s="17">
        <v>2005</v>
      </c>
      <c r="F210" s="17">
        <v>2</v>
      </c>
      <c r="G210" s="17" t="s">
        <v>12</v>
      </c>
      <c r="H210" s="17" t="s">
        <v>13</v>
      </c>
      <c r="I210" s="17" t="s">
        <v>14</v>
      </c>
      <c r="J210" s="5">
        <v>0</v>
      </c>
      <c r="K210" s="5">
        <v>0</v>
      </c>
      <c r="L210" s="5">
        <v>2</v>
      </c>
      <c r="M210" s="5">
        <v>0</v>
      </c>
      <c r="N210" s="5">
        <v>0</v>
      </c>
      <c r="O210" s="5">
        <v>2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2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2</v>
      </c>
      <c r="AF210" s="35">
        <v>181.60000610351562</v>
      </c>
      <c r="AG210" s="5">
        <f t="shared" si="30"/>
        <v>8</v>
      </c>
      <c r="AH210" s="35">
        <f t="shared" si="31"/>
        <v>189.60000610351562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35"/>
      <c r="BF210" s="5">
        <f t="shared" si="32"/>
        <v>0</v>
      </c>
      <c r="BG210" s="35" t="s">
        <v>845</v>
      </c>
      <c r="BH210" s="35">
        <f t="shared" si="34"/>
        <v>189.60000610351562</v>
      </c>
      <c r="BI210" s="35">
        <f t="shared" si="35"/>
        <v>80.365297897293345</v>
      </c>
    </row>
    <row r="211" spans="1:61" ht="60" x14ac:dyDescent="0.25">
      <c r="A211" s="5" t="s">
        <v>8</v>
      </c>
      <c r="B211" s="17" t="s">
        <v>190</v>
      </c>
      <c r="C211" s="17">
        <v>2007</v>
      </c>
      <c r="D211" s="17">
        <v>2007</v>
      </c>
      <c r="E211" s="17">
        <v>2007</v>
      </c>
      <c r="F211" s="17" t="s">
        <v>53</v>
      </c>
      <c r="G211" s="17" t="s">
        <v>191</v>
      </c>
      <c r="H211" s="17" t="s">
        <v>192</v>
      </c>
      <c r="I211" s="17" t="s">
        <v>193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2</v>
      </c>
      <c r="W211" s="5">
        <v>0</v>
      </c>
      <c r="X211" s="5">
        <v>0</v>
      </c>
      <c r="Y211" s="5">
        <v>2</v>
      </c>
      <c r="Z211" s="5">
        <v>0</v>
      </c>
      <c r="AA211" s="5">
        <v>0</v>
      </c>
      <c r="AB211" s="5">
        <v>0</v>
      </c>
      <c r="AC211" s="5">
        <v>2</v>
      </c>
      <c r="AD211" s="5">
        <v>0</v>
      </c>
      <c r="AE211" s="5">
        <v>2</v>
      </c>
      <c r="AF211" s="35">
        <v>187.85000610351562</v>
      </c>
      <c r="AG211" s="5">
        <f t="shared" si="30"/>
        <v>8</v>
      </c>
      <c r="AH211" s="35">
        <f t="shared" si="31"/>
        <v>195.85000610351562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2</v>
      </c>
      <c r="AU211" s="5">
        <v>0</v>
      </c>
      <c r="AV211" s="5">
        <v>2</v>
      </c>
      <c r="AW211" s="5">
        <v>0</v>
      </c>
      <c r="AX211" s="5">
        <v>2</v>
      </c>
      <c r="AY211" s="5">
        <v>0</v>
      </c>
      <c r="AZ211" s="5">
        <v>0</v>
      </c>
      <c r="BA211" s="5">
        <v>2</v>
      </c>
      <c r="BB211" s="5">
        <v>2</v>
      </c>
      <c r="BC211" s="5">
        <v>2</v>
      </c>
      <c r="BD211" s="5">
        <v>0</v>
      </c>
      <c r="BE211" s="35">
        <v>177.77999877929687</v>
      </c>
      <c r="BF211" s="5">
        <f t="shared" si="32"/>
        <v>12</v>
      </c>
      <c r="BG211" s="35">
        <f t="shared" si="33"/>
        <v>189.77999877929687</v>
      </c>
      <c r="BH211" s="35">
        <f t="shared" si="34"/>
        <v>189.77999877929687</v>
      </c>
      <c r="BI211" s="35">
        <f t="shared" si="35"/>
        <v>80.536523802048279</v>
      </c>
    </row>
    <row r="212" spans="1:61" ht="60" x14ac:dyDescent="0.25">
      <c r="A212" s="5">
        <v>15</v>
      </c>
      <c r="B212" s="17" t="s">
        <v>137</v>
      </c>
      <c r="C212" s="17">
        <v>2007</v>
      </c>
      <c r="D212" s="17">
        <v>2007</v>
      </c>
      <c r="E212" s="17">
        <v>2007</v>
      </c>
      <c r="F212" s="17" t="s">
        <v>53</v>
      </c>
      <c r="G212" s="17" t="s">
        <v>19</v>
      </c>
      <c r="H212" s="17" t="s">
        <v>20</v>
      </c>
      <c r="I212" s="17" t="s">
        <v>138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2</v>
      </c>
      <c r="P212" s="5">
        <v>0</v>
      </c>
      <c r="Q212" s="5">
        <v>0</v>
      </c>
      <c r="R212" s="5">
        <v>0</v>
      </c>
      <c r="S212" s="5">
        <v>2</v>
      </c>
      <c r="T212" s="5">
        <v>0</v>
      </c>
      <c r="U212" s="5">
        <v>0</v>
      </c>
      <c r="V212" s="5">
        <v>2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2</v>
      </c>
      <c r="AD212" s="5">
        <v>0</v>
      </c>
      <c r="AE212" s="5">
        <v>0</v>
      </c>
      <c r="AF212" s="35">
        <v>194.41999816894531</v>
      </c>
      <c r="AG212" s="5">
        <f t="shared" si="30"/>
        <v>8</v>
      </c>
      <c r="AH212" s="35">
        <f t="shared" si="31"/>
        <v>202.41999816894531</v>
      </c>
      <c r="AI212" s="5">
        <v>0</v>
      </c>
      <c r="AJ212" s="5">
        <v>2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2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2</v>
      </c>
      <c r="BD212" s="5">
        <v>0</v>
      </c>
      <c r="BE212" s="35">
        <v>195.08999633789063</v>
      </c>
      <c r="BF212" s="5">
        <f t="shared" si="32"/>
        <v>6</v>
      </c>
      <c r="BG212" s="35">
        <f t="shared" si="33"/>
        <v>201.08999633789062</v>
      </c>
      <c r="BH212" s="35">
        <f t="shared" si="34"/>
        <v>201.08999633789062</v>
      </c>
      <c r="BI212" s="35">
        <f t="shared" si="35"/>
        <v>91.295653618529855</v>
      </c>
    </row>
    <row r="213" spans="1:61" ht="60" x14ac:dyDescent="0.25">
      <c r="A213" s="5">
        <v>16</v>
      </c>
      <c r="B213" s="17" t="s">
        <v>107</v>
      </c>
      <c r="C213" s="17">
        <v>2006</v>
      </c>
      <c r="D213" s="17">
        <v>2006</v>
      </c>
      <c r="E213" s="17">
        <v>2006</v>
      </c>
      <c r="F213" s="17" t="s">
        <v>53</v>
      </c>
      <c r="G213" s="17" t="s">
        <v>19</v>
      </c>
      <c r="H213" s="17" t="s">
        <v>20</v>
      </c>
      <c r="I213" s="17" t="s">
        <v>54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2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35">
        <v>234.77000427246094</v>
      </c>
      <c r="AG213" s="5">
        <f t="shared" si="30"/>
        <v>2</v>
      </c>
      <c r="AH213" s="35">
        <f t="shared" si="31"/>
        <v>236.77000427246094</v>
      </c>
      <c r="AI213" s="5">
        <v>0</v>
      </c>
      <c r="AJ213" s="5">
        <v>0</v>
      </c>
      <c r="AK213" s="5">
        <v>2</v>
      </c>
      <c r="AL213" s="5">
        <v>0</v>
      </c>
      <c r="AM213" s="5">
        <v>0</v>
      </c>
      <c r="AN213" s="5">
        <v>0</v>
      </c>
      <c r="AO213" s="5">
        <v>0</v>
      </c>
      <c r="AP213" s="5">
        <v>2</v>
      </c>
      <c r="AQ213" s="5">
        <v>0</v>
      </c>
      <c r="AR213" s="5">
        <v>2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0</v>
      </c>
      <c r="BE213" s="35">
        <v>206.85000610351562</v>
      </c>
      <c r="BF213" s="5">
        <f t="shared" si="32"/>
        <v>6</v>
      </c>
      <c r="BG213" s="35">
        <f t="shared" si="33"/>
        <v>212.85000610351562</v>
      </c>
      <c r="BH213" s="35">
        <f t="shared" si="34"/>
        <v>212.85000610351562</v>
      </c>
      <c r="BI213" s="35">
        <f t="shared" si="35"/>
        <v>102.48287722807963</v>
      </c>
    </row>
    <row r="214" spans="1:61" ht="60" x14ac:dyDescent="0.25">
      <c r="A214" s="5">
        <v>17</v>
      </c>
      <c r="B214" s="17" t="s">
        <v>334</v>
      </c>
      <c r="C214" s="17">
        <v>2007</v>
      </c>
      <c r="D214" s="17">
        <v>2007</v>
      </c>
      <c r="E214" s="17">
        <v>2007</v>
      </c>
      <c r="F214" s="17" t="s">
        <v>53</v>
      </c>
      <c r="G214" s="17" t="s">
        <v>19</v>
      </c>
      <c r="H214" s="17" t="s">
        <v>20</v>
      </c>
      <c r="I214" s="17" t="s">
        <v>54</v>
      </c>
      <c r="J214" s="5">
        <v>0</v>
      </c>
      <c r="K214" s="5">
        <v>2</v>
      </c>
      <c r="L214" s="5">
        <v>0</v>
      </c>
      <c r="M214" s="5">
        <v>0</v>
      </c>
      <c r="N214" s="5">
        <v>2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2</v>
      </c>
      <c r="U214" s="5">
        <v>0</v>
      </c>
      <c r="V214" s="5">
        <v>2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35">
        <v>213.50999450683594</v>
      </c>
      <c r="AG214" s="5">
        <f t="shared" si="30"/>
        <v>8</v>
      </c>
      <c r="AH214" s="35">
        <f t="shared" si="31"/>
        <v>221.50999450683594</v>
      </c>
      <c r="AI214" s="5">
        <v>0</v>
      </c>
      <c r="AJ214" s="5">
        <v>0</v>
      </c>
      <c r="AK214" s="5">
        <v>2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2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2</v>
      </c>
      <c r="BE214" s="35">
        <v>211.80999755859375</v>
      </c>
      <c r="BF214" s="5">
        <f t="shared" si="32"/>
        <v>6</v>
      </c>
      <c r="BG214" s="35">
        <f t="shared" si="33"/>
        <v>217.80999755859375</v>
      </c>
      <c r="BH214" s="35">
        <f t="shared" si="34"/>
        <v>217.80999755859375</v>
      </c>
      <c r="BI214" s="35">
        <f t="shared" si="35"/>
        <v>107.20128602325005</v>
      </c>
    </row>
    <row r="215" spans="1:61" ht="60" x14ac:dyDescent="0.25">
      <c r="A215" s="5">
        <v>18</v>
      </c>
      <c r="B215" s="17" t="s">
        <v>364</v>
      </c>
      <c r="C215" s="17">
        <v>2004</v>
      </c>
      <c r="D215" s="17">
        <v>2004</v>
      </c>
      <c r="E215" s="17">
        <v>2004</v>
      </c>
      <c r="F215" s="17">
        <v>3</v>
      </c>
      <c r="G215" s="17" t="s">
        <v>19</v>
      </c>
      <c r="H215" s="17" t="s">
        <v>20</v>
      </c>
      <c r="I215" s="17" t="s">
        <v>54</v>
      </c>
      <c r="J215" s="5">
        <v>0</v>
      </c>
      <c r="K215" s="5">
        <v>0</v>
      </c>
      <c r="L215" s="5">
        <v>2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2</v>
      </c>
      <c r="AD215" s="5">
        <v>0</v>
      </c>
      <c r="AE215" s="5">
        <v>0</v>
      </c>
      <c r="AF215" s="35">
        <v>224.69999694824219</v>
      </c>
      <c r="AG215" s="5">
        <f t="shared" si="30"/>
        <v>4</v>
      </c>
      <c r="AH215" s="35">
        <f t="shared" si="31"/>
        <v>228.69999694824219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35"/>
      <c r="BF215" s="5">
        <f t="shared" si="32"/>
        <v>0</v>
      </c>
      <c r="BG215" s="35" t="s">
        <v>845</v>
      </c>
      <c r="BH215" s="35">
        <f t="shared" si="34"/>
        <v>228.69999694824219</v>
      </c>
      <c r="BI215" s="35">
        <f t="shared" si="35"/>
        <v>117.56087421304633</v>
      </c>
    </row>
    <row r="216" spans="1:61" ht="60" x14ac:dyDescent="0.25">
      <c r="A216" s="5">
        <v>19</v>
      </c>
      <c r="B216" s="17" t="s">
        <v>94</v>
      </c>
      <c r="C216" s="17">
        <v>2008</v>
      </c>
      <c r="D216" s="17">
        <v>2008</v>
      </c>
      <c r="E216" s="17">
        <v>2008</v>
      </c>
      <c r="F216" s="17" t="s">
        <v>53</v>
      </c>
      <c r="G216" s="17" t="s">
        <v>19</v>
      </c>
      <c r="H216" s="17" t="s">
        <v>20</v>
      </c>
      <c r="I216" s="17" t="s">
        <v>54</v>
      </c>
      <c r="J216" s="5">
        <v>0</v>
      </c>
      <c r="K216" s="5">
        <v>2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2</v>
      </c>
      <c r="U216" s="5">
        <v>2</v>
      </c>
      <c r="V216" s="5">
        <v>0</v>
      </c>
      <c r="W216" s="5">
        <v>0</v>
      </c>
      <c r="X216" s="5">
        <v>2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35">
        <v>228.50999450683594</v>
      </c>
      <c r="AG216" s="5">
        <f t="shared" si="30"/>
        <v>8</v>
      </c>
      <c r="AH216" s="35">
        <f t="shared" si="31"/>
        <v>236.50999450683594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2</v>
      </c>
      <c r="AS216" s="5">
        <v>2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2</v>
      </c>
      <c r="AZ216" s="5">
        <v>0</v>
      </c>
      <c r="BA216" s="5">
        <v>0</v>
      </c>
      <c r="BB216" s="5">
        <v>2</v>
      </c>
      <c r="BC216" s="5">
        <v>2</v>
      </c>
      <c r="BD216" s="5">
        <v>0</v>
      </c>
      <c r="BE216" s="35">
        <v>220.30999755859375</v>
      </c>
      <c r="BF216" s="5">
        <f t="shared" si="32"/>
        <v>10</v>
      </c>
      <c r="BG216" s="35">
        <f t="shared" si="33"/>
        <v>230.30999755859375</v>
      </c>
      <c r="BH216" s="35">
        <f t="shared" si="34"/>
        <v>230.30999755859375</v>
      </c>
      <c r="BI216" s="35">
        <f t="shared" si="35"/>
        <v>119.09245770646848</v>
      </c>
    </row>
    <row r="217" spans="1:61" ht="60" x14ac:dyDescent="0.25">
      <c r="A217" s="5">
        <v>20</v>
      </c>
      <c r="B217" s="17" t="s">
        <v>240</v>
      </c>
      <c r="C217" s="17">
        <v>2004</v>
      </c>
      <c r="D217" s="17">
        <v>2004</v>
      </c>
      <c r="E217" s="17">
        <v>2004</v>
      </c>
      <c r="F217" s="17">
        <v>3</v>
      </c>
      <c r="G217" s="17" t="s">
        <v>19</v>
      </c>
      <c r="H217" s="17" t="s">
        <v>20</v>
      </c>
      <c r="I217" s="17" t="s">
        <v>54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2</v>
      </c>
      <c r="P217" s="5">
        <v>0</v>
      </c>
      <c r="Q217" s="5">
        <v>0</v>
      </c>
      <c r="R217" s="5">
        <v>2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2</v>
      </c>
      <c r="AF217" s="35">
        <v>236.97999572753906</v>
      </c>
      <c r="AG217" s="5">
        <f t="shared" si="30"/>
        <v>6</v>
      </c>
      <c r="AH217" s="35">
        <f t="shared" si="31"/>
        <v>242.97999572753906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35"/>
      <c r="BF217" s="5">
        <f t="shared" si="32"/>
        <v>0</v>
      </c>
      <c r="BG217" s="35" t="s">
        <v>845</v>
      </c>
      <c r="BH217" s="35">
        <f t="shared" si="34"/>
        <v>242.97999572753906</v>
      </c>
      <c r="BI217" s="35">
        <f t="shared" si="35"/>
        <v>131.14534758270784</v>
      </c>
    </row>
    <row r="218" spans="1:61" x14ac:dyDescent="0.25">
      <c r="A218" s="5">
        <v>21</v>
      </c>
      <c r="B218" s="17" t="s">
        <v>338</v>
      </c>
      <c r="C218" s="17">
        <v>2006</v>
      </c>
      <c r="D218" s="17">
        <v>2006</v>
      </c>
      <c r="E218" s="17">
        <v>2006</v>
      </c>
      <c r="F218" s="17" t="s">
        <v>53</v>
      </c>
      <c r="G218" s="17" t="s">
        <v>19</v>
      </c>
      <c r="H218" s="17" t="s">
        <v>33</v>
      </c>
      <c r="I218" s="17" t="s">
        <v>152</v>
      </c>
      <c r="J218" s="5">
        <v>0</v>
      </c>
      <c r="K218" s="5">
        <v>50</v>
      </c>
      <c r="L218" s="5">
        <v>0</v>
      </c>
      <c r="M218" s="5">
        <v>0</v>
      </c>
      <c r="N218" s="5">
        <v>2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50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2</v>
      </c>
      <c r="AD218" s="5">
        <v>0</v>
      </c>
      <c r="AE218" s="5">
        <v>0</v>
      </c>
      <c r="AF218" s="35">
        <v>226.27000427246094</v>
      </c>
      <c r="AG218" s="5">
        <f t="shared" si="30"/>
        <v>104</v>
      </c>
      <c r="AH218" s="35">
        <f t="shared" si="31"/>
        <v>330.27000427246094</v>
      </c>
      <c r="AI218" s="5">
        <v>0</v>
      </c>
      <c r="AJ218" s="5">
        <v>2</v>
      </c>
      <c r="AK218" s="5">
        <v>2</v>
      </c>
      <c r="AL218" s="5">
        <v>0</v>
      </c>
      <c r="AM218" s="5">
        <v>0</v>
      </c>
      <c r="AN218" s="5">
        <v>0</v>
      </c>
      <c r="AO218" s="5">
        <v>0</v>
      </c>
      <c r="AP218" s="5">
        <v>2</v>
      </c>
      <c r="AQ218" s="5">
        <v>0</v>
      </c>
      <c r="AR218" s="5">
        <v>0</v>
      </c>
      <c r="AS218" s="5">
        <v>0</v>
      </c>
      <c r="AT218" s="5">
        <v>50</v>
      </c>
      <c r="AU218" s="5">
        <v>0</v>
      </c>
      <c r="AV218" s="5">
        <v>0</v>
      </c>
      <c r="AW218" s="5">
        <v>2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35">
        <v>217.47999572753906</v>
      </c>
      <c r="BF218" s="5">
        <f t="shared" si="32"/>
        <v>58</v>
      </c>
      <c r="BG218" s="35">
        <f t="shared" si="33"/>
        <v>275.47999572753906</v>
      </c>
      <c r="BH218" s="35">
        <f t="shared" si="34"/>
        <v>275.47999572753906</v>
      </c>
      <c r="BI218" s="35">
        <f t="shared" si="35"/>
        <v>162.06239395907576</v>
      </c>
    </row>
    <row r="219" spans="1:61" ht="60" x14ac:dyDescent="0.25">
      <c r="A219" s="5">
        <v>22</v>
      </c>
      <c r="B219" s="17" t="s">
        <v>165</v>
      </c>
      <c r="C219" s="17">
        <v>2007</v>
      </c>
      <c r="D219" s="17">
        <v>2007</v>
      </c>
      <c r="E219" s="17">
        <v>2007</v>
      </c>
      <c r="F219" s="17" t="s">
        <v>18</v>
      </c>
      <c r="G219" s="17" t="s">
        <v>19</v>
      </c>
      <c r="H219" s="17" t="s">
        <v>20</v>
      </c>
      <c r="I219" s="17" t="s">
        <v>54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2</v>
      </c>
      <c r="P219" s="5">
        <v>0</v>
      </c>
      <c r="Q219" s="5">
        <v>0</v>
      </c>
      <c r="R219" s="5">
        <v>0</v>
      </c>
      <c r="S219" s="5">
        <v>0</v>
      </c>
      <c r="T219" s="5">
        <v>2</v>
      </c>
      <c r="U219" s="5">
        <v>2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2</v>
      </c>
      <c r="AE219" s="5">
        <v>0</v>
      </c>
      <c r="AF219" s="35">
        <v>329.91000366210937</v>
      </c>
      <c r="AG219" s="5">
        <f t="shared" si="30"/>
        <v>8</v>
      </c>
      <c r="AH219" s="35">
        <f t="shared" si="31"/>
        <v>337.91000366210937</v>
      </c>
      <c r="AI219" s="5">
        <v>0</v>
      </c>
      <c r="AJ219" s="5">
        <v>50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2</v>
      </c>
      <c r="AQ219" s="5">
        <v>0</v>
      </c>
      <c r="AR219" s="5">
        <v>0</v>
      </c>
      <c r="AS219" s="5">
        <v>2</v>
      </c>
      <c r="AT219" s="5">
        <v>2</v>
      </c>
      <c r="AU219" s="5">
        <v>2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35">
        <v>284.23001098632812</v>
      </c>
      <c r="BF219" s="5">
        <f t="shared" si="32"/>
        <v>58</v>
      </c>
      <c r="BG219" s="35">
        <f t="shared" si="33"/>
        <v>342.23001098632812</v>
      </c>
      <c r="BH219" s="35">
        <f t="shared" si="34"/>
        <v>337.91000366210937</v>
      </c>
      <c r="BI219" s="35">
        <f t="shared" si="35"/>
        <v>221.4516693618489</v>
      </c>
    </row>
    <row r="220" spans="1:61" ht="30" x14ac:dyDescent="0.25">
      <c r="A220" s="5"/>
      <c r="B220" s="17" t="s">
        <v>356</v>
      </c>
      <c r="C220" s="17">
        <v>1985</v>
      </c>
      <c r="D220" s="17">
        <v>1985</v>
      </c>
      <c r="E220" s="17">
        <v>1985</v>
      </c>
      <c r="F220" s="17" t="s">
        <v>49</v>
      </c>
      <c r="G220" s="17" t="s">
        <v>19</v>
      </c>
      <c r="H220" s="17" t="s">
        <v>33</v>
      </c>
      <c r="I220" s="17" t="s">
        <v>159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35"/>
      <c r="AG220" s="5">
        <f t="shared" si="30"/>
        <v>0</v>
      </c>
      <c r="AH220" s="35" t="s">
        <v>845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35"/>
      <c r="BF220" s="5">
        <f t="shared" si="32"/>
        <v>0</v>
      </c>
      <c r="BG220" s="35" t="s">
        <v>845</v>
      </c>
      <c r="BH220" s="35"/>
      <c r="BI220" s="35" t="str">
        <f t="shared" si="35"/>
        <v/>
      </c>
    </row>
    <row r="221" spans="1:61" ht="30" x14ac:dyDescent="0.25">
      <c r="A221" s="5"/>
      <c r="B221" s="17" t="s">
        <v>356</v>
      </c>
      <c r="C221" s="17">
        <v>1985</v>
      </c>
      <c r="D221" s="17">
        <v>1985</v>
      </c>
      <c r="E221" s="17">
        <v>1985</v>
      </c>
      <c r="F221" s="17" t="s">
        <v>49</v>
      </c>
      <c r="G221" s="17" t="s">
        <v>19</v>
      </c>
      <c r="H221" s="17" t="s">
        <v>33</v>
      </c>
      <c r="I221" s="17" t="s">
        <v>159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35"/>
      <c r="AG221" s="5">
        <f t="shared" si="30"/>
        <v>0</v>
      </c>
      <c r="AH221" s="35" t="s">
        <v>845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35"/>
      <c r="BF221" s="5">
        <f t="shared" si="32"/>
        <v>0</v>
      </c>
      <c r="BG221" s="35" t="s">
        <v>845</v>
      </c>
      <c r="BH221" s="35"/>
      <c r="BI221" s="35" t="str">
        <f t="shared" si="35"/>
        <v/>
      </c>
    </row>
    <row r="222" spans="1:61" x14ac:dyDescent="0.25">
      <c r="B222" s="1" t="s">
        <v>371</v>
      </c>
      <c r="C222" s="1">
        <v>1990</v>
      </c>
      <c r="D222" s="1">
        <v>1990</v>
      </c>
      <c r="E222" s="1">
        <v>1990</v>
      </c>
      <c r="F222" s="1" t="s">
        <v>32</v>
      </c>
      <c r="G222" s="1" t="s">
        <v>19</v>
      </c>
      <c r="H222" s="1" t="s">
        <v>141</v>
      </c>
      <c r="I222" s="1" t="s">
        <v>142</v>
      </c>
      <c r="AH222" s="1" t="s">
        <v>845</v>
      </c>
      <c r="BG222" s="1" t="s">
        <v>845</v>
      </c>
    </row>
    <row r="223" spans="1:61" x14ac:dyDescent="0.25">
      <c r="B223" s="1" t="s">
        <v>317</v>
      </c>
      <c r="C223" s="1">
        <v>2002</v>
      </c>
      <c r="D223" s="1">
        <v>2002</v>
      </c>
      <c r="E223" s="1">
        <v>2002</v>
      </c>
      <c r="F223" s="1" t="s">
        <v>18</v>
      </c>
      <c r="G223" s="1" t="s">
        <v>19</v>
      </c>
      <c r="H223" s="1" t="s">
        <v>318</v>
      </c>
      <c r="I223" s="1" t="s">
        <v>54</v>
      </c>
      <c r="AH223" s="1" t="s">
        <v>845</v>
      </c>
      <c r="BG223" s="1" t="s">
        <v>845</v>
      </c>
    </row>
    <row r="224" spans="1:61" x14ac:dyDescent="0.25">
      <c r="B224" s="1" t="s">
        <v>368</v>
      </c>
      <c r="C224" s="1">
        <v>1990</v>
      </c>
      <c r="D224" s="1">
        <v>1990</v>
      </c>
      <c r="E224" s="1">
        <v>1990</v>
      </c>
      <c r="F224" s="1" t="s">
        <v>32</v>
      </c>
      <c r="G224" s="1" t="s">
        <v>19</v>
      </c>
      <c r="H224" s="1" t="s">
        <v>141</v>
      </c>
      <c r="I224" s="1" t="s">
        <v>369</v>
      </c>
      <c r="AH224" s="1" t="s">
        <v>845</v>
      </c>
      <c r="BG224" s="1" t="s">
        <v>845</v>
      </c>
    </row>
    <row r="226" spans="1:61" ht="18.75" x14ac:dyDescent="0.25">
      <c r="A226" s="21" t="s">
        <v>897</v>
      </c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61" x14ac:dyDescent="0.25">
      <c r="A227" s="26" t="s">
        <v>836</v>
      </c>
      <c r="B227" s="26" t="s">
        <v>1</v>
      </c>
      <c r="C227" s="26" t="s">
        <v>2</v>
      </c>
      <c r="D227" s="26" t="s">
        <v>421</v>
      </c>
      <c r="E227" s="26" t="s">
        <v>422</v>
      </c>
      <c r="F227" s="26" t="s">
        <v>3</v>
      </c>
      <c r="G227" s="26" t="s">
        <v>4</v>
      </c>
      <c r="H227" s="26" t="s">
        <v>5</v>
      </c>
      <c r="I227" s="26" t="s">
        <v>6</v>
      </c>
      <c r="J227" s="28" t="s">
        <v>838</v>
      </c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30"/>
      <c r="AI227" s="28" t="s">
        <v>842</v>
      </c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30"/>
      <c r="BH227" s="26" t="s">
        <v>843</v>
      </c>
      <c r="BI227" s="26" t="s">
        <v>844</v>
      </c>
    </row>
    <row r="228" spans="1:6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31">
        <v>1</v>
      </c>
      <c r="K228" s="31">
        <v>2</v>
      </c>
      <c r="L228" s="31">
        <v>3</v>
      </c>
      <c r="M228" s="31">
        <v>4</v>
      </c>
      <c r="N228" s="31">
        <v>5</v>
      </c>
      <c r="O228" s="31">
        <v>6</v>
      </c>
      <c r="P228" s="31">
        <v>7</v>
      </c>
      <c r="Q228" s="31">
        <v>8</v>
      </c>
      <c r="R228" s="31">
        <v>9</v>
      </c>
      <c r="S228" s="31">
        <v>10</v>
      </c>
      <c r="T228" s="31">
        <v>11</v>
      </c>
      <c r="U228" s="31">
        <v>12</v>
      </c>
      <c r="V228" s="31">
        <v>13</v>
      </c>
      <c r="W228" s="31">
        <v>14</v>
      </c>
      <c r="X228" s="31">
        <v>15</v>
      </c>
      <c r="Y228" s="31">
        <v>16</v>
      </c>
      <c r="Z228" s="31">
        <v>17</v>
      </c>
      <c r="AA228" s="31">
        <v>18</v>
      </c>
      <c r="AB228" s="31">
        <v>19</v>
      </c>
      <c r="AC228" s="31">
        <v>20</v>
      </c>
      <c r="AD228" s="31">
        <v>21</v>
      </c>
      <c r="AE228" s="31">
        <v>22</v>
      </c>
      <c r="AF228" s="31" t="s">
        <v>839</v>
      </c>
      <c r="AG228" s="31" t="s">
        <v>840</v>
      </c>
      <c r="AH228" s="31" t="s">
        <v>841</v>
      </c>
      <c r="AI228" s="31">
        <v>1</v>
      </c>
      <c r="AJ228" s="31">
        <v>2</v>
      </c>
      <c r="AK228" s="31">
        <v>3</v>
      </c>
      <c r="AL228" s="31">
        <v>4</v>
      </c>
      <c r="AM228" s="31">
        <v>5</v>
      </c>
      <c r="AN228" s="31">
        <v>6</v>
      </c>
      <c r="AO228" s="31">
        <v>7</v>
      </c>
      <c r="AP228" s="31">
        <v>8</v>
      </c>
      <c r="AQ228" s="31">
        <v>9</v>
      </c>
      <c r="AR228" s="31">
        <v>10</v>
      </c>
      <c r="AS228" s="31">
        <v>11</v>
      </c>
      <c r="AT228" s="31">
        <v>12</v>
      </c>
      <c r="AU228" s="31">
        <v>13</v>
      </c>
      <c r="AV228" s="31">
        <v>14</v>
      </c>
      <c r="AW228" s="31">
        <v>15</v>
      </c>
      <c r="AX228" s="31">
        <v>16</v>
      </c>
      <c r="AY228" s="31">
        <v>17</v>
      </c>
      <c r="AZ228" s="31">
        <v>18</v>
      </c>
      <c r="BA228" s="31">
        <v>19</v>
      </c>
      <c r="BB228" s="31">
        <v>20</v>
      </c>
      <c r="BC228" s="31">
        <v>21</v>
      </c>
      <c r="BD228" s="31">
        <v>22</v>
      </c>
      <c r="BE228" s="31" t="s">
        <v>839</v>
      </c>
      <c r="BF228" s="31" t="s">
        <v>840</v>
      </c>
      <c r="BG228" s="31" t="s">
        <v>841</v>
      </c>
      <c r="BH228" s="27"/>
      <c r="BI228" s="27"/>
    </row>
    <row r="229" spans="1:61" ht="45" x14ac:dyDescent="0.25">
      <c r="A229" s="32">
        <v>1</v>
      </c>
      <c r="B229" s="33" t="s">
        <v>203</v>
      </c>
      <c r="C229" s="33">
        <v>1999</v>
      </c>
      <c r="D229" s="33">
        <v>1999</v>
      </c>
      <c r="E229" s="33">
        <v>1999</v>
      </c>
      <c r="F229" s="33" t="s">
        <v>32</v>
      </c>
      <c r="G229" s="33" t="s">
        <v>19</v>
      </c>
      <c r="H229" s="33" t="s">
        <v>141</v>
      </c>
      <c r="I229" s="33" t="s">
        <v>204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2">
        <v>0</v>
      </c>
      <c r="Q229" s="32">
        <v>0</v>
      </c>
      <c r="R229" s="32">
        <v>0</v>
      </c>
      <c r="S229" s="32">
        <v>0</v>
      </c>
      <c r="T229" s="32">
        <v>0</v>
      </c>
      <c r="U229" s="32">
        <v>0</v>
      </c>
      <c r="V229" s="32">
        <v>0</v>
      </c>
      <c r="W229" s="32">
        <v>0</v>
      </c>
      <c r="X229" s="32">
        <v>0</v>
      </c>
      <c r="Y229" s="32">
        <v>0</v>
      </c>
      <c r="Z229" s="32">
        <v>0</v>
      </c>
      <c r="AA229" s="32">
        <v>0</v>
      </c>
      <c r="AB229" s="32">
        <v>0</v>
      </c>
      <c r="AC229" s="32">
        <v>0</v>
      </c>
      <c r="AD229" s="32">
        <v>2</v>
      </c>
      <c r="AE229" s="32">
        <v>0</v>
      </c>
      <c r="AF229" s="34">
        <v>126.44000244140625</v>
      </c>
      <c r="AG229" s="32">
        <f t="shared" ref="AG229:AG253" si="36">SUM(J229:AE229)</f>
        <v>2</v>
      </c>
      <c r="AH229" s="34">
        <f t="shared" ref="AH229:AH253" si="37">AF229+AG229</f>
        <v>128.44000244140625</v>
      </c>
      <c r="AI229" s="32">
        <v>2</v>
      </c>
      <c r="AJ229" s="32">
        <v>0</v>
      </c>
      <c r="AK229" s="32">
        <v>0</v>
      </c>
      <c r="AL229" s="32">
        <v>0</v>
      </c>
      <c r="AM229" s="32">
        <v>0</v>
      </c>
      <c r="AN229" s="32">
        <v>0</v>
      </c>
      <c r="AO229" s="32">
        <v>0</v>
      </c>
      <c r="AP229" s="32">
        <v>0</v>
      </c>
      <c r="AQ229" s="32">
        <v>0</v>
      </c>
      <c r="AR229" s="32">
        <v>0</v>
      </c>
      <c r="AS229" s="32">
        <v>0</v>
      </c>
      <c r="AT229" s="32">
        <v>0</v>
      </c>
      <c r="AU229" s="32">
        <v>2</v>
      </c>
      <c r="AV229" s="32">
        <v>0</v>
      </c>
      <c r="AW229" s="32">
        <v>0</v>
      </c>
      <c r="AX229" s="32">
        <v>0</v>
      </c>
      <c r="AY229" s="32">
        <v>0</v>
      </c>
      <c r="AZ229" s="32">
        <v>0</v>
      </c>
      <c r="BA229" s="32">
        <v>0</v>
      </c>
      <c r="BB229" s="32">
        <v>0</v>
      </c>
      <c r="BC229" s="32">
        <v>0</v>
      </c>
      <c r="BD229" s="32">
        <v>0</v>
      </c>
      <c r="BE229" s="34">
        <v>122.37000274658203</v>
      </c>
      <c r="BF229" s="32">
        <f t="shared" ref="BF229:BF253" si="38">SUM(AI229:BD229)</f>
        <v>4</v>
      </c>
      <c r="BG229" s="34">
        <f t="shared" ref="BG229:BG253" si="39">BE229+BF229</f>
        <v>126.37000274658203</v>
      </c>
      <c r="BH229" s="34">
        <f t="shared" ref="BH229:BH253" si="40">MIN(BG229,AH229)</f>
        <v>126.37000274658203</v>
      </c>
      <c r="BI229" s="34">
        <f t="shared" ref="BI229:BI253" si="41">IF( AND(ISNUMBER(BH$229),ISNUMBER(BH229)),(BH229-BH$229)/BH$229*100,"")</f>
        <v>0</v>
      </c>
    </row>
    <row r="230" spans="1:61" ht="90" x14ac:dyDescent="0.25">
      <c r="A230" s="5" t="s">
        <v>8</v>
      </c>
      <c r="B230" s="17" t="s">
        <v>330</v>
      </c>
      <c r="C230" s="17">
        <v>2001</v>
      </c>
      <c r="D230" s="17">
        <v>2001</v>
      </c>
      <c r="E230" s="17">
        <v>2001</v>
      </c>
      <c r="F230" s="17" t="s">
        <v>49</v>
      </c>
      <c r="G230" s="17" t="s">
        <v>72</v>
      </c>
      <c r="H230" s="17" t="s">
        <v>327</v>
      </c>
      <c r="I230" s="17" t="s">
        <v>328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2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35">
        <v>128.39999389648437</v>
      </c>
      <c r="AG230" s="5">
        <f t="shared" si="36"/>
        <v>2</v>
      </c>
      <c r="AH230" s="35">
        <f t="shared" si="37"/>
        <v>130.39999389648437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35">
        <v>128.92999267578125</v>
      </c>
      <c r="BF230" s="5">
        <f t="shared" si="38"/>
        <v>0</v>
      </c>
      <c r="BG230" s="35">
        <f t="shared" si="39"/>
        <v>128.92999267578125</v>
      </c>
      <c r="BH230" s="35">
        <f t="shared" si="40"/>
        <v>128.92999267578125</v>
      </c>
      <c r="BI230" s="35">
        <f t="shared" si="41"/>
        <v>2.0257892486818512</v>
      </c>
    </row>
    <row r="231" spans="1:61" ht="60" x14ac:dyDescent="0.25">
      <c r="A231" s="5" t="s">
        <v>8</v>
      </c>
      <c r="B231" s="17" t="s">
        <v>260</v>
      </c>
      <c r="C231" s="17">
        <v>2003</v>
      </c>
      <c r="D231" s="17">
        <v>2003</v>
      </c>
      <c r="E231" s="17">
        <v>2003</v>
      </c>
      <c r="F231" s="17" t="s">
        <v>49</v>
      </c>
      <c r="G231" s="17" t="s">
        <v>79</v>
      </c>
      <c r="H231" s="17" t="s">
        <v>261</v>
      </c>
      <c r="I231" s="17" t="s">
        <v>262</v>
      </c>
      <c r="J231" s="5">
        <v>0</v>
      </c>
      <c r="K231" s="5">
        <v>0</v>
      </c>
      <c r="L231" s="5">
        <v>2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2</v>
      </c>
      <c r="AE231" s="5">
        <v>0</v>
      </c>
      <c r="AF231" s="35">
        <v>130.80999755859375</v>
      </c>
      <c r="AG231" s="5">
        <f t="shared" si="36"/>
        <v>4</v>
      </c>
      <c r="AH231" s="35">
        <f t="shared" si="37"/>
        <v>134.80999755859375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2</v>
      </c>
      <c r="AT231" s="5">
        <v>0</v>
      </c>
      <c r="AU231" s="5">
        <v>2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0</v>
      </c>
      <c r="BC231" s="5">
        <v>0</v>
      </c>
      <c r="BD231" s="5">
        <v>0</v>
      </c>
      <c r="BE231" s="35">
        <v>129.25</v>
      </c>
      <c r="BF231" s="5">
        <f t="shared" si="38"/>
        <v>4</v>
      </c>
      <c r="BG231" s="35">
        <f t="shared" si="39"/>
        <v>133.25</v>
      </c>
      <c r="BH231" s="35">
        <f t="shared" si="40"/>
        <v>133.25</v>
      </c>
      <c r="BI231" s="35">
        <f t="shared" si="41"/>
        <v>5.4443278498734173</v>
      </c>
    </row>
    <row r="232" spans="1:61" ht="60" x14ac:dyDescent="0.25">
      <c r="A232" s="5" t="s">
        <v>8</v>
      </c>
      <c r="B232" s="17" t="s">
        <v>71</v>
      </c>
      <c r="C232" s="17">
        <v>2003</v>
      </c>
      <c r="D232" s="17">
        <v>2003</v>
      </c>
      <c r="E232" s="17">
        <v>2003</v>
      </c>
      <c r="F232" s="17" t="s">
        <v>49</v>
      </c>
      <c r="G232" s="17" t="s">
        <v>72</v>
      </c>
      <c r="H232" s="17" t="s">
        <v>73</v>
      </c>
      <c r="I232" s="17" t="s">
        <v>74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35">
        <v>137.74000549316406</v>
      </c>
      <c r="AG232" s="5">
        <f t="shared" si="36"/>
        <v>0</v>
      </c>
      <c r="AH232" s="35">
        <f t="shared" si="37"/>
        <v>137.74000549316406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2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0</v>
      </c>
      <c r="BE232" s="35">
        <v>134.57000732421875</v>
      </c>
      <c r="BF232" s="5">
        <f t="shared" si="38"/>
        <v>2</v>
      </c>
      <c r="BG232" s="35">
        <f t="shared" si="39"/>
        <v>136.57000732421875</v>
      </c>
      <c r="BH232" s="35">
        <f t="shared" si="40"/>
        <v>136.57000732421875</v>
      </c>
      <c r="BI232" s="35">
        <f t="shared" si="41"/>
        <v>8.0715394127920135</v>
      </c>
    </row>
    <row r="233" spans="1:61" ht="75" x14ac:dyDescent="0.25">
      <c r="A233" s="5" t="s">
        <v>8</v>
      </c>
      <c r="B233" s="17" t="s">
        <v>222</v>
      </c>
      <c r="C233" s="17">
        <v>2005</v>
      </c>
      <c r="D233" s="17">
        <v>2005</v>
      </c>
      <c r="E233" s="17">
        <v>2005</v>
      </c>
      <c r="F233" s="17" t="s">
        <v>49</v>
      </c>
      <c r="G233" s="17" t="s">
        <v>223</v>
      </c>
      <c r="H233" s="17" t="s">
        <v>224</v>
      </c>
      <c r="I233" s="17" t="s">
        <v>225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2</v>
      </c>
      <c r="W233" s="5">
        <v>2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2</v>
      </c>
      <c r="AF233" s="35">
        <v>138.52999877929687</v>
      </c>
      <c r="AG233" s="5">
        <f t="shared" si="36"/>
        <v>6</v>
      </c>
      <c r="AH233" s="35">
        <f t="shared" si="37"/>
        <v>144.52999877929687</v>
      </c>
      <c r="AI233" s="5">
        <v>0</v>
      </c>
      <c r="AJ233" s="5">
        <v>0</v>
      </c>
      <c r="AK233" s="5">
        <v>2</v>
      </c>
      <c r="AL233" s="5">
        <v>0</v>
      </c>
      <c r="AM233" s="5">
        <v>0</v>
      </c>
      <c r="AN233" s="5">
        <v>0</v>
      </c>
      <c r="AO233" s="5">
        <v>0</v>
      </c>
      <c r="AP233" s="5">
        <v>2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35">
        <v>137.02999877929687</v>
      </c>
      <c r="BF233" s="5">
        <f t="shared" si="38"/>
        <v>4</v>
      </c>
      <c r="BG233" s="35">
        <f t="shared" si="39"/>
        <v>141.02999877929687</v>
      </c>
      <c r="BH233" s="35">
        <f t="shared" si="40"/>
        <v>141.02999877929687</v>
      </c>
      <c r="BI233" s="35">
        <f t="shared" si="41"/>
        <v>11.600851241661745</v>
      </c>
    </row>
    <row r="234" spans="1:61" ht="45" x14ac:dyDescent="0.25">
      <c r="A234" s="5" t="s">
        <v>8</v>
      </c>
      <c r="B234" s="17" t="s">
        <v>188</v>
      </c>
      <c r="C234" s="17">
        <v>2006</v>
      </c>
      <c r="D234" s="17">
        <v>2006</v>
      </c>
      <c r="E234" s="17">
        <v>2006</v>
      </c>
      <c r="F234" s="17">
        <v>1</v>
      </c>
      <c r="G234" s="17" t="s">
        <v>57</v>
      </c>
      <c r="H234" s="17" t="s">
        <v>66</v>
      </c>
      <c r="I234" s="17" t="s">
        <v>67</v>
      </c>
      <c r="J234" s="5">
        <v>0</v>
      </c>
      <c r="K234" s="5">
        <v>0</v>
      </c>
      <c r="L234" s="5">
        <v>2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2</v>
      </c>
      <c r="W234" s="5">
        <v>2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2</v>
      </c>
      <c r="AE234" s="5">
        <v>0</v>
      </c>
      <c r="AF234" s="35">
        <v>136.36000061035156</v>
      </c>
      <c r="AG234" s="5">
        <f t="shared" si="36"/>
        <v>8</v>
      </c>
      <c r="AH234" s="35">
        <f t="shared" si="37"/>
        <v>144.36000061035156</v>
      </c>
      <c r="AI234" s="5">
        <v>0</v>
      </c>
      <c r="AJ234" s="5">
        <v>0</v>
      </c>
      <c r="AK234" s="5">
        <v>2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2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35">
        <v>138.96000671386719</v>
      </c>
      <c r="BF234" s="5">
        <f t="shared" si="38"/>
        <v>4</v>
      </c>
      <c r="BG234" s="35">
        <f t="shared" si="39"/>
        <v>142.96000671386719</v>
      </c>
      <c r="BH234" s="35">
        <f t="shared" si="40"/>
        <v>142.96000671386719</v>
      </c>
      <c r="BI234" s="35">
        <f t="shared" si="41"/>
        <v>13.128118704368605</v>
      </c>
    </row>
    <row r="235" spans="1:61" ht="75" x14ac:dyDescent="0.25">
      <c r="A235" s="5">
        <v>2</v>
      </c>
      <c r="B235" s="17" t="s">
        <v>284</v>
      </c>
      <c r="C235" s="17">
        <v>2001</v>
      </c>
      <c r="D235" s="17">
        <v>2001</v>
      </c>
      <c r="E235" s="17">
        <v>2001</v>
      </c>
      <c r="F235" s="17" t="s">
        <v>32</v>
      </c>
      <c r="G235" s="17" t="s">
        <v>19</v>
      </c>
      <c r="H235" s="17" t="s">
        <v>285</v>
      </c>
      <c r="I235" s="17" t="s">
        <v>286</v>
      </c>
      <c r="J235" s="5">
        <v>0</v>
      </c>
      <c r="K235" s="5">
        <v>0</v>
      </c>
      <c r="L235" s="5">
        <v>2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2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35">
        <v>142.58999633789063</v>
      </c>
      <c r="AG235" s="5">
        <f t="shared" si="36"/>
        <v>4</v>
      </c>
      <c r="AH235" s="35">
        <f t="shared" si="37"/>
        <v>146.58999633789063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35">
        <v>144.61000061035156</v>
      </c>
      <c r="BF235" s="5">
        <f t="shared" si="38"/>
        <v>0</v>
      </c>
      <c r="BG235" s="35">
        <f t="shared" si="39"/>
        <v>144.61000061035156</v>
      </c>
      <c r="BH235" s="35">
        <f t="shared" si="40"/>
        <v>144.61000061035156</v>
      </c>
      <c r="BI235" s="35">
        <f t="shared" si="41"/>
        <v>14.433803487642066</v>
      </c>
    </row>
    <row r="236" spans="1:61" ht="30" x14ac:dyDescent="0.25">
      <c r="A236" s="5" t="s">
        <v>8</v>
      </c>
      <c r="B236" s="17" t="s">
        <v>154</v>
      </c>
      <c r="C236" s="17">
        <v>2002</v>
      </c>
      <c r="D236" s="17">
        <v>2002</v>
      </c>
      <c r="E236" s="17">
        <v>2002</v>
      </c>
      <c r="F236" s="17" t="s">
        <v>49</v>
      </c>
      <c r="G236" s="17" t="s">
        <v>72</v>
      </c>
      <c r="H236" s="17" t="s">
        <v>155</v>
      </c>
      <c r="I236" s="17" t="s">
        <v>156</v>
      </c>
      <c r="J236" s="5">
        <v>0</v>
      </c>
      <c r="K236" s="5">
        <v>0</v>
      </c>
      <c r="L236" s="5">
        <v>2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2</v>
      </c>
      <c r="U236" s="5">
        <v>0</v>
      </c>
      <c r="V236" s="5">
        <v>2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2</v>
      </c>
      <c r="AD236" s="5">
        <v>0</v>
      </c>
      <c r="AE236" s="5">
        <v>0</v>
      </c>
      <c r="AF236" s="35">
        <v>140.55000305175781</v>
      </c>
      <c r="AG236" s="5">
        <f t="shared" si="36"/>
        <v>8</v>
      </c>
      <c r="AH236" s="35">
        <f t="shared" si="37"/>
        <v>148.55000305175781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2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2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2</v>
      </c>
      <c r="BC236" s="5">
        <v>0</v>
      </c>
      <c r="BD236" s="5">
        <v>0</v>
      </c>
      <c r="BE236" s="35">
        <v>140.11000061035156</v>
      </c>
      <c r="BF236" s="5">
        <f t="shared" si="38"/>
        <v>6</v>
      </c>
      <c r="BG236" s="35">
        <f t="shared" si="39"/>
        <v>146.11000061035156</v>
      </c>
      <c r="BH236" s="35">
        <f t="shared" si="40"/>
        <v>146.11000061035156</v>
      </c>
      <c r="BI236" s="35">
        <f t="shared" si="41"/>
        <v>15.620794045051522</v>
      </c>
    </row>
    <row r="237" spans="1:61" ht="45" x14ac:dyDescent="0.25">
      <c r="A237" s="5">
        <v>3</v>
      </c>
      <c r="B237" s="17" t="s">
        <v>195</v>
      </c>
      <c r="C237" s="17">
        <v>1997</v>
      </c>
      <c r="D237" s="17">
        <v>1997</v>
      </c>
      <c r="E237" s="17">
        <v>1997</v>
      </c>
      <c r="F237" s="17">
        <v>1</v>
      </c>
      <c r="G237" s="17" t="s">
        <v>19</v>
      </c>
      <c r="H237" s="17" t="s">
        <v>33</v>
      </c>
      <c r="I237" s="17" t="s">
        <v>196</v>
      </c>
      <c r="J237" s="5">
        <v>0</v>
      </c>
      <c r="K237" s="5">
        <v>0</v>
      </c>
      <c r="L237" s="5">
        <v>2</v>
      </c>
      <c r="M237" s="5">
        <v>0</v>
      </c>
      <c r="N237" s="5">
        <v>0</v>
      </c>
      <c r="O237" s="5">
        <v>2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35">
        <v>149.58999633789063</v>
      </c>
      <c r="AG237" s="5">
        <f t="shared" si="36"/>
        <v>4</v>
      </c>
      <c r="AH237" s="35">
        <f t="shared" si="37"/>
        <v>153.58999633789063</v>
      </c>
      <c r="AI237" s="5">
        <v>0</v>
      </c>
      <c r="AJ237" s="5">
        <v>2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35">
        <v>147.35000610351562</v>
      </c>
      <c r="BF237" s="5">
        <f t="shared" si="38"/>
        <v>2</v>
      </c>
      <c r="BG237" s="35">
        <f t="shared" si="39"/>
        <v>149.35000610351562</v>
      </c>
      <c r="BH237" s="35">
        <f t="shared" si="40"/>
        <v>149.35000610351562</v>
      </c>
      <c r="BI237" s="35">
        <f t="shared" si="41"/>
        <v>18.1846979959452</v>
      </c>
    </row>
    <row r="238" spans="1:61" ht="75" x14ac:dyDescent="0.25">
      <c r="A238" s="5">
        <v>4</v>
      </c>
      <c r="B238" s="17" t="s">
        <v>292</v>
      </c>
      <c r="C238" s="17">
        <v>2005</v>
      </c>
      <c r="D238" s="17">
        <v>2005</v>
      </c>
      <c r="E238" s="17">
        <v>2005</v>
      </c>
      <c r="F238" s="17">
        <v>1</v>
      </c>
      <c r="G238" s="17" t="s">
        <v>19</v>
      </c>
      <c r="H238" s="17" t="s">
        <v>285</v>
      </c>
      <c r="I238" s="17" t="s">
        <v>293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2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2</v>
      </c>
      <c r="AF238" s="35">
        <v>158.85000610351562</v>
      </c>
      <c r="AG238" s="5">
        <f t="shared" si="36"/>
        <v>4</v>
      </c>
      <c r="AH238" s="35">
        <f t="shared" si="37"/>
        <v>162.85000610351562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35">
        <v>161.72999572753906</v>
      </c>
      <c r="BF238" s="5">
        <f t="shared" si="38"/>
        <v>0</v>
      </c>
      <c r="BG238" s="35">
        <f t="shared" si="39"/>
        <v>161.72999572753906</v>
      </c>
      <c r="BH238" s="35">
        <f t="shared" si="40"/>
        <v>161.72999572753906</v>
      </c>
      <c r="BI238" s="35">
        <f t="shared" si="41"/>
        <v>27.981318518973779</v>
      </c>
    </row>
    <row r="239" spans="1:61" ht="30" x14ac:dyDescent="0.25">
      <c r="A239" s="5" t="s">
        <v>8</v>
      </c>
      <c r="B239" s="17" t="s">
        <v>36</v>
      </c>
      <c r="C239" s="17">
        <v>2001</v>
      </c>
      <c r="D239" s="17">
        <v>2001</v>
      </c>
      <c r="E239" s="17">
        <v>2001</v>
      </c>
      <c r="F239" s="17">
        <v>2</v>
      </c>
      <c r="G239" s="17" t="s">
        <v>12</v>
      </c>
      <c r="H239" s="17" t="s">
        <v>13</v>
      </c>
      <c r="I239" s="17" t="s">
        <v>14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2</v>
      </c>
      <c r="AD239" s="5">
        <v>0</v>
      </c>
      <c r="AE239" s="5">
        <v>0</v>
      </c>
      <c r="AF239" s="35">
        <v>170.74000549316406</v>
      </c>
      <c r="AG239" s="5">
        <f t="shared" si="36"/>
        <v>2</v>
      </c>
      <c r="AH239" s="35">
        <f t="shared" si="37"/>
        <v>172.74000549316406</v>
      </c>
      <c r="AI239" s="5">
        <v>0</v>
      </c>
      <c r="AJ239" s="5">
        <v>2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2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35">
        <v>161.1199951171875</v>
      </c>
      <c r="BF239" s="5">
        <f t="shared" si="38"/>
        <v>4</v>
      </c>
      <c r="BG239" s="35">
        <f t="shared" si="39"/>
        <v>165.1199951171875</v>
      </c>
      <c r="BH239" s="35">
        <f t="shared" si="40"/>
        <v>165.1199951171875</v>
      </c>
      <c r="BI239" s="35">
        <f t="shared" si="41"/>
        <v>30.663916695731459</v>
      </c>
    </row>
    <row r="240" spans="1:61" ht="45" x14ac:dyDescent="0.25">
      <c r="A240" s="5">
        <v>5</v>
      </c>
      <c r="B240" s="17" t="s">
        <v>131</v>
      </c>
      <c r="C240" s="17">
        <v>1997</v>
      </c>
      <c r="D240" s="17">
        <v>1997</v>
      </c>
      <c r="E240" s="17">
        <v>1997</v>
      </c>
      <c r="F240" s="17" t="s">
        <v>49</v>
      </c>
      <c r="G240" s="17" t="s">
        <v>19</v>
      </c>
      <c r="H240" s="17" t="s">
        <v>20</v>
      </c>
      <c r="I240" s="17" t="s">
        <v>132</v>
      </c>
      <c r="J240" s="5">
        <v>0</v>
      </c>
      <c r="K240" s="5">
        <v>0</v>
      </c>
      <c r="L240" s="5">
        <v>2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35">
        <v>163.96000671386719</v>
      </c>
      <c r="AG240" s="5">
        <f t="shared" si="36"/>
        <v>2</v>
      </c>
      <c r="AH240" s="35">
        <f t="shared" si="37"/>
        <v>165.96000671386719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2</v>
      </c>
      <c r="AO240" s="5">
        <v>0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35">
        <v>167.49000549316406</v>
      </c>
      <c r="BF240" s="5">
        <f t="shared" si="38"/>
        <v>2</v>
      </c>
      <c r="BG240" s="35">
        <f t="shared" si="39"/>
        <v>169.49000549316406</v>
      </c>
      <c r="BH240" s="35">
        <f t="shared" si="40"/>
        <v>165.96000671386719</v>
      </c>
      <c r="BI240" s="35">
        <f t="shared" si="41"/>
        <v>31.328640584646944</v>
      </c>
    </row>
    <row r="241" spans="1:61" ht="30" x14ac:dyDescent="0.25">
      <c r="A241" s="5">
        <v>6</v>
      </c>
      <c r="B241" s="17" t="s">
        <v>362</v>
      </c>
      <c r="C241" s="17">
        <v>2006</v>
      </c>
      <c r="D241" s="17">
        <v>2006</v>
      </c>
      <c r="E241" s="17">
        <v>2006</v>
      </c>
      <c r="F241" s="17">
        <v>3</v>
      </c>
      <c r="G241" s="17" t="s">
        <v>19</v>
      </c>
      <c r="H241" s="17" t="s">
        <v>33</v>
      </c>
      <c r="I241" s="17" t="s">
        <v>159</v>
      </c>
      <c r="J241" s="5">
        <v>0</v>
      </c>
      <c r="K241" s="5">
        <v>2</v>
      </c>
      <c r="L241" s="5">
        <v>2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2</v>
      </c>
      <c r="W241" s="5">
        <v>0</v>
      </c>
      <c r="X241" s="5">
        <v>0</v>
      </c>
      <c r="Y241" s="5">
        <v>0</v>
      </c>
      <c r="Z241" s="5">
        <v>2</v>
      </c>
      <c r="AA241" s="5">
        <v>0</v>
      </c>
      <c r="AB241" s="5">
        <v>0</v>
      </c>
      <c r="AC241" s="5">
        <v>2</v>
      </c>
      <c r="AD241" s="5">
        <v>2</v>
      </c>
      <c r="AE241" s="5">
        <v>0</v>
      </c>
      <c r="AF241" s="35">
        <v>169.94999694824219</v>
      </c>
      <c r="AG241" s="5">
        <f t="shared" si="36"/>
        <v>12</v>
      </c>
      <c r="AH241" s="35">
        <f t="shared" si="37"/>
        <v>181.94999694824219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2</v>
      </c>
      <c r="AX241" s="5">
        <v>0</v>
      </c>
      <c r="AY241" s="5">
        <v>0</v>
      </c>
      <c r="AZ241" s="5">
        <v>0</v>
      </c>
      <c r="BA241" s="5">
        <v>0</v>
      </c>
      <c r="BB241" s="5">
        <v>0</v>
      </c>
      <c r="BC241" s="5">
        <v>0</v>
      </c>
      <c r="BD241" s="5">
        <v>0</v>
      </c>
      <c r="BE241" s="35">
        <v>166.46000671386719</v>
      </c>
      <c r="BF241" s="5">
        <f t="shared" si="38"/>
        <v>2</v>
      </c>
      <c r="BG241" s="35">
        <f t="shared" si="39"/>
        <v>168.46000671386719</v>
      </c>
      <c r="BH241" s="35">
        <f t="shared" si="40"/>
        <v>168.46000671386719</v>
      </c>
      <c r="BI241" s="35">
        <f t="shared" si="41"/>
        <v>33.306958180329374</v>
      </c>
    </row>
    <row r="242" spans="1:61" ht="45" x14ac:dyDescent="0.25">
      <c r="A242" s="5">
        <v>7</v>
      </c>
      <c r="B242" s="17" t="s">
        <v>184</v>
      </c>
      <c r="C242" s="17">
        <v>2006</v>
      </c>
      <c r="D242" s="17">
        <v>2006</v>
      </c>
      <c r="E242" s="17">
        <v>2006</v>
      </c>
      <c r="F242" s="17">
        <v>3</v>
      </c>
      <c r="G242" s="17" t="s">
        <v>19</v>
      </c>
      <c r="H242" s="17" t="s">
        <v>33</v>
      </c>
      <c r="I242" s="17" t="s">
        <v>182</v>
      </c>
      <c r="J242" s="5">
        <v>0</v>
      </c>
      <c r="K242" s="5">
        <v>0</v>
      </c>
      <c r="L242" s="5">
        <v>2</v>
      </c>
      <c r="M242" s="5">
        <v>0</v>
      </c>
      <c r="N242" s="5">
        <v>0</v>
      </c>
      <c r="O242" s="5">
        <v>2</v>
      </c>
      <c r="P242" s="5">
        <v>0</v>
      </c>
      <c r="Q242" s="5">
        <v>0</v>
      </c>
      <c r="R242" s="5">
        <v>0</v>
      </c>
      <c r="S242" s="5">
        <v>2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35">
        <v>162.99000549316406</v>
      </c>
      <c r="AG242" s="5">
        <f t="shared" si="36"/>
        <v>6</v>
      </c>
      <c r="AH242" s="35">
        <f t="shared" si="37"/>
        <v>168.99000549316406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2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2</v>
      </c>
      <c r="BC242" s="5">
        <v>0</v>
      </c>
      <c r="BD242" s="5">
        <v>2</v>
      </c>
      <c r="BE242" s="35">
        <v>163.88999938964844</v>
      </c>
      <c r="BF242" s="5">
        <f t="shared" si="38"/>
        <v>6</v>
      </c>
      <c r="BG242" s="35">
        <f t="shared" si="39"/>
        <v>169.88999938964844</v>
      </c>
      <c r="BH242" s="35">
        <f t="shared" si="40"/>
        <v>168.99000549316406</v>
      </c>
      <c r="BI242" s="35">
        <f t="shared" si="41"/>
        <v>33.726360544638659</v>
      </c>
    </row>
    <row r="243" spans="1:61" ht="60" x14ac:dyDescent="0.25">
      <c r="A243" s="5">
        <v>8</v>
      </c>
      <c r="B243" s="17" t="s">
        <v>52</v>
      </c>
      <c r="C243" s="17">
        <v>2007</v>
      </c>
      <c r="D243" s="17">
        <v>2007</v>
      </c>
      <c r="E243" s="17">
        <v>2007</v>
      </c>
      <c r="F243" s="17" t="s">
        <v>53</v>
      </c>
      <c r="G243" s="17" t="s">
        <v>19</v>
      </c>
      <c r="H243" s="17" t="s">
        <v>20</v>
      </c>
      <c r="I243" s="17" t="s">
        <v>54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35">
        <v>177.1199951171875</v>
      </c>
      <c r="AG243" s="5">
        <f t="shared" si="36"/>
        <v>0</v>
      </c>
      <c r="AH243" s="35">
        <f t="shared" si="37"/>
        <v>177.1199951171875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  <c r="BE243" s="35">
        <v>177.58999633789062</v>
      </c>
      <c r="BF243" s="5">
        <f t="shared" si="38"/>
        <v>0</v>
      </c>
      <c r="BG243" s="35">
        <f t="shared" si="39"/>
        <v>177.58999633789062</v>
      </c>
      <c r="BH243" s="35">
        <f t="shared" si="40"/>
        <v>177.1199951171875</v>
      </c>
      <c r="BI243" s="35">
        <f t="shared" si="41"/>
        <v>40.159841155007115</v>
      </c>
    </row>
    <row r="244" spans="1:61" ht="60" x14ac:dyDescent="0.25">
      <c r="A244" s="5">
        <v>8</v>
      </c>
      <c r="B244" s="17" t="s">
        <v>52</v>
      </c>
      <c r="C244" s="17">
        <v>2007</v>
      </c>
      <c r="D244" s="17">
        <v>2007</v>
      </c>
      <c r="E244" s="17">
        <v>2007</v>
      </c>
      <c r="F244" s="17" t="s">
        <v>53</v>
      </c>
      <c r="G244" s="17" t="s">
        <v>19</v>
      </c>
      <c r="H244" s="17" t="s">
        <v>20</v>
      </c>
      <c r="I244" s="17" t="s">
        <v>54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35">
        <v>177.1199951171875</v>
      </c>
      <c r="AG244" s="5">
        <f t="shared" si="36"/>
        <v>0</v>
      </c>
      <c r="AH244" s="35">
        <f t="shared" si="37"/>
        <v>177.1199951171875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  <c r="BE244" s="35">
        <v>177.58999633789062</v>
      </c>
      <c r="BF244" s="5">
        <f t="shared" si="38"/>
        <v>0</v>
      </c>
      <c r="BG244" s="35">
        <f t="shared" si="39"/>
        <v>177.58999633789062</v>
      </c>
      <c r="BH244" s="35">
        <f t="shared" si="40"/>
        <v>177.1199951171875</v>
      </c>
      <c r="BI244" s="35">
        <f t="shared" si="41"/>
        <v>40.159841155007115</v>
      </c>
    </row>
    <row r="245" spans="1:61" ht="45" x14ac:dyDescent="0.25">
      <c r="A245" s="5">
        <v>9</v>
      </c>
      <c r="B245" s="17" t="s">
        <v>181</v>
      </c>
      <c r="C245" s="17">
        <v>2005</v>
      </c>
      <c r="D245" s="17">
        <v>2005</v>
      </c>
      <c r="E245" s="17">
        <v>2005</v>
      </c>
      <c r="F245" s="17">
        <v>2</v>
      </c>
      <c r="G245" s="17" t="s">
        <v>19</v>
      </c>
      <c r="H245" s="17" t="s">
        <v>33</v>
      </c>
      <c r="I245" s="17" t="s">
        <v>182</v>
      </c>
      <c r="J245" s="5">
        <v>0</v>
      </c>
      <c r="K245" s="5">
        <v>0</v>
      </c>
      <c r="L245" s="5">
        <v>0</v>
      </c>
      <c r="M245" s="5">
        <v>0</v>
      </c>
      <c r="N245" s="5">
        <v>2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2</v>
      </c>
      <c r="U245" s="5">
        <v>0</v>
      </c>
      <c r="V245" s="5">
        <v>2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2</v>
      </c>
      <c r="AE245" s="5">
        <v>0</v>
      </c>
      <c r="AF245" s="35">
        <v>169.99000549316406</v>
      </c>
      <c r="AG245" s="5">
        <f t="shared" si="36"/>
        <v>8</v>
      </c>
      <c r="AH245" s="35">
        <f t="shared" si="37"/>
        <v>177.99000549316406</v>
      </c>
      <c r="AI245" s="5">
        <v>2</v>
      </c>
      <c r="AJ245" s="5">
        <v>0</v>
      </c>
      <c r="AK245" s="5">
        <v>0</v>
      </c>
      <c r="AL245" s="5">
        <v>0</v>
      </c>
      <c r="AM245" s="5">
        <v>2</v>
      </c>
      <c r="AN245" s="5">
        <v>0</v>
      </c>
      <c r="AO245" s="5">
        <v>0</v>
      </c>
      <c r="AP245" s="5">
        <v>0</v>
      </c>
      <c r="AQ245" s="5">
        <v>0</v>
      </c>
      <c r="AR245" s="5">
        <v>0</v>
      </c>
      <c r="AS245" s="5">
        <v>2</v>
      </c>
      <c r="AT245" s="5">
        <v>2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2</v>
      </c>
      <c r="BE245" s="35">
        <v>173.8800048828125</v>
      </c>
      <c r="BF245" s="5">
        <f t="shared" si="38"/>
        <v>10</v>
      </c>
      <c r="BG245" s="35">
        <f t="shared" si="39"/>
        <v>183.8800048828125</v>
      </c>
      <c r="BH245" s="35">
        <f t="shared" si="40"/>
        <v>177.99000549316406</v>
      </c>
      <c r="BI245" s="35">
        <f t="shared" si="41"/>
        <v>40.848303889095398</v>
      </c>
    </row>
    <row r="246" spans="1:61" ht="45" x14ac:dyDescent="0.25">
      <c r="A246" s="5" t="s">
        <v>8</v>
      </c>
      <c r="B246" s="17" t="s">
        <v>307</v>
      </c>
      <c r="C246" s="17">
        <v>2006</v>
      </c>
      <c r="D246" s="17">
        <v>2006</v>
      </c>
      <c r="E246" s="17">
        <v>2006</v>
      </c>
      <c r="F246" s="17" t="s">
        <v>24</v>
      </c>
      <c r="G246" s="17" t="s">
        <v>57</v>
      </c>
      <c r="H246" s="17" t="s">
        <v>66</v>
      </c>
      <c r="I246" s="17" t="s">
        <v>67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2</v>
      </c>
      <c r="V246" s="5">
        <v>2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2</v>
      </c>
      <c r="AC246" s="5">
        <v>2</v>
      </c>
      <c r="AD246" s="5">
        <v>2</v>
      </c>
      <c r="AE246" s="5">
        <v>0</v>
      </c>
      <c r="AF246" s="35">
        <v>177.49000549316406</v>
      </c>
      <c r="AG246" s="5">
        <f t="shared" si="36"/>
        <v>10</v>
      </c>
      <c r="AH246" s="35">
        <f t="shared" si="37"/>
        <v>187.49000549316406</v>
      </c>
      <c r="AI246" s="5">
        <v>2</v>
      </c>
      <c r="AJ246" s="5">
        <v>0</v>
      </c>
      <c r="AK246" s="5">
        <v>0</v>
      </c>
      <c r="AL246" s="5">
        <v>0</v>
      </c>
      <c r="AM246" s="5">
        <v>0</v>
      </c>
      <c r="AN246" s="5">
        <v>2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2</v>
      </c>
      <c r="AU246" s="5">
        <v>2</v>
      </c>
      <c r="AV246" s="5">
        <v>0</v>
      </c>
      <c r="AW246" s="5">
        <v>0</v>
      </c>
      <c r="AX246" s="5">
        <v>0</v>
      </c>
      <c r="AY246" s="5">
        <v>2</v>
      </c>
      <c r="AZ246" s="5">
        <v>0</v>
      </c>
      <c r="BA246" s="5">
        <v>0</v>
      </c>
      <c r="BB246" s="5">
        <v>2</v>
      </c>
      <c r="BC246" s="5">
        <v>2</v>
      </c>
      <c r="BD246" s="5">
        <v>0</v>
      </c>
      <c r="BE246" s="35">
        <v>167.69000244140625</v>
      </c>
      <c r="BF246" s="5">
        <f t="shared" si="38"/>
        <v>14</v>
      </c>
      <c r="BG246" s="35">
        <f t="shared" si="39"/>
        <v>181.69000244140625</v>
      </c>
      <c r="BH246" s="35">
        <f t="shared" si="40"/>
        <v>181.69000244140625</v>
      </c>
      <c r="BI246" s="35">
        <f t="shared" si="41"/>
        <v>43.776211515766924</v>
      </c>
    </row>
    <row r="247" spans="1:61" ht="60" x14ac:dyDescent="0.25">
      <c r="A247" s="5" t="s">
        <v>8</v>
      </c>
      <c r="B247" s="17" t="s">
        <v>253</v>
      </c>
      <c r="C247" s="17">
        <v>2008</v>
      </c>
      <c r="D247" s="17">
        <v>2008</v>
      </c>
      <c r="E247" s="17">
        <v>2008</v>
      </c>
      <c r="F247" s="17" t="s">
        <v>53</v>
      </c>
      <c r="G247" s="17" t="s">
        <v>191</v>
      </c>
      <c r="H247" s="17" t="s">
        <v>192</v>
      </c>
      <c r="I247" s="17" t="s">
        <v>254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2</v>
      </c>
      <c r="V247" s="5">
        <v>0</v>
      </c>
      <c r="W247" s="5">
        <v>0</v>
      </c>
      <c r="X247" s="5">
        <v>0</v>
      </c>
      <c r="Y247" s="5">
        <v>0</v>
      </c>
      <c r="Z247" s="5">
        <v>2</v>
      </c>
      <c r="AA247" s="5">
        <v>0</v>
      </c>
      <c r="AB247" s="5">
        <v>0</v>
      </c>
      <c r="AC247" s="5">
        <v>2</v>
      </c>
      <c r="AD247" s="5">
        <v>0</v>
      </c>
      <c r="AE247" s="5">
        <v>0</v>
      </c>
      <c r="AF247" s="35">
        <v>189.77000427246094</v>
      </c>
      <c r="AG247" s="5">
        <f t="shared" si="36"/>
        <v>6</v>
      </c>
      <c r="AH247" s="35">
        <f t="shared" si="37"/>
        <v>195.77000427246094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0</v>
      </c>
      <c r="BC247" s="5">
        <v>0</v>
      </c>
      <c r="BD247" s="5">
        <v>0</v>
      </c>
      <c r="BE247" s="35">
        <v>186.85000610351562</v>
      </c>
      <c r="BF247" s="5">
        <f t="shared" si="38"/>
        <v>0</v>
      </c>
      <c r="BG247" s="35">
        <f t="shared" si="39"/>
        <v>186.85000610351562</v>
      </c>
      <c r="BH247" s="35">
        <f t="shared" si="40"/>
        <v>186.85000610351562</v>
      </c>
      <c r="BI247" s="35">
        <f t="shared" si="41"/>
        <v>47.85946193118162</v>
      </c>
    </row>
    <row r="248" spans="1:61" ht="45" x14ac:dyDescent="0.25">
      <c r="A248" s="5">
        <v>10</v>
      </c>
      <c r="B248" s="17" t="s">
        <v>246</v>
      </c>
      <c r="C248" s="17">
        <v>2007</v>
      </c>
      <c r="D248" s="17">
        <v>2007</v>
      </c>
      <c r="E248" s="17">
        <v>2007</v>
      </c>
      <c r="F248" s="17">
        <v>3</v>
      </c>
      <c r="G248" s="17" t="s">
        <v>19</v>
      </c>
      <c r="H248" s="17" t="s">
        <v>20</v>
      </c>
      <c r="I248" s="17" t="s">
        <v>247</v>
      </c>
      <c r="J248" s="5">
        <v>0</v>
      </c>
      <c r="K248" s="5">
        <v>0</v>
      </c>
      <c r="L248" s="5">
        <v>2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2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2</v>
      </c>
      <c r="AE248" s="5">
        <v>0</v>
      </c>
      <c r="AF248" s="35">
        <v>192.35000610351562</v>
      </c>
      <c r="AG248" s="5">
        <f t="shared" si="36"/>
        <v>6</v>
      </c>
      <c r="AH248" s="35">
        <f t="shared" si="37"/>
        <v>198.35000610351562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2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5">
        <v>0</v>
      </c>
      <c r="BD248" s="5">
        <v>0</v>
      </c>
      <c r="BE248" s="35">
        <v>188.53999328613281</v>
      </c>
      <c r="BF248" s="5">
        <f t="shared" si="38"/>
        <v>2</v>
      </c>
      <c r="BG248" s="35">
        <f t="shared" si="39"/>
        <v>190.53999328613281</v>
      </c>
      <c r="BH248" s="35">
        <f t="shared" si="40"/>
        <v>190.53999328613281</v>
      </c>
      <c r="BI248" s="35">
        <f t="shared" si="41"/>
        <v>50.779448559667308</v>
      </c>
    </row>
    <row r="249" spans="1:61" ht="60" x14ac:dyDescent="0.25">
      <c r="A249" s="5">
        <v>11</v>
      </c>
      <c r="B249" s="17" t="s">
        <v>83</v>
      </c>
      <c r="C249" s="17">
        <v>2003</v>
      </c>
      <c r="D249" s="17">
        <v>2003</v>
      </c>
      <c r="E249" s="17">
        <v>2003</v>
      </c>
      <c r="F249" s="17">
        <v>3</v>
      </c>
      <c r="G249" s="17" t="s">
        <v>19</v>
      </c>
      <c r="H249" s="17" t="s">
        <v>20</v>
      </c>
      <c r="I249" s="17" t="s">
        <v>54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35">
        <v>195.14999389648437</v>
      </c>
      <c r="AG249" s="5">
        <f t="shared" si="36"/>
        <v>0</v>
      </c>
      <c r="AH249" s="35">
        <f t="shared" si="37"/>
        <v>195.14999389648437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35">
        <v>192.08000183105469</v>
      </c>
      <c r="BF249" s="5">
        <f t="shared" si="38"/>
        <v>0</v>
      </c>
      <c r="BG249" s="35">
        <f t="shared" si="39"/>
        <v>192.08000183105469</v>
      </c>
      <c r="BH249" s="35">
        <f t="shared" si="40"/>
        <v>192.08000183105469</v>
      </c>
      <c r="BI249" s="35">
        <f t="shared" si="41"/>
        <v>51.998098960435399</v>
      </c>
    </row>
    <row r="250" spans="1:61" ht="30" x14ac:dyDescent="0.25">
      <c r="A250" s="5" t="s">
        <v>8</v>
      </c>
      <c r="B250" s="17" t="s">
        <v>264</v>
      </c>
      <c r="C250" s="17">
        <v>2003</v>
      </c>
      <c r="D250" s="17">
        <v>2003</v>
      </c>
      <c r="E250" s="17">
        <v>2003</v>
      </c>
      <c r="F250" s="17">
        <v>2</v>
      </c>
      <c r="G250" s="17" t="s">
        <v>12</v>
      </c>
      <c r="H250" s="17" t="s">
        <v>13</v>
      </c>
      <c r="I250" s="17" t="s">
        <v>14</v>
      </c>
      <c r="J250" s="5">
        <v>2</v>
      </c>
      <c r="K250" s="5">
        <v>0</v>
      </c>
      <c r="L250" s="5">
        <v>0</v>
      </c>
      <c r="M250" s="5">
        <v>2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2</v>
      </c>
      <c r="W250" s="5">
        <v>2</v>
      </c>
      <c r="X250" s="5">
        <v>0</v>
      </c>
      <c r="Y250" s="5">
        <v>0</v>
      </c>
      <c r="Z250" s="5">
        <v>2</v>
      </c>
      <c r="AA250" s="5">
        <v>0</v>
      </c>
      <c r="AB250" s="5">
        <v>0</v>
      </c>
      <c r="AC250" s="5">
        <v>2</v>
      </c>
      <c r="AD250" s="5">
        <v>0</v>
      </c>
      <c r="AE250" s="5">
        <v>0</v>
      </c>
      <c r="AF250" s="35">
        <v>188.1199951171875</v>
      </c>
      <c r="AG250" s="5">
        <f t="shared" si="36"/>
        <v>12</v>
      </c>
      <c r="AH250" s="35">
        <f t="shared" si="37"/>
        <v>200.1199951171875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0</v>
      </c>
      <c r="AR250" s="5">
        <v>0</v>
      </c>
      <c r="AS250" s="5">
        <v>2</v>
      </c>
      <c r="AT250" s="5">
        <v>2</v>
      </c>
      <c r="AU250" s="5">
        <v>0</v>
      </c>
      <c r="AV250" s="5">
        <v>0</v>
      </c>
      <c r="AW250" s="5">
        <v>2</v>
      </c>
      <c r="AX250" s="5">
        <v>0</v>
      </c>
      <c r="AY250" s="5">
        <v>2</v>
      </c>
      <c r="AZ250" s="5">
        <v>0</v>
      </c>
      <c r="BA250" s="5">
        <v>0</v>
      </c>
      <c r="BB250" s="5">
        <v>2</v>
      </c>
      <c r="BC250" s="5">
        <v>2</v>
      </c>
      <c r="BD250" s="5">
        <v>0</v>
      </c>
      <c r="BE250" s="35">
        <v>194.22999572753906</v>
      </c>
      <c r="BF250" s="5">
        <f t="shared" si="38"/>
        <v>12</v>
      </c>
      <c r="BG250" s="35">
        <f t="shared" si="39"/>
        <v>206.22999572753906</v>
      </c>
      <c r="BH250" s="35">
        <f t="shared" si="40"/>
        <v>200.1199951171875</v>
      </c>
      <c r="BI250" s="35">
        <f t="shared" si="41"/>
        <v>58.360363035285459</v>
      </c>
    </row>
    <row r="251" spans="1:61" ht="30" x14ac:dyDescent="0.25">
      <c r="A251" s="5">
        <v>12</v>
      </c>
      <c r="B251" s="17" t="s">
        <v>39</v>
      </c>
      <c r="C251" s="17">
        <v>1973</v>
      </c>
      <c r="D251" s="17">
        <v>1973</v>
      </c>
      <c r="E251" s="17">
        <v>1973</v>
      </c>
      <c r="F251" s="17" t="s">
        <v>24</v>
      </c>
      <c r="G251" s="17" t="s">
        <v>19</v>
      </c>
      <c r="H251" s="17" t="s">
        <v>40</v>
      </c>
      <c r="I251" s="17" t="s">
        <v>41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2</v>
      </c>
      <c r="T251" s="5">
        <v>0</v>
      </c>
      <c r="U251" s="5">
        <v>2</v>
      </c>
      <c r="V251" s="5">
        <v>0</v>
      </c>
      <c r="W251" s="5">
        <v>0</v>
      </c>
      <c r="X251" s="5">
        <v>0</v>
      </c>
      <c r="Y251" s="5">
        <v>2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2</v>
      </c>
      <c r="AF251" s="35">
        <v>204.60000610351562</v>
      </c>
      <c r="AG251" s="5">
        <f t="shared" si="36"/>
        <v>8</v>
      </c>
      <c r="AH251" s="35">
        <f t="shared" si="37"/>
        <v>212.60000610351562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2</v>
      </c>
      <c r="AU251" s="5">
        <v>0</v>
      </c>
      <c r="AV251" s="5">
        <v>0</v>
      </c>
      <c r="AW251" s="5">
        <v>0</v>
      </c>
      <c r="AX251" s="5">
        <v>0</v>
      </c>
      <c r="AY251" s="5">
        <v>0</v>
      </c>
      <c r="AZ251" s="5">
        <v>0</v>
      </c>
      <c r="BA251" s="5">
        <v>2</v>
      </c>
      <c r="BB251" s="5">
        <v>0</v>
      </c>
      <c r="BC251" s="5">
        <v>0</v>
      </c>
      <c r="BD251" s="5">
        <v>0</v>
      </c>
      <c r="BE251" s="35">
        <v>198.35000610351562</v>
      </c>
      <c r="BF251" s="5">
        <f t="shared" si="38"/>
        <v>4</v>
      </c>
      <c r="BG251" s="35">
        <f t="shared" si="39"/>
        <v>202.35000610351562</v>
      </c>
      <c r="BH251" s="35">
        <f t="shared" si="40"/>
        <v>202.35000610351562</v>
      </c>
      <c r="BI251" s="35">
        <f t="shared" si="41"/>
        <v>60.125031024412678</v>
      </c>
    </row>
    <row r="252" spans="1:61" ht="30" x14ac:dyDescent="0.25">
      <c r="A252" s="5">
        <v>13</v>
      </c>
      <c r="B252" s="17" t="s">
        <v>158</v>
      </c>
      <c r="C252" s="17">
        <v>2007</v>
      </c>
      <c r="D252" s="17">
        <v>2007</v>
      </c>
      <c r="E252" s="17">
        <v>2007</v>
      </c>
      <c r="F252" s="17" t="s">
        <v>24</v>
      </c>
      <c r="G252" s="17" t="s">
        <v>19</v>
      </c>
      <c r="H252" s="17" t="s">
        <v>33</v>
      </c>
      <c r="I252" s="17" t="s">
        <v>159</v>
      </c>
      <c r="J252" s="5">
        <v>0</v>
      </c>
      <c r="K252" s="5">
        <v>2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2</v>
      </c>
      <c r="T252" s="5">
        <v>0</v>
      </c>
      <c r="U252" s="5">
        <v>0</v>
      </c>
      <c r="V252" s="5">
        <v>0</v>
      </c>
      <c r="W252" s="5">
        <v>0</v>
      </c>
      <c r="X252" s="5">
        <v>2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2</v>
      </c>
      <c r="AE252" s="5">
        <v>2</v>
      </c>
      <c r="AF252" s="35">
        <v>239.27000427246094</v>
      </c>
      <c r="AG252" s="5">
        <f t="shared" si="36"/>
        <v>10</v>
      </c>
      <c r="AH252" s="35">
        <f t="shared" si="37"/>
        <v>249.27000427246094</v>
      </c>
      <c r="AI252" s="5">
        <v>0</v>
      </c>
      <c r="AJ252" s="5">
        <v>0</v>
      </c>
      <c r="AK252" s="5">
        <v>2</v>
      </c>
      <c r="AL252" s="5">
        <v>0</v>
      </c>
      <c r="AM252" s="5">
        <v>0</v>
      </c>
      <c r="AN252" s="5">
        <v>0</v>
      </c>
      <c r="AO252" s="5">
        <v>2</v>
      </c>
      <c r="AP252" s="5">
        <v>0</v>
      </c>
      <c r="AQ252" s="5">
        <v>0</v>
      </c>
      <c r="AR252" s="5">
        <v>0</v>
      </c>
      <c r="AS252" s="5">
        <v>0</v>
      </c>
      <c r="AT252" s="5">
        <v>2</v>
      </c>
      <c r="AU252" s="5">
        <v>2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2</v>
      </c>
      <c r="BD252" s="5">
        <v>2</v>
      </c>
      <c r="BE252" s="35">
        <v>239.25</v>
      </c>
      <c r="BF252" s="5">
        <f t="shared" si="38"/>
        <v>12</v>
      </c>
      <c r="BG252" s="35">
        <f t="shared" si="39"/>
        <v>251.25</v>
      </c>
      <c r="BH252" s="35">
        <f t="shared" si="40"/>
        <v>249.27000427246094</v>
      </c>
      <c r="BI252" s="35">
        <f t="shared" si="41"/>
        <v>97.254094211217406</v>
      </c>
    </row>
    <row r="253" spans="1:61" ht="60" x14ac:dyDescent="0.25">
      <c r="A253" s="5">
        <v>14</v>
      </c>
      <c r="B253" s="17" t="s">
        <v>297</v>
      </c>
      <c r="C253" s="17">
        <v>2007</v>
      </c>
      <c r="D253" s="17">
        <v>2007</v>
      </c>
      <c r="E253" s="17">
        <v>2007</v>
      </c>
      <c r="F253" s="17" t="s">
        <v>211</v>
      </c>
      <c r="G253" s="17" t="s">
        <v>19</v>
      </c>
      <c r="H253" s="17" t="s">
        <v>20</v>
      </c>
      <c r="I253" s="17" t="s">
        <v>212</v>
      </c>
      <c r="J253" s="5">
        <v>0</v>
      </c>
      <c r="K253" s="5">
        <v>2</v>
      </c>
      <c r="L253" s="5">
        <v>2</v>
      </c>
      <c r="M253" s="5">
        <v>0</v>
      </c>
      <c r="N253" s="5">
        <v>2</v>
      </c>
      <c r="O253" s="5">
        <v>2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2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35">
        <v>274.77999877929687</v>
      </c>
      <c r="AG253" s="5">
        <f t="shared" si="36"/>
        <v>10</v>
      </c>
      <c r="AH253" s="35">
        <f t="shared" si="37"/>
        <v>284.77999877929687</v>
      </c>
      <c r="AI253" s="5">
        <v>0</v>
      </c>
      <c r="AJ253" s="5">
        <v>2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2</v>
      </c>
      <c r="AR253" s="5">
        <v>0</v>
      </c>
      <c r="AS253" s="5">
        <v>50</v>
      </c>
      <c r="AT253" s="5">
        <v>2</v>
      </c>
      <c r="AU253" s="5">
        <v>0</v>
      </c>
      <c r="AV253" s="5">
        <v>0</v>
      </c>
      <c r="AW253" s="5">
        <v>2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2</v>
      </c>
      <c r="BD253" s="5">
        <v>0</v>
      </c>
      <c r="BE253" s="35">
        <v>254.61000061035156</v>
      </c>
      <c r="BF253" s="5">
        <f t="shared" si="38"/>
        <v>60</v>
      </c>
      <c r="BG253" s="35">
        <f t="shared" si="39"/>
        <v>314.61000061035156</v>
      </c>
      <c r="BH253" s="35">
        <f t="shared" si="40"/>
        <v>284.77999877929687</v>
      </c>
      <c r="BI253" s="35">
        <f t="shared" si="41"/>
        <v>125.35411299340136</v>
      </c>
    </row>
    <row r="254" spans="1:61" x14ac:dyDescent="0.25">
      <c r="A254" s="1">
        <v>15</v>
      </c>
      <c r="B254" s="1" t="s">
        <v>299</v>
      </c>
      <c r="C254" s="1">
        <v>2005</v>
      </c>
      <c r="D254" s="1">
        <v>2005</v>
      </c>
      <c r="E254" s="1">
        <v>2005</v>
      </c>
      <c r="F254" s="1" t="s">
        <v>211</v>
      </c>
      <c r="G254" s="1" t="s">
        <v>19</v>
      </c>
      <c r="H254" s="1" t="s">
        <v>20</v>
      </c>
      <c r="I254" s="1" t="s">
        <v>212</v>
      </c>
      <c r="J254" s="1">
        <v>0</v>
      </c>
      <c r="K254" s="1">
        <v>2</v>
      </c>
      <c r="L254" s="1">
        <v>2</v>
      </c>
      <c r="M254" s="1">
        <v>0</v>
      </c>
      <c r="N254" s="1">
        <v>0</v>
      </c>
      <c r="O254" s="1">
        <v>50</v>
      </c>
      <c r="P254" s="1">
        <v>0</v>
      </c>
      <c r="Q254" s="1">
        <v>0</v>
      </c>
      <c r="R254" s="1">
        <v>0</v>
      </c>
      <c r="S254" s="1">
        <v>2</v>
      </c>
      <c r="T254" s="1">
        <v>50</v>
      </c>
      <c r="U254" s="1">
        <v>2</v>
      </c>
      <c r="V254" s="1">
        <v>2</v>
      </c>
      <c r="W254" s="1">
        <v>0</v>
      </c>
      <c r="X254" s="1">
        <v>2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2</v>
      </c>
      <c r="AE254" s="1">
        <v>0</v>
      </c>
      <c r="AF254" s="1">
        <v>306.48001098632812</v>
      </c>
      <c r="AI254" s="1">
        <v>2</v>
      </c>
      <c r="AJ254" s="1">
        <v>2</v>
      </c>
      <c r="AK254" s="1">
        <v>2</v>
      </c>
      <c r="AL254" s="1">
        <v>0</v>
      </c>
      <c r="AM254" s="1">
        <v>2</v>
      </c>
      <c r="AN254" s="1">
        <v>0</v>
      </c>
      <c r="AO254" s="1">
        <v>2</v>
      </c>
      <c r="AP254" s="1">
        <v>0</v>
      </c>
      <c r="AQ254" s="1">
        <v>2</v>
      </c>
      <c r="AR254" s="1">
        <v>0</v>
      </c>
      <c r="AS254" s="1">
        <v>0</v>
      </c>
      <c r="AT254" s="1">
        <v>2</v>
      </c>
      <c r="AU254" s="1">
        <v>0</v>
      </c>
      <c r="AV254" s="1">
        <v>0</v>
      </c>
      <c r="AW254" s="1">
        <v>2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320.80999755859375</v>
      </c>
    </row>
    <row r="256" spans="1:61" ht="18.75" x14ac:dyDescent="0.25">
      <c r="A256" s="21" t="s">
        <v>898</v>
      </c>
      <c r="B256" s="21"/>
      <c r="C256" s="21"/>
      <c r="D256" s="21"/>
      <c r="E256" s="21"/>
      <c r="F256" s="21"/>
      <c r="G256" s="21"/>
      <c r="H256" s="21"/>
      <c r="I256" s="21"/>
      <c r="J256" s="21"/>
    </row>
    <row r="257" spans="1:61" x14ac:dyDescent="0.25">
      <c r="A257" s="26" t="s">
        <v>836</v>
      </c>
      <c r="B257" s="26" t="s">
        <v>1</v>
      </c>
      <c r="C257" s="26" t="s">
        <v>2</v>
      </c>
      <c r="D257" s="26" t="s">
        <v>421</v>
      </c>
      <c r="E257" s="26" t="s">
        <v>422</v>
      </c>
      <c r="F257" s="26" t="s">
        <v>3</v>
      </c>
      <c r="G257" s="26" t="s">
        <v>4</v>
      </c>
      <c r="H257" s="26" t="s">
        <v>5</v>
      </c>
      <c r="I257" s="26" t="s">
        <v>6</v>
      </c>
      <c r="J257" s="28" t="s">
        <v>838</v>
      </c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30"/>
      <c r="AI257" s="28" t="s">
        <v>842</v>
      </c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30"/>
      <c r="BH257" s="26" t="s">
        <v>843</v>
      </c>
      <c r="BI257" s="26" t="s">
        <v>844</v>
      </c>
    </row>
    <row r="258" spans="1:61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31">
        <v>1</v>
      </c>
      <c r="K258" s="31">
        <v>2</v>
      </c>
      <c r="L258" s="31">
        <v>3</v>
      </c>
      <c r="M258" s="31">
        <v>4</v>
      </c>
      <c r="N258" s="31">
        <v>5</v>
      </c>
      <c r="O258" s="31">
        <v>6</v>
      </c>
      <c r="P258" s="31">
        <v>7</v>
      </c>
      <c r="Q258" s="31">
        <v>8</v>
      </c>
      <c r="R258" s="31">
        <v>9</v>
      </c>
      <c r="S258" s="31">
        <v>10</v>
      </c>
      <c r="T258" s="31">
        <v>11</v>
      </c>
      <c r="U258" s="31">
        <v>12</v>
      </c>
      <c r="V258" s="31">
        <v>13</v>
      </c>
      <c r="W258" s="31">
        <v>14</v>
      </c>
      <c r="X258" s="31">
        <v>15</v>
      </c>
      <c r="Y258" s="31">
        <v>16</v>
      </c>
      <c r="Z258" s="31">
        <v>17</v>
      </c>
      <c r="AA258" s="31">
        <v>18</v>
      </c>
      <c r="AB258" s="31">
        <v>19</v>
      </c>
      <c r="AC258" s="31">
        <v>20</v>
      </c>
      <c r="AD258" s="31">
        <v>21</v>
      </c>
      <c r="AE258" s="31">
        <v>22</v>
      </c>
      <c r="AF258" s="31" t="s">
        <v>839</v>
      </c>
      <c r="AG258" s="31" t="s">
        <v>840</v>
      </c>
      <c r="AH258" s="31" t="s">
        <v>841</v>
      </c>
      <c r="AI258" s="31">
        <v>1</v>
      </c>
      <c r="AJ258" s="31">
        <v>2</v>
      </c>
      <c r="AK258" s="31">
        <v>3</v>
      </c>
      <c r="AL258" s="31">
        <v>4</v>
      </c>
      <c r="AM258" s="31">
        <v>5</v>
      </c>
      <c r="AN258" s="31">
        <v>6</v>
      </c>
      <c r="AO258" s="31">
        <v>7</v>
      </c>
      <c r="AP258" s="31">
        <v>8</v>
      </c>
      <c r="AQ258" s="31">
        <v>9</v>
      </c>
      <c r="AR258" s="31">
        <v>10</v>
      </c>
      <c r="AS258" s="31">
        <v>11</v>
      </c>
      <c r="AT258" s="31">
        <v>12</v>
      </c>
      <c r="AU258" s="31">
        <v>13</v>
      </c>
      <c r="AV258" s="31">
        <v>14</v>
      </c>
      <c r="AW258" s="31">
        <v>15</v>
      </c>
      <c r="AX258" s="31">
        <v>16</v>
      </c>
      <c r="AY258" s="31">
        <v>17</v>
      </c>
      <c r="AZ258" s="31">
        <v>18</v>
      </c>
      <c r="BA258" s="31">
        <v>19</v>
      </c>
      <c r="BB258" s="31">
        <v>20</v>
      </c>
      <c r="BC258" s="31">
        <v>21</v>
      </c>
      <c r="BD258" s="31">
        <v>22</v>
      </c>
      <c r="BE258" s="31" t="s">
        <v>839</v>
      </c>
      <c r="BF258" s="31" t="s">
        <v>840</v>
      </c>
      <c r="BG258" s="31" t="s">
        <v>841</v>
      </c>
      <c r="BH258" s="27"/>
      <c r="BI258" s="27"/>
    </row>
    <row r="259" spans="1:61" ht="60" x14ac:dyDescent="0.25">
      <c r="A259" s="32">
        <v>1</v>
      </c>
      <c r="B259" s="33" t="s">
        <v>899</v>
      </c>
      <c r="C259" s="33" t="s">
        <v>900</v>
      </c>
      <c r="D259" s="33">
        <v>1999</v>
      </c>
      <c r="E259" s="33">
        <v>1991</v>
      </c>
      <c r="F259" s="33" t="s">
        <v>849</v>
      </c>
      <c r="G259" s="33" t="s">
        <v>19</v>
      </c>
      <c r="H259" s="33" t="s">
        <v>826</v>
      </c>
      <c r="I259" s="33" t="s">
        <v>827</v>
      </c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4"/>
      <c r="AG259" s="32">
        <f t="shared" ref="AG259:AG279" si="42">SUM(J259:AE259)</f>
        <v>0</v>
      </c>
      <c r="AH259" s="34" t="s">
        <v>845</v>
      </c>
      <c r="AI259" s="32">
        <v>0</v>
      </c>
      <c r="AJ259" s="32">
        <v>0</v>
      </c>
      <c r="AK259" s="32">
        <v>0</v>
      </c>
      <c r="AL259" s="32">
        <v>0</v>
      </c>
      <c r="AM259" s="32">
        <v>0</v>
      </c>
      <c r="AN259" s="32">
        <v>0</v>
      </c>
      <c r="AO259" s="32">
        <v>0</v>
      </c>
      <c r="AP259" s="32">
        <v>0</v>
      </c>
      <c r="AQ259" s="32">
        <v>0</v>
      </c>
      <c r="AR259" s="32">
        <v>0</v>
      </c>
      <c r="AS259" s="32">
        <v>0</v>
      </c>
      <c r="AT259" s="32">
        <v>0</v>
      </c>
      <c r="AU259" s="32">
        <v>0</v>
      </c>
      <c r="AV259" s="32">
        <v>0</v>
      </c>
      <c r="AW259" s="32">
        <v>0</v>
      </c>
      <c r="AX259" s="32">
        <v>0</v>
      </c>
      <c r="AY259" s="32">
        <v>0</v>
      </c>
      <c r="AZ259" s="32">
        <v>0</v>
      </c>
      <c r="BA259" s="32">
        <v>0</v>
      </c>
      <c r="BB259" s="32">
        <v>0</v>
      </c>
      <c r="BC259" s="32">
        <v>0</v>
      </c>
      <c r="BD259" s="32">
        <v>0</v>
      </c>
      <c r="BE259" s="34">
        <v>137.72999572753906</v>
      </c>
      <c r="BF259" s="32">
        <f t="shared" ref="BF259:BF279" si="43">SUM(AI259:BD259)</f>
        <v>0</v>
      </c>
      <c r="BG259" s="34">
        <f t="shared" ref="BG259:BG279" si="44">BE259+BF259</f>
        <v>137.72999572753906</v>
      </c>
      <c r="BH259" s="34">
        <f t="shared" ref="BH259:BH279" si="45">MIN(BG259,AH259)</f>
        <v>137.72999572753906</v>
      </c>
      <c r="BI259" s="34">
        <f t="shared" ref="BI259:BI279" si="46">IF( AND(ISNUMBER(BH$259),ISNUMBER(BH259)),(BH259-BH$259)/BH$259*100,"")</f>
        <v>0</v>
      </c>
    </row>
    <row r="260" spans="1:61" ht="105" x14ac:dyDescent="0.25">
      <c r="A260" s="5" t="s">
        <v>8</v>
      </c>
      <c r="B260" s="17" t="s">
        <v>901</v>
      </c>
      <c r="C260" s="17" t="s">
        <v>902</v>
      </c>
      <c r="D260" s="17">
        <v>2003</v>
      </c>
      <c r="E260" s="17">
        <v>2003</v>
      </c>
      <c r="F260" s="17" t="s">
        <v>858</v>
      </c>
      <c r="G260" s="17" t="s">
        <v>79</v>
      </c>
      <c r="H260" s="17" t="s">
        <v>803</v>
      </c>
      <c r="I260" s="17" t="s">
        <v>262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35">
        <v>138.91999816894531</v>
      </c>
      <c r="AG260" s="5">
        <f t="shared" si="42"/>
        <v>0</v>
      </c>
      <c r="AH260" s="35">
        <f t="shared" ref="AH259:AH279" si="47">AF260+AG260</f>
        <v>138.91999816894531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  <c r="BE260" s="35">
        <v>138.21000671386719</v>
      </c>
      <c r="BF260" s="5">
        <f t="shared" si="43"/>
        <v>0</v>
      </c>
      <c r="BG260" s="35">
        <f t="shared" si="44"/>
        <v>138.21000671386719</v>
      </c>
      <c r="BH260" s="35">
        <f t="shared" si="45"/>
        <v>138.21000671386719</v>
      </c>
      <c r="BI260" s="35">
        <f t="shared" si="46"/>
        <v>0.34851593786272583</v>
      </c>
    </row>
    <row r="261" spans="1:61" ht="150" x14ac:dyDescent="0.25">
      <c r="A261" s="5" t="s">
        <v>8</v>
      </c>
      <c r="B261" s="17" t="s">
        <v>903</v>
      </c>
      <c r="C261" s="17" t="s">
        <v>904</v>
      </c>
      <c r="D261" s="17">
        <v>2005</v>
      </c>
      <c r="E261" s="17">
        <v>2000</v>
      </c>
      <c r="F261" s="17" t="s">
        <v>858</v>
      </c>
      <c r="G261" s="17" t="s">
        <v>798</v>
      </c>
      <c r="H261" s="17" t="s">
        <v>799</v>
      </c>
      <c r="I261" s="17" t="s">
        <v>800</v>
      </c>
      <c r="J261" s="5">
        <v>0</v>
      </c>
      <c r="K261" s="5">
        <v>0</v>
      </c>
      <c r="L261" s="5">
        <v>0</v>
      </c>
      <c r="M261" s="5">
        <v>0</v>
      </c>
      <c r="N261" s="5">
        <v>2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2</v>
      </c>
      <c r="AA261" s="5">
        <v>0</v>
      </c>
      <c r="AB261" s="5">
        <v>2</v>
      </c>
      <c r="AC261" s="5">
        <v>0</v>
      </c>
      <c r="AD261" s="5">
        <v>0</v>
      </c>
      <c r="AE261" s="5">
        <v>0</v>
      </c>
      <c r="AF261" s="35">
        <v>157.10000610351562</v>
      </c>
      <c r="AG261" s="5">
        <f t="shared" si="42"/>
        <v>6</v>
      </c>
      <c r="AH261" s="35">
        <f t="shared" si="47"/>
        <v>163.10000610351562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>
        <v>0</v>
      </c>
      <c r="AS261" s="5">
        <v>0</v>
      </c>
      <c r="AT261" s="5">
        <v>0</v>
      </c>
      <c r="AU261" s="5">
        <v>2</v>
      </c>
      <c r="AV261" s="5">
        <v>0</v>
      </c>
      <c r="AW261" s="5">
        <v>0</v>
      </c>
      <c r="AX261" s="5">
        <v>0</v>
      </c>
      <c r="AY261" s="5">
        <v>0</v>
      </c>
      <c r="AZ261" s="5">
        <v>0</v>
      </c>
      <c r="BA261" s="5">
        <v>0</v>
      </c>
      <c r="BB261" s="5">
        <v>0</v>
      </c>
      <c r="BC261" s="5">
        <v>0</v>
      </c>
      <c r="BD261" s="5">
        <v>0</v>
      </c>
      <c r="BE261" s="35">
        <v>141.92999267578125</v>
      </c>
      <c r="BF261" s="5">
        <f t="shared" si="43"/>
        <v>2</v>
      </c>
      <c r="BG261" s="35">
        <f t="shared" si="44"/>
        <v>143.92999267578125</v>
      </c>
      <c r="BH261" s="35">
        <f t="shared" si="45"/>
        <v>143.92999267578125</v>
      </c>
      <c r="BI261" s="35">
        <f t="shared" si="46"/>
        <v>4.5015589490811987</v>
      </c>
    </row>
    <row r="262" spans="1:61" ht="150" x14ac:dyDescent="0.25">
      <c r="A262" s="5" t="s">
        <v>8</v>
      </c>
      <c r="B262" s="17" t="s">
        <v>903</v>
      </c>
      <c r="C262" s="17" t="s">
        <v>904</v>
      </c>
      <c r="D262" s="17">
        <v>2005</v>
      </c>
      <c r="E262" s="17">
        <v>2000</v>
      </c>
      <c r="F262" s="17" t="s">
        <v>858</v>
      </c>
      <c r="G262" s="17" t="s">
        <v>798</v>
      </c>
      <c r="H262" s="17" t="s">
        <v>799</v>
      </c>
      <c r="I262" s="17" t="s">
        <v>800</v>
      </c>
      <c r="J262" s="5">
        <v>0</v>
      </c>
      <c r="K262" s="5">
        <v>0</v>
      </c>
      <c r="L262" s="5">
        <v>0</v>
      </c>
      <c r="M262" s="5">
        <v>0</v>
      </c>
      <c r="N262" s="5">
        <v>2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2</v>
      </c>
      <c r="AA262" s="5">
        <v>0</v>
      </c>
      <c r="AB262" s="5">
        <v>2</v>
      </c>
      <c r="AC262" s="5">
        <v>0</v>
      </c>
      <c r="AD262" s="5">
        <v>0</v>
      </c>
      <c r="AE262" s="5">
        <v>0</v>
      </c>
      <c r="AF262" s="35">
        <v>157.10000610351562</v>
      </c>
      <c r="AG262" s="5">
        <f t="shared" si="42"/>
        <v>6</v>
      </c>
      <c r="AH262" s="35">
        <f t="shared" si="47"/>
        <v>163.10000610351562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2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35">
        <v>141.92999267578125</v>
      </c>
      <c r="BF262" s="5">
        <f t="shared" si="43"/>
        <v>2</v>
      </c>
      <c r="BG262" s="35">
        <f t="shared" si="44"/>
        <v>143.92999267578125</v>
      </c>
      <c r="BH262" s="35">
        <f t="shared" si="45"/>
        <v>143.92999267578125</v>
      </c>
      <c r="BI262" s="35">
        <f t="shared" si="46"/>
        <v>4.5015589490811987</v>
      </c>
    </row>
    <row r="263" spans="1:61" ht="90" x14ac:dyDescent="0.25">
      <c r="A263" s="5" t="s">
        <v>8</v>
      </c>
      <c r="B263" s="17" t="s">
        <v>905</v>
      </c>
      <c r="C263" s="17" t="s">
        <v>902</v>
      </c>
      <c r="D263" s="17">
        <v>2003</v>
      </c>
      <c r="E263" s="17">
        <v>2003</v>
      </c>
      <c r="F263" s="17" t="s">
        <v>858</v>
      </c>
      <c r="G263" s="17" t="s">
        <v>72</v>
      </c>
      <c r="H263" s="17" t="s">
        <v>763</v>
      </c>
      <c r="I263" s="17" t="s">
        <v>328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2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2</v>
      </c>
      <c r="AE263" s="5">
        <v>2</v>
      </c>
      <c r="AF263" s="35">
        <v>139.83999633789062</v>
      </c>
      <c r="AG263" s="5">
        <f t="shared" si="42"/>
        <v>6</v>
      </c>
      <c r="AH263" s="35">
        <f t="shared" si="47"/>
        <v>145.83999633789062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2</v>
      </c>
      <c r="AO263" s="5">
        <v>0</v>
      </c>
      <c r="AP263" s="5">
        <v>0</v>
      </c>
      <c r="AQ263" s="5">
        <v>0</v>
      </c>
      <c r="AR263" s="5">
        <v>0</v>
      </c>
      <c r="AS263" s="5">
        <v>2</v>
      </c>
      <c r="AT263" s="5">
        <v>0</v>
      </c>
      <c r="AU263" s="5">
        <v>2</v>
      </c>
      <c r="AV263" s="5">
        <v>0</v>
      </c>
      <c r="AW263" s="5">
        <v>0</v>
      </c>
      <c r="AX263" s="5">
        <v>0</v>
      </c>
      <c r="AY263" s="5">
        <v>0</v>
      </c>
      <c r="AZ263" s="5">
        <v>0</v>
      </c>
      <c r="BA263" s="5">
        <v>0</v>
      </c>
      <c r="BB263" s="5">
        <v>0</v>
      </c>
      <c r="BC263" s="5">
        <v>0</v>
      </c>
      <c r="BD263" s="5">
        <v>2</v>
      </c>
      <c r="BE263" s="35">
        <v>141.82000732421875</v>
      </c>
      <c r="BF263" s="5">
        <f t="shared" si="43"/>
        <v>8</v>
      </c>
      <c r="BG263" s="35">
        <f t="shared" si="44"/>
        <v>149.82000732421875</v>
      </c>
      <c r="BH263" s="35">
        <f t="shared" si="45"/>
        <v>145.83999633789062</v>
      </c>
      <c r="BI263" s="35">
        <f t="shared" si="46"/>
        <v>5.8883328700561126</v>
      </c>
    </row>
    <row r="264" spans="1:61" ht="60" x14ac:dyDescent="0.25">
      <c r="A264" s="5" t="s">
        <v>8</v>
      </c>
      <c r="B264" s="17" t="s">
        <v>906</v>
      </c>
      <c r="C264" s="17" t="s">
        <v>893</v>
      </c>
      <c r="D264" s="17">
        <v>2002</v>
      </c>
      <c r="E264" s="17">
        <v>2002</v>
      </c>
      <c r="F264" s="17" t="s">
        <v>861</v>
      </c>
      <c r="G264" s="17" t="s">
        <v>620</v>
      </c>
      <c r="H264" s="17" t="s">
        <v>62</v>
      </c>
      <c r="I264" s="17" t="s">
        <v>63</v>
      </c>
      <c r="J264" s="5">
        <v>0</v>
      </c>
      <c r="K264" s="5">
        <v>2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2</v>
      </c>
      <c r="T264" s="5">
        <v>0</v>
      </c>
      <c r="U264" s="5">
        <v>2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35">
        <v>148.83000183105469</v>
      </c>
      <c r="AG264" s="5">
        <f t="shared" si="42"/>
        <v>6</v>
      </c>
      <c r="AH264" s="35">
        <f t="shared" si="47"/>
        <v>154.83000183105469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5">
        <v>0</v>
      </c>
      <c r="BB264" s="5">
        <v>0</v>
      </c>
      <c r="BC264" s="5">
        <v>0</v>
      </c>
      <c r="BD264" s="5">
        <v>0</v>
      </c>
      <c r="BE264" s="35">
        <v>148.91000366210937</v>
      </c>
      <c r="BF264" s="5">
        <f t="shared" si="43"/>
        <v>0</v>
      </c>
      <c r="BG264" s="35">
        <f t="shared" si="44"/>
        <v>148.91000366210937</v>
      </c>
      <c r="BH264" s="35">
        <f t="shared" si="45"/>
        <v>148.91000366210937</v>
      </c>
      <c r="BI264" s="35">
        <f t="shared" si="46"/>
        <v>8.1173370227113661</v>
      </c>
    </row>
    <row r="265" spans="1:61" ht="90" x14ac:dyDescent="0.25">
      <c r="A265" s="5">
        <v>2</v>
      </c>
      <c r="B265" s="17" t="s">
        <v>907</v>
      </c>
      <c r="C265" s="17" t="s">
        <v>908</v>
      </c>
      <c r="D265" s="17">
        <v>2000</v>
      </c>
      <c r="E265" s="17">
        <v>1997</v>
      </c>
      <c r="F265" s="17" t="s">
        <v>861</v>
      </c>
      <c r="G265" s="17" t="s">
        <v>792</v>
      </c>
      <c r="H265" s="17" t="s">
        <v>793</v>
      </c>
      <c r="I265" s="17" t="s">
        <v>794</v>
      </c>
      <c r="J265" s="5">
        <v>0</v>
      </c>
      <c r="K265" s="5">
        <v>2</v>
      </c>
      <c r="L265" s="5">
        <v>0</v>
      </c>
      <c r="M265" s="5">
        <v>0</v>
      </c>
      <c r="N265" s="5">
        <v>2</v>
      </c>
      <c r="O265" s="5">
        <v>0</v>
      </c>
      <c r="P265" s="5">
        <v>2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2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35">
        <v>152.96000671386719</v>
      </c>
      <c r="AG265" s="5">
        <f t="shared" si="42"/>
        <v>8</v>
      </c>
      <c r="AH265" s="35">
        <f t="shared" si="47"/>
        <v>160.96000671386719</v>
      </c>
      <c r="AI265" s="5">
        <v>0</v>
      </c>
      <c r="AJ265" s="5">
        <v>0</v>
      </c>
      <c r="AK265" s="5">
        <v>2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2</v>
      </c>
      <c r="BC265" s="5">
        <v>0</v>
      </c>
      <c r="BD265" s="5">
        <v>0</v>
      </c>
      <c r="BE265" s="35">
        <v>151.30999755859375</v>
      </c>
      <c r="BF265" s="5">
        <f t="shared" si="43"/>
        <v>4</v>
      </c>
      <c r="BG265" s="35">
        <f t="shared" si="44"/>
        <v>155.30999755859375</v>
      </c>
      <c r="BH265" s="35">
        <f t="shared" si="45"/>
        <v>155.30999755859375</v>
      </c>
      <c r="BI265" s="35">
        <f t="shared" si="46"/>
        <v>12.764105406517176</v>
      </c>
    </row>
    <row r="266" spans="1:61" ht="90" x14ac:dyDescent="0.25">
      <c r="A266" s="5">
        <v>3</v>
      </c>
      <c r="B266" s="17" t="s">
        <v>909</v>
      </c>
      <c r="C266" s="17" t="s">
        <v>910</v>
      </c>
      <c r="D266" s="17">
        <v>2005</v>
      </c>
      <c r="E266" s="17">
        <v>2004</v>
      </c>
      <c r="F266" s="17" t="s">
        <v>911</v>
      </c>
      <c r="G266" s="17" t="s">
        <v>19</v>
      </c>
      <c r="H266" s="17" t="s">
        <v>285</v>
      </c>
      <c r="I266" s="17" t="s">
        <v>811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2</v>
      </c>
      <c r="V266" s="5">
        <v>2</v>
      </c>
      <c r="W266" s="5">
        <v>2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35">
        <v>154.83999633789062</v>
      </c>
      <c r="AG266" s="5">
        <f t="shared" si="42"/>
        <v>6</v>
      </c>
      <c r="AH266" s="35">
        <f t="shared" si="47"/>
        <v>160.83999633789063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  <c r="BE266" s="35">
        <v>157.63999938964844</v>
      </c>
      <c r="BF266" s="5">
        <f t="shared" si="43"/>
        <v>0</v>
      </c>
      <c r="BG266" s="35">
        <f t="shared" si="44"/>
        <v>157.63999938964844</v>
      </c>
      <c r="BH266" s="35">
        <f t="shared" si="45"/>
        <v>157.63999938964844</v>
      </c>
      <c r="BI266" s="35">
        <f t="shared" si="46"/>
        <v>14.455822464044685</v>
      </c>
    </row>
    <row r="267" spans="1:61" ht="45" x14ac:dyDescent="0.25">
      <c r="A267" s="5">
        <v>4</v>
      </c>
      <c r="B267" s="17" t="s">
        <v>912</v>
      </c>
      <c r="C267" s="17" t="s">
        <v>913</v>
      </c>
      <c r="D267" s="17">
        <v>2006</v>
      </c>
      <c r="E267" s="17">
        <v>2004</v>
      </c>
      <c r="F267" s="17" t="s">
        <v>914</v>
      </c>
      <c r="G267" s="17" t="s">
        <v>19</v>
      </c>
      <c r="H267" s="17" t="s">
        <v>33</v>
      </c>
      <c r="I267" s="17" t="s">
        <v>182</v>
      </c>
      <c r="J267" s="5">
        <v>0</v>
      </c>
      <c r="K267" s="5">
        <v>0</v>
      </c>
      <c r="L267" s="5">
        <v>2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2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2</v>
      </c>
      <c r="AF267" s="35">
        <v>161.91000366210937</v>
      </c>
      <c r="AG267" s="5">
        <f t="shared" si="42"/>
        <v>6</v>
      </c>
      <c r="AH267" s="35">
        <f t="shared" si="47"/>
        <v>167.91000366210937</v>
      </c>
      <c r="AI267" s="5">
        <v>0</v>
      </c>
      <c r="AJ267" s="5">
        <v>0</v>
      </c>
      <c r="AK267" s="5">
        <v>2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0</v>
      </c>
      <c r="AY267" s="5">
        <v>0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  <c r="BE267" s="35">
        <v>159.8800048828125</v>
      </c>
      <c r="BF267" s="5">
        <f t="shared" si="43"/>
        <v>2</v>
      </c>
      <c r="BG267" s="35">
        <f t="shared" si="44"/>
        <v>161.8800048828125</v>
      </c>
      <c r="BH267" s="35">
        <f t="shared" si="45"/>
        <v>161.8800048828125</v>
      </c>
      <c r="BI267" s="35">
        <f t="shared" si="46"/>
        <v>17.534313442547106</v>
      </c>
    </row>
    <row r="268" spans="1:61" ht="45" x14ac:dyDescent="0.25">
      <c r="A268" s="5">
        <v>5</v>
      </c>
      <c r="B268" s="17" t="s">
        <v>915</v>
      </c>
      <c r="C268" s="17" t="s">
        <v>916</v>
      </c>
      <c r="D268" s="17">
        <v>1988</v>
      </c>
      <c r="E268" s="17">
        <v>1988</v>
      </c>
      <c r="F268" s="17" t="s">
        <v>917</v>
      </c>
      <c r="G268" s="17" t="s">
        <v>19</v>
      </c>
      <c r="H268" s="17" t="s">
        <v>25</v>
      </c>
      <c r="I268" s="17" t="s">
        <v>87</v>
      </c>
      <c r="J268" s="5">
        <v>0</v>
      </c>
      <c r="K268" s="5">
        <v>0</v>
      </c>
      <c r="L268" s="5">
        <v>0</v>
      </c>
      <c r="M268" s="5">
        <v>0</v>
      </c>
      <c r="N268" s="5">
        <v>2</v>
      </c>
      <c r="O268" s="5">
        <v>0</v>
      </c>
      <c r="P268" s="5">
        <v>0</v>
      </c>
      <c r="Q268" s="5">
        <v>0</v>
      </c>
      <c r="R268" s="5">
        <v>0</v>
      </c>
      <c r="S268" s="5">
        <v>2</v>
      </c>
      <c r="T268" s="5">
        <v>0</v>
      </c>
      <c r="U268" s="5">
        <v>0</v>
      </c>
      <c r="V268" s="5">
        <v>2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35">
        <v>162.77000427246094</v>
      </c>
      <c r="AG268" s="5">
        <f t="shared" si="42"/>
        <v>6</v>
      </c>
      <c r="AH268" s="35">
        <f t="shared" si="47"/>
        <v>168.77000427246094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2</v>
      </c>
      <c r="AU268" s="5">
        <v>0</v>
      </c>
      <c r="AV268" s="5">
        <v>2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  <c r="BB268" s="5">
        <v>0</v>
      </c>
      <c r="BC268" s="5">
        <v>0</v>
      </c>
      <c r="BD268" s="5">
        <v>2</v>
      </c>
      <c r="BE268" s="35">
        <v>160.46000671386719</v>
      </c>
      <c r="BF268" s="5">
        <f t="shared" si="43"/>
        <v>6</v>
      </c>
      <c r="BG268" s="35">
        <f t="shared" si="44"/>
        <v>166.46000671386719</v>
      </c>
      <c r="BH268" s="35">
        <f t="shared" si="45"/>
        <v>166.46000671386719</v>
      </c>
      <c r="BI268" s="35">
        <f t="shared" si="46"/>
        <v>20.859661567958337</v>
      </c>
    </row>
    <row r="269" spans="1:61" ht="75" x14ac:dyDescent="0.25">
      <c r="A269" s="5">
        <v>6</v>
      </c>
      <c r="B269" s="17" t="s">
        <v>918</v>
      </c>
      <c r="C269" s="17" t="s">
        <v>860</v>
      </c>
      <c r="D269" s="17">
        <v>2003</v>
      </c>
      <c r="E269" s="17">
        <v>2002</v>
      </c>
      <c r="F269" s="17" t="s">
        <v>919</v>
      </c>
      <c r="G269" s="17" t="s">
        <v>19</v>
      </c>
      <c r="H269" s="17" t="s">
        <v>20</v>
      </c>
      <c r="I269" s="17" t="s">
        <v>758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35"/>
      <c r="AG269" s="5">
        <f t="shared" si="42"/>
        <v>0</v>
      </c>
      <c r="AH269" s="35" t="s">
        <v>845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0</v>
      </c>
      <c r="AR269" s="5">
        <v>0</v>
      </c>
      <c r="AS269" s="5">
        <v>0</v>
      </c>
      <c r="AT269" s="5">
        <v>2</v>
      </c>
      <c r="AU269" s="5">
        <v>0</v>
      </c>
      <c r="AV269" s="5">
        <v>0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0</v>
      </c>
      <c r="BC269" s="5">
        <v>0</v>
      </c>
      <c r="BD269" s="5">
        <v>0</v>
      </c>
      <c r="BE269" s="35">
        <v>169.57000732421875</v>
      </c>
      <c r="BF269" s="5">
        <f t="shared" si="43"/>
        <v>2</v>
      </c>
      <c r="BG269" s="35">
        <f t="shared" si="44"/>
        <v>171.57000732421875</v>
      </c>
      <c r="BH269" s="35">
        <f t="shared" si="45"/>
        <v>171.57000732421875</v>
      </c>
      <c r="BI269" s="35">
        <f t="shared" si="46"/>
        <v>24.569819680836154</v>
      </c>
    </row>
    <row r="270" spans="1:61" ht="45" x14ac:dyDescent="0.25">
      <c r="A270" s="5">
        <v>7</v>
      </c>
      <c r="B270" s="17" t="s">
        <v>920</v>
      </c>
      <c r="C270" s="17" t="s">
        <v>910</v>
      </c>
      <c r="D270" s="17">
        <v>2005</v>
      </c>
      <c r="E270" s="17">
        <v>2004</v>
      </c>
      <c r="F270" s="17" t="s">
        <v>872</v>
      </c>
      <c r="G270" s="17" t="s">
        <v>19</v>
      </c>
      <c r="H270" s="17" t="s">
        <v>33</v>
      </c>
      <c r="I270" s="17" t="s">
        <v>182</v>
      </c>
      <c r="J270" s="5">
        <v>2</v>
      </c>
      <c r="K270" s="5">
        <v>0</v>
      </c>
      <c r="L270" s="5">
        <v>2</v>
      </c>
      <c r="M270" s="5">
        <v>0</v>
      </c>
      <c r="N270" s="5">
        <v>2</v>
      </c>
      <c r="O270" s="5">
        <v>2</v>
      </c>
      <c r="P270" s="5">
        <v>0</v>
      </c>
      <c r="Q270" s="5">
        <v>2</v>
      </c>
      <c r="R270" s="5">
        <v>2</v>
      </c>
      <c r="S270" s="5">
        <v>2</v>
      </c>
      <c r="T270" s="5">
        <v>2</v>
      </c>
      <c r="U270" s="5">
        <v>50</v>
      </c>
      <c r="V270" s="5">
        <v>0</v>
      </c>
      <c r="W270" s="5">
        <v>2</v>
      </c>
      <c r="X270" s="5">
        <v>2</v>
      </c>
      <c r="Y270" s="5">
        <v>0</v>
      </c>
      <c r="Z270" s="5">
        <v>0</v>
      </c>
      <c r="AA270" s="5">
        <v>0</v>
      </c>
      <c r="AB270" s="5">
        <v>2</v>
      </c>
      <c r="AC270" s="5">
        <v>0</v>
      </c>
      <c r="AD270" s="5">
        <v>0</v>
      </c>
      <c r="AE270" s="5">
        <v>2</v>
      </c>
      <c r="AF270" s="35">
        <v>168.41999816894531</v>
      </c>
      <c r="AG270" s="5">
        <f t="shared" si="42"/>
        <v>74</v>
      </c>
      <c r="AH270" s="35">
        <f t="shared" si="47"/>
        <v>242.41999816894531</v>
      </c>
      <c r="AI270" s="5">
        <v>0</v>
      </c>
      <c r="AJ270" s="5">
        <v>0</v>
      </c>
      <c r="AK270" s="5">
        <v>2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2</v>
      </c>
      <c r="AT270" s="5">
        <v>2</v>
      </c>
      <c r="AU270" s="5">
        <v>0</v>
      </c>
      <c r="AV270" s="5">
        <v>0</v>
      </c>
      <c r="AW270" s="5">
        <v>0</v>
      </c>
      <c r="AX270" s="5">
        <v>0</v>
      </c>
      <c r="AY270" s="5">
        <v>2</v>
      </c>
      <c r="AZ270" s="5">
        <v>2</v>
      </c>
      <c r="BA270" s="5">
        <v>0</v>
      </c>
      <c r="BB270" s="5">
        <v>0</v>
      </c>
      <c r="BC270" s="5">
        <v>0</v>
      </c>
      <c r="BD270" s="5">
        <v>0</v>
      </c>
      <c r="BE270" s="35">
        <v>182.92999267578125</v>
      </c>
      <c r="BF270" s="5">
        <f t="shared" si="43"/>
        <v>10</v>
      </c>
      <c r="BG270" s="35">
        <f t="shared" si="44"/>
        <v>192.92999267578125</v>
      </c>
      <c r="BH270" s="35">
        <f t="shared" si="45"/>
        <v>192.92999267578125</v>
      </c>
      <c r="BI270" s="35">
        <f t="shared" si="46"/>
        <v>40.078413316326682</v>
      </c>
    </row>
    <row r="271" spans="1:61" ht="30" x14ac:dyDescent="0.25">
      <c r="A271" s="5" t="s">
        <v>8</v>
      </c>
      <c r="B271" s="17" t="s">
        <v>921</v>
      </c>
      <c r="C271" s="17" t="s">
        <v>922</v>
      </c>
      <c r="D271" s="17">
        <v>2004</v>
      </c>
      <c r="E271" s="17">
        <v>2001</v>
      </c>
      <c r="F271" s="17" t="s">
        <v>872</v>
      </c>
      <c r="G271" s="17" t="s">
        <v>12</v>
      </c>
      <c r="H271" s="17" t="s">
        <v>13</v>
      </c>
      <c r="I271" s="17" t="s">
        <v>14</v>
      </c>
      <c r="J271" s="5">
        <v>0</v>
      </c>
      <c r="K271" s="5">
        <v>0</v>
      </c>
      <c r="L271" s="5">
        <v>0</v>
      </c>
      <c r="M271" s="5">
        <v>0</v>
      </c>
      <c r="N271" s="5">
        <v>2</v>
      </c>
      <c r="O271" s="5">
        <v>0</v>
      </c>
      <c r="P271" s="5">
        <v>0</v>
      </c>
      <c r="Q271" s="5">
        <v>0</v>
      </c>
      <c r="R271" s="5">
        <v>0</v>
      </c>
      <c r="S271" s="5">
        <v>2</v>
      </c>
      <c r="T271" s="5">
        <v>2</v>
      </c>
      <c r="U271" s="5">
        <v>0</v>
      </c>
      <c r="V271" s="5">
        <v>0</v>
      </c>
      <c r="W271" s="5">
        <v>2</v>
      </c>
      <c r="X271" s="5">
        <v>2</v>
      </c>
      <c r="Y271" s="5">
        <v>0</v>
      </c>
      <c r="Z271" s="5">
        <v>0</v>
      </c>
      <c r="AA271" s="5">
        <v>0</v>
      </c>
      <c r="AB271" s="5">
        <v>0</v>
      </c>
      <c r="AC271" s="5">
        <v>2</v>
      </c>
      <c r="AD271" s="5">
        <v>0</v>
      </c>
      <c r="AE271" s="5">
        <v>0</v>
      </c>
      <c r="AF271" s="35">
        <v>189.47999572753906</v>
      </c>
      <c r="AG271" s="5">
        <f t="shared" si="42"/>
        <v>12</v>
      </c>
      <c r="AH271" s="35">
        <f t="shared" si="47"/>
        <v>201.47999572753906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2</v>
      </c>
      <c r="AS271" s="5">
        <v>0</v>
      </c>
      <c r="AT271" s="5">
        <v>2</v>
      </c>
      <c r="AU271" s="5">
        <v>0</v>
      </c>
      <c r="AV271" s="5">
        <v>2</v>
      </c>
      <c r="AW271" s="5">
        <v>0</v>
      </c>
      <c r="AX271" s="5">
        <v>0</v>
      </c>
      <c r="AY271" s="5">
        <v>0</v>
      </c>
      <c r="AZ271" s="5">
        <v>0</v>
      </c>
      <c r="BA271" s="5">
        <v>0</v>
      </c>
      <c r="BB271" s="5">
        <v>2</v>
      </c>
      <c r="BC271" s="5">
        <v>0</v>
      </c>
      <c r="BD271" s="5">
        <v>0</v>
      </c>
      <c r="BE271" s="35">
        <v>191.69000244140625</v>
      </c>
      <c r="BF271" s="5">
        <f t="shared" si="43"/>
        <v>8</v>
      </c>
      <c r="BG271" s="35">
        <f t="shared" si="44"/>
        <v>199.69000244140625</v>
      </c>
      <c r="BH271" s="35">
        <f t="shared" si="45"/>
        <v>199.69000244140625</v>
      </c>
      <c r="BI271" s="35">
        <f t="shared" si="46"/>
        <v>44.986574192914397</v>
      </c>
    </row>
    <row r="272" spans="1:61" ht="90" x14ac:dyDescent="0.25">
      <c r="A272" s="5">
        <v>8</v>
      </c>
      <c r="B272" s="17" t="s">
        <v>923</v>
      </c>
      <c r="C272" s="17" t="s">
        <v>878</v>
      </c>
      <c r="D272" s="17">
        <v>2007</v>
      </c>
      <c r="E272" s="17">
        <v>2007</v>
      </c>
      <c r="F272" s="17" t="s">
        <v>924</v>
      </c>
      <c r="G272" s="17" t="s">
        <v>19</v>
      </c>
      <c r="H272" s="17" t="s">
        <v>20</v>
      </c>
      <c r="I272" s="17" t="s">
        <v>781</v>
      </c>
      <c r="J272" s="5">
        <v>0</v>
      </c>
      <c r="K272" s="5">
        <v>2</v>
      </c>
      <c r="L272" s="5">
        <v>0</v>
      </c>
      <c r="M272" s="5">
        <v>0</v>
      </c>
      <c r="N272" s="5">
        <v>2</v>
      </c>
      <c r="O272" s="5">
        <v>0</v>
      </c>
      <c r="P272" s="5">
        <v>0</v>
      </c>
      <c r="Q272" s="5">
        <v>0</v>
      </c>
      <c r="R272" s="5">
        <v>0</v>
      </c>
      <c r="S272" s="5">
        <v>2</v>
      </c>
      <c r="T272" s="5">
        <v>2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2</v>
      </c>
      <c r="AF272" s="35">
        <v>194.77999877929687</v>
      </c>
      <c r="AG272" s="5">
        <f t="shared" si="42"/>
        <v>10</v>
      </c>
      <c r="AH272" s="35">
        <f t="shared" si="47"/>
        <v>204.77999877929687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2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2</v>
      </c>
      <c r="AW272" s="5">
        <v>2</v>
      </c>
      <c r="AX272" s="5">
        <v>0</v>
      </c>
      <c r="AY272" s="5">
        <v>2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  <c r="BE272" s="35">
        <v>194.30999755859375</v>
      </c>
      <c r="BF272" s="5">
        <f t="shared" si="43"/>
        <v>8</v>
      </c>
      <c r="BG272" s="35">
        <f t="shared" si="44"/>
        <v>202.30999755859375</v>
      </c>
      <c r="BH272" s="35">
        <f t="shared" si="45"/>
        <v>202.30999755859375</v>
      </c>
      <c r="BI272" s="35">
        <f t="shared" si="46"/>
        <v>46.888843268977134</v>
      </c>
    </row>
    <row r="273" spans="1:61" ht="75" x14ac:dyDescent="0.25">
      <c r="A273" s="5">
        <v>9</v>
      </c>
      <c r="B273" s="17" t="s">
        <v>925</v>
      </c>
      <c r="C273" s="17" t="s">
        <v>878</v>
      </c>
      <c r="D273" s="17">
        <v>2007</v>
      </c>
      <c r="E273" s="17">
        <v>2007</v>
      </c>
      <c r="F273" s="17" t="s">
        <v>879</v>
      </c>
      <c r="G273" s="17" t="s">
        <v>19</v>
      </c>
      <c r="H273" s="17" t="s">
        <v>20</v>
      </c>
      <c r="I273" s="17" t="s">
        <v>579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2</v>
      </c>
      <c r="V273" s="5">
        <v>0</v>
      </c>
      <c r="W273" s="5">
        <v>2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2</v>
      </c>
      <c r="AD273" s="5">
        <v>2</v>
      </c>
      <c r="AE273" s="5">
        <v>0</v>
      </c>
      <c r="AF273" s="35">
        <v>196.02000427246094</v>
      </c>
      <c r="AG273" s="5">
        <f t="shared" si="42"/>
        <v>8</v>
      </c>
      <c r="AH273" s="35">
        <f t="shared" si="47"/>
        <v>204.02000427246094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>
        <v>2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2</v>
      </c>
      <c r="BC273" s="5">
        <v>0</v>
      </c>
      <c r="BD273" s="5">
        <v>0</v>
      </c>
      <c r="BE273" s="35">
        <v>209.30000305175781</v>
      </c>
      <c r="BF273" s="5">
        <f t="shared" si="43"/>
        <v>4</v>
      </c>
      <c r="BG273" s="35">
        <f t="shared" si="44"/>
        <v>213.30000305175781</v>
      </c>
      <c r="BH273" s="35">
        <f t="shared" si="45"/>
        <v>204.02000427246094</v>
      </c>
      <c r="BI273" s="35">
        <f t="shared" si="46"/>
        <v>48.130407755227431</v>
      </c>
    </row>
    <row r="274" spans="1:61" ht="45" x14ac:dyDescent="0.25">
      <c r="A274" s="5">
        <v>10</v>
      </c>
      <c r="B274" s="17" t="s">
        <v>926</v>
      </c>
      <c r="C274" s="17" t="s">
        <v>927</v>
      </c>
      <c r="D274" s="17">
        <v>2006</v>
      </c>
      <c r="E274" s="17">
        <v>2005</v>
      </c>
      <c r="F274" s="17" t="s">
        <v>928</v>
      </c>
      <c r="G274" s="17" t="s">
        <v>19</v>
      </c>
      <c r="H274" s="17" t="s">
        <v>33</v>
      </c>
      <c r="I274" s="17" t="s">
        <v>182</v>
      </c>
      <c r="J274" s="5">
        <v>0</v>
      </c>
      <c r="K274" s="5">
        <v>2</v>
      </c>
      <c r="L274" s="5">
        <v>2</v>
      </c>
      <c r="M274" s="5">
        <v>0</v>
      </c>
      <c r="N274" s="5">
        <v>2</v>
      </c>
      <c r="O274" s="5">
        <v>2</v>
      </c>
      <c r="P274" s="5">
        <v>0</v>
      </c>
      <c r="Q274" s="5">
        <v>0</v>
      </c>
      <c r="R274" s="5">
        <v>0</v>
      </c>
      <c r="S274" s="5">
        <v>2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2</v>
      </c>
      <c r="AD274" s="5">
        <v>0</v>
      </c>
      <c r="AE274" s="5">
        <v>0</v>
      </c>
      <c r="AF274" s="35">
        <v>192.85000610351562</v>
      </c>
      <c r="AG274" s="5">
        <f t="shared" si="42"/>
        <v>12</v>
      </c>
      <c r="AH274" s="35">
        <f t="shared" si="47"/>
        <v>204.85000610351562</v>
      </c>
      <c r="AI274" s="5">
        <v>2</v>
      </c>
      <c r="AJ274" s="5">
        <v>0</v>
      </c>
      <c r="AK274" s="5">
        <v>0</v>
      </c>
      <c r="AL274" s="5">
        <v>0</v>
      </c>
      <c r="AM274" s="5">
        <v>0</v>
      </c>
      <c r="AN274" s="5">
        <v>2</v>
      </c>
      <c r="AO274" s="5">
        <v>0</v>
      </c>
      <c r="AP274" s="5">
        <v>0</v>
      </c>
      <c r="AQ274" s="5">
        <v>0</v>
      </c>
      <c r="AR274" s="5">
        <v>0</v>
      </c>
      <c r="AS274" s="5">
        <v>2</v>
      </c>
      <c r="AT274" s="5">
        <v>0</v>
      </c>
      <c r="AU274" s="5">
        <v>0</v>
      </c>
      <c r="AV274" s="5">
        <v>0</v>
      </c>
      <c r="AW274" s="5">
        <v>2</v>
      </c>
      <c r="AX274" s="5">
        <v>0</v>
      </c>
      <c r="AY274" s="5">
        <v>0</v>
      </c>
      <c r="AZ274" s="5">
        <v>0</v>
      </c>
      <c r="BA274" s="5">
        <v>2</v>
      </c>
      <c r="BB274" s="5">
        <v>0</v>
      </c>
      <c r="BC274" s="5">
        <v>0</v>
      </c>
      <c r="BD274" s="5">
        <v>2</v>
      </c>
      <c r="BE274" s="35">
        <v>208.16999816894531</v>
      </c>
      <c r="BF274" s="5">
        <f t="shared" si="43"/>
        <v>12</v>
      </c>
      <c r="BG274" s="35">
        <f t="shared" si="44"/>
        <v>220.16999816894531</v>
      </c>
      <c r="BH274" s="35">
        <f t="shared" si="45"/>
        <v>204.85000610351562</v>
      </c>
      <c r="BI274" s="35">
        <f t="shared" si="46"/>
        <v>48.733037434165794</v>
      </c>
    </row>
    <row r="275" spans="1:61" ht="45" x14ac:dyDescent="0.25">
      <c r="A275" s="5" t="s">
        <v>8</v>
      </c>
      <c r="B275" s="17" t="s">
        <v>929</v>
      </c>
      <c r="C275" s="17" t="s">
        <v>930</v>
      </c>
      <c r="D275" s="17">
        <v>2008</v>
      </c>
      <c r="E275" s="17">
        <v>2006</v>
      </c>
      <c r="F275" s="17" t="s">
        <v>931</v>
      </c>
      <c r="G275" s="17" t="s">
        <v>57</v>
      </c>
      <c r="H275" s="17" t="s">
        <v>66</v>
      </c>
      <c r="I275" s="17" t="s">
        <v>67</v>
      </c>
      <c r="J275" s="5">
        <v>2</v>
      </c>
      <c r="K275" s="5">
        <v>0</v>
      </c>
      <c r="L275" s="5">
        <v>2</v>
      </c>
      <c r="M275" s="5">
        <v>0</v>
      </c>
      <c r="N275" s="5">
        <v>2</v>
      </c>
      <c r="O275" s="5">
        <v>0</v>
      </c>
      <c r="P275" s="5">
        <v>0</v>
      </c>
      <c r="Q275" s="5">
        <v>0</v>
      </c>
      <c r="R275" s="5">
        <v>0</v>
      </c>
      <c r="S275" s="5">
        <v>2</v>
      </c>
      <c r="T275" s="5">
        <v>0</v>
      </c>
      <c r="U275" s="5">
        <v>0</v>
      </c>
      <c r="V275" s="5">
        <v>2</v>
      </c>
      <c r="W275" s="5">
        <v>2</v>
      </c>
      <c r="X275" s="5">
        <v>0</v>
      </c>
      <c r="Y275" s="5">
        <v>0</v>
      </c>
      <c r="Z275" s="5">
        <v>0</v>
      </c>
      <c r="AA275" s="5">
        <v>0</v>
      </c>
      <c r="AB275" s="5">
        <v>2</v>
      </c>
      <c r="AC275" s="5">
        <v>0</v>
      </c>
      <c r="AD275" s="5">
        <v>0</v>
      </c>
      <c r="AE275" s="5">
        <v>0</v>
      </c>
      <c r="AF275" s="35">
        <v>197.69999694824219</v>
      </c>
      <c r="AG275" s="5">
        <f t="shared" si="42"/>
        <v>14</v>
      </c>
      <c r="AH275" s="35">
        <f t="shared" si="47"/>
        <v>211.69999694824219</v>
      </c>
      <c r="AI275" s="5">
        <v>2</v>
      </c>
      <c r="AJ275" s="5">
        <v>0</v>
      </c>
      <c r="AK275" s="5">
        <v>2</v>
      </c>
      <c r="AL275" s="5">
        <v>0</v>
      </c>
      <c r="AM275" s="5">
        <v>0</v>
      </c>
      <c r="AN275" s="5">
        <v>2</v>
      </c>
      <c r="AO275" s="5">
        <v>0</v>
      </c>
      <c r="AP275" s="5">
        <v>0</v>
      </c>
      <c r="AQ275" s="5">
        <v>0</v>
      </c>
      <c r="AR275" s="5">
        <v>2</v>
      </c>
      <c r="AS275" s="5">
        <v>0</v>
      </c>
      <c r="AT275" s="5">
        <v>0</v>
      </c>
      <c r="AU275" s="5">
        <v>2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2</v>
      </c>
      <c r="BB275" s="5">
        <v>0</v>
      </c>
      <c r="BC275" s="5">
        <v>0</v>
      </c>
      <c r="BD275" s="5">
        <v>0</v>
      </c>
      <c r="BE275" s="35">
        <v>203.24000549316406</v>
      </c>
      <c r="BF275" s="5">
        <f t="shared" si="43"/>
        <v>12</v>
      </c>
      <c r="BG275" s="35">
        <f t="shared" si="44"/>
        <v>215.24000549316406</v>
      </c>
      <c r="BH275" s="35">
        <f t="shared" si="45"/>
        <v>211.69999694824219</v>
      </c>
      <c r="BI275" s="35">
        <f t="shared" si="46"/>
        <v>53.706529815794404</v>
      </c>
    </row>
    <row r="276" spans="1:61" ht="30" x14ac:dyDescent="0.25">
      <c r="A276" s="5" t="s">
        <v>8</v>
      </c>
      <c r="B276" s="17" t="s">
        <v>932</v>
      </c>
      <c r="C276" s="17" t="s">
        <v>933</v>
      </c>
      <c r="D276" s="17">
        <v>2004</v>
      </c>
      <c r="E276" s="17">
        <v>2003</v>
      </c>
      <c r="F276" s="17" t="s">
        <v>874</v>
      </c>
      <c r="G276" s="17" t="s">
        <v>12</v>
      </c>
      <c r="H276" s="17" t="s">
        <v>13</v>
      </c>
      <c r="I276" s="17" t="s">
        <v>14</v>
      </c>
      <c r="J276" s="5">
        <v>0</v>
      </c>
      <c r="K276" s="5">
        <v>2</v>
      </c>
      <c r="L276" s="5">
        <v>50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50</v>
      </c>
      <c r="T276" s="5">
        <v>2</v>
      </c>
      <c r="U276" s="5">
        <v>0</v>
      </c>
      <c r="V276" s="5">
        <v>2</v>
      </c>
      <c r="W276" s="5">
        <v>0</v>
      </c>
      <c r="X276" s="5">
        <v>0</v>
      </c>
      <c r="Y276" s="5">
        <v>2</v>
      </c>
      <c r="Z276" s="5">
        <v>0</v>
      </c>
      <c r="AA276" s="5">
        <v>0</v>
      </c>
      <c r="AB276" s="5">
        <v>0</v>
      </c>
      <c r="AC276" s="5">
        <v>0</v>
      </c>
      <c r="AD276" s="5">
        <v>2</v>
      </c>
      <c r="AE276" s="5">
        <v>0</v>
      </c>
      <c r="AF276" s="35">
        <v>232.25</v>
      </c>
      <c r="AG276" s="5">
        <f t="shared" si="42"/>
        <v>110</v>
      </c>
      <c r="AH276" s="35">
        <f t="shared" si="47"/>
        <v>342.25</v>
      </c>
      <c r="AI276" s="5">
        <v>0</v>
      </c>
      <c r="AJ276" s="5">
        <v>2</v>
      </c>
      <c r="AK276" s="5">
        <v>0</v>
      </c>
      <c r="AL276" s="5">
        <v>0</v>
      </c>
      <c r="AM276" s="5">
        <v>0</v>
      </c>
      <c r="AN276" s="5">
        <v>2</v>
      </c>
      <c r="AO276" s="5">
        <v>0</v>
      </c>
      <c r="AP276" s="5">
        <v>0</v>
      </c>
      <c r="AQ276" s="5">
        <v>0</v>
      </c>
      <c r="AR276" s="5">
        <v>0</v>
      </c>
      <c r="AS276" s="5">
        <v>2</v>
      </c>
      <c r="AT276" s="5">
        <v>2</v>
      </c>
      <c r="AU276" s="5">
        <v>2</v>
      </c>
      <c r="AV276" s="5">
        <v>0</v>
      </c>
      <c r="AW276" s="5">
        <v>0</v>
      </c>
      <c r="AX276" s="5">
        <v>2</v>
      </c>
      <c r="AY276" s="5">
        <v>2</v>
      </c>
      <c r="AZ276" s="5">
        <v>0</v>
      </c>
      <c r="BA276" s="5">
        <v>0</v>
      </c>
      <c r="BB276" s="5">
        <v>2</v>
      </c>
      <c r="BC276" s="5">
        <v>0</v>
      </c>
      <c r="BD276" s="5">
        <v>2</v>
      </c>
      <c r="BE276" s="35">
        <v>200.42999267578125</v>
      </c>
      <c r="BF276" s="5">
        <f t="shared" si="43"/>
        <v>18</v>
      </c>
      <c r="BG276" s="35">
        <f t="shared" si="44"/>
        <v>218.42999267578125</v>
      </c>
      <c r="BH276" s="35">
        <f t="shared" si="45"/>
        <v>218.42999267578125</v>
      </c>
      <c r="BI276" s="35">
        <f t="shared" si="46"/>
        <v>58.592898752342194</v>
      </c>
    </row>
    <row r="277" spans="1:61" ht="60" x14ac:dyDescent="0.25">
      <c r="A277" s="5">
        <v>11</v>
      </c>
      <c r="B277" s="17" t="s">
        <v>934</v>
      </c>
      <c r="C277" s="17" t="s">
        <v>935</v>
      </c>
      <c r="D277" s="17">
        <v>2002</v>
      </c>
      <c r="E277" s="17">
        <v>1997</v>
      </c>
      <c r="F277" s="17" t="s">
        <v>936</v>
      </c>
      <c r="G277" s="17" t="s">
        <v>19</v>
      </c>
      <c r="H277" s="17" t="s">
        <v>20</v>
      </c>
      <c r="I277" s="17" t="s">
        <v>212</v>
      </c>
      <c r="J277" s="5">
        <v>0</v>
      </c>
      <c r="K277" s="5">
        <v>0</v>
      </c>
      <c r="L277" s="5">
        <v>2</v>
      </c>
      <c r="M277" s="5">
        <v>0</v>
      </c>
      <c r="N277" s="5">
        <v>2</v>
      </c>
      <c r="O277" s="5">
        <v>2</v>
      </c>
      <c r="P277" s="5">
        <v>0</v>
      </c>
      <c r="Q277" s="5">
        <v>0</v>
      </c>
      <c r="R277" s="5">
        <v>2</v>
      </c>
      <c r="S277" s="5">
        <v>2</v>
      </c>
      <c r="T277" s="5">
        <v>2</v>
      </c>
      <c r="U277" s="5">
        <v>0</v>
      </c>
      <c r="V277" s="5">
        <v>0</v>
      </c>
      <c r="W277" s="5">
        <v>0</v>
      </c>
      <c r="X277" s="5">
        <v>2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2</v>
      </c>
      <c r="AE277" s="5">
        <v>0</v>
      </c>
      <c r="AF277" s="35">
        <v>222.13999938964844</v>
      </c>
      <c r="AG277" s="5">
        <f t="shared" si="42"/>
        <v>16</v>
      </c>
      <c r="AH277" s="35">
        <f t="shared" si="47"/>
        <v>238.13999938964844</v>
      </c>
      <c r="AI277" s="5">
        <v>0</v>
      </c>
      <c r="AJ277" s="5">
        <v>0</v>
      </c>
      <c r="AK277" s="5">
        <v>0</v>
      </c>
      <c r="AL277" s="5">
        <v>0</v>
      </c>
      <c r="AM277" s="5">
        <v>2</v>
      </c>
      <c r="AN277" s="5">
        <v>0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2</v>
      </c>
      <c r="AY277" s="5">
        <v>0</v>
      </c>
      <c r="AZ277" s="5">
        <v>0</v>
      </c>
      <c r="BA277" s="5">
        <v>0</v>
      </c>
      <c r="BB277" s="5">
        <v>0</v>
      </c>
      <c r="BC277" s="5">
        <v>2</v>
      </c>
      <c r="BD277" s="5">
        <v>0</v>
      </c>
      <c r="BE277" s="35">
        <v>242</v>
      </c>
      <c r="BF277" s="5">
        <f t="shared" si="43"/>
        <v>6</v>
      </c>
      <c r="BG277" s="35">
        <f t="shared" si="44"/>
        <v>248</v>
      </c>
      <c r="BH277" s="35">
        <f t="shared" si="45"/>
        <v>238.13999938964844</v>
      </c>
      <c r="BI277" s="35">
        <f t="shared" si="46"/>
        <v>72.90351178166226</v>
      </c>
    </row>
    <row r="278" spans="1:61" ht="60" x14ac:dyDescent="0.25">
      <c r="A278" s="5">
        <v>12</v>
      </c>
      <c r="B278" s="17" t="s">
        <v>937</v>
      </c>
      <c r="C278" s="17" t="s">
        <v>878</v>
      </c>
      <c r="D278" s="17">
        <v>2007</v>
      </c>
      <c r="E278" s="17">
        <v>2007</v>
      </c>
      <c r="F278" s="17" t="s">
        <v>938</v>
      </c>
      <c r="G278" s="17" t="s">
        <v>19</v>
      </c>
      <c r="H278" s="17" t="s">
        <v>20</v>
      </c>
      <c r="I278" s="17" t="s">
        <v>54</v>
      </c>
      <c r="J278" s="5">
        <v>2</v>
      </c>
      <c r="K278" s="5">
        <v>0</v>
      </c>
      <c r="L278" s="5">
        <v>0</v>
      </c>
      <c r="M278" s="5">
        <v>0</v>
      </c>
      <c r="N278" s="5">
        <v>0</v>
      </c>
      <c r="O278" s="5">
        <v>2</v>
      </c>
      <c r="P278" s="5">
        <v>0</v>
      </c>
      <c r="Q278" s="5">
        <v>0</v>
      </c>
      <c r="R278" s="5">
        <v>2</v>
      </c>
      <c r="S278" s="5">
        <v>50</v>
      </c>
      <c r="T278" s="5">
        <v>0</v>
      </c>
      <c r="U278" s="5">
        <v>0</v>
      </c>
      <c r="V278" s="5">
        <v>0</v>
      </c>
      <c r="W278" s="5">
        <v>2</v>
      </c>
      <c r="X278" s="5">
        <v>2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2</v>
      </c>
      <c r="AF278" s="35">
        <v>228.53999328613281</v>
      </c>
      <c r="AG278" s="5">
        <f t="shared" si="42"/>
        <v>62</v>
      </c>
      <c r="AH278" s="35">
        <f t="shared" si="47"/>
        <v>290.53999328613281</v>
      </c>
      <c r="AI278" s="5">
        <v>2</v>
      </c>
      <c r="AJ278" s="5">
        <v>0</v>
      </c>
      <c r="AK278" s="5">
        <v>2</v>
      </c>
      <c r="AL278" s="5">
        <v>0</v>
      </c>
      <c r="AM278" s="5">
        <v>0</v>
      </c>
      <c r="AN278" s="5">
        <v>2</v>
      </c>
      <c r="AO278" s="5">
        <v>0</v>
      </c>
      <c r="AP278" s="5">
        <v>2</v>
      </c>
      <c r="AQ278" s="5">
        <v>2</v>
      </c>
      <c r="AR278" s="5">
        <v>2</v>
      </c>
      <c r="AS278" s="5">
        <v>0</v>
      </c>
      <c r="AT278" s="5">
        <v>2</v>
      </c>
      <c r="AU278" s="5">
        <v>0</v>
      </c>
      <c r="AV278" s="5">
        <v>2</v>
      </c>
      <c r="AW278" s="5">
        <v>2</v>
      </c>
      <c r="AX278" s="5">
        <v>2</v>
      </c>
      <c r="AY278" s="5">
        <v>0</v>
      </c>
      <c r="AZ278" s="5">
        <v>0</v>
      </c>
      <c r="BA278" s="5">
        <v>0</v>
      </c>
      <c r="BB278" s="5">
        <v>0</v>
      </c>
      <c r="BC278" s="5">
        <v>0</v>
      </c>
      <c r="BD278" s="5">
        <v>2</v>
      </c>
      <c r="BE278" s="35">
        <v>246.89999389648437</v>
      </c>
      <c r="BF278" s="5">
        <f t="shared" si="43"/>
        <v>22</v>
      </c>
      <c r="BG278" s="35">
        <f t="shared" si="44"/>
        <v>268.89999389648437</v>
      </c>
      <c r="BH278" s="35">
        <f t="shared" si="45"/>
        <v>268.89999389648437</v>
      </c>
      <c r="BI278" s="35">
        <f t="shared" si="46"/>
        <v>95.237059636906622</v>
      </c>
    </row>
    <row r="279" spans="1:61" ht="45" x14ac:dyDescent="0.25">
      <c r="A279" s="5">
        <v>13</v>
      </c>
      <c r="B279" s="17" t="s">
        <v>939</v>
      </c>
      <c r="C279" s="17" t="s">
        <v>940</v>
      </c>
      <c r="D279" s="17">
        <v>2007</v>
      </c>
      <c r="E279" s="17">
        <v>2006</v>
      </c>
      <c r="F279" s="17" t="s">
        <v>941</v>
      </c>
      <c r="G279" s="17" t="s">
        <v>19</v>
      </c>
      <c r="H279" s="17" t="s">
        <v>33</v>
      </c>
      <c r="I279" s="17" t="s">
        <v>182</v>
      </c>
      <c r="J279" s="5">
        <v>0</v>
      </c>
      <c r="K279" s="5">
        <v>0</v>
      </c>
      <c r="L279" s="5">
        <v>2</v>
      </c>
      <c r="M279" s="5">
        <v>0</v>
      </c>
      <c r="N279" s="5">
        <v>0</v>
      </c>
      <c r="O279" s="5">
        <v>2</v>
      </c>
      <c r="P279" s="5">
        <v>0</v>
      </c>
      <c r="Q279" s="5">
        <v>0</v>
      </c>
      <c r="R279" s="5">
        <v>0</v>
      </c>
      <c r="S279" s="5">
        <v>2</v>
      </c>
      <c r="T279" s="5">
        <v>0</v>
      </c>
      <c r="U279" s="5">
        <v>50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2</v>
      </c>
      <c r="AD279" s="5">
        <v>0</v>
      </c>
      <c r="AE279" s="5">
        <v>0</v>
      </c>
      <c r="AF279" s="35">
        <v>212.92999267578125</v>
      </c>
      <c r="AG279" s="5">
        <f t="shared" si="42"/>
        <v>58</v>
      </c>
      <c r="AH279" s="35">
        <f t="shared" si="47"/>
        <v>270.92999267578125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35"/>
      <c r="BF279" s="5">
        <f t="shared" si="43"/>
        <v>0</v>
      </c>
      <c r="BG279" s="35" t="s">
        <v>845</v>
      </c>
      <c r="BH279" s="35">
        <f t="shared" si="45"/>
        <v>270.92999267578125</v>
      </c>
      <c r="BI279" s="35">
        <f t="shared" si="46"/>
        <v>96.710957002962346</v>
      </c>
    </row>
    <row r="280" spans="1:61" ht="30" x14ac:dyDescent="0.25">
      <c r="A280" s="1">
        <v>14</v>
      </c>
      <c r="B280" s="37" t="s">
        <v>942</v>
      </c>
      <c r="C280" s="37" t="s">
        <v>943</v>
      </c>
      <c r="D280" s="1">
        <v>2005</v>
      </c>
      <c r="E280" s="1">
        <v>2005</v>
      </c>
      <c r="F280" s="37" t="s">
        <v>944</v>
      </c>
      <c r="G280" s="1" t="s">
        <v>19</v>
      </c>
      <c r="H280" s="1" t="s">
        <v>20</v>
      </c>
      <c r="I280" s="1" t="s">
        <v>212</v>
      </c>
      <c r="AH280" s="1" t="s">
        <v>845</v>
      </c>
      <c r="AI280" s="1">
        <v>50</v>
      </c>
      <c r="AJ280" s="1">
        <v>0</v>
      </c>
      <c r="AK280" s="1">
        <v>2</v>
      </c>
      <c r="AL280" s="1">
        <v>0</v>
      </c>
      <c r="AM280" s="1">
        <v>0</v>
      </c>
      <c r="AN280" s="1">
        <v>2</v>
      </c>
      <c r="AO280" s="1">
        <v>0</v>
      </c>
      <c r="AP280" s="1">
        <v>2</v>
      </c>
      <c r="AQ280" s="1">
        <v>2</v>
      </c>
      <c r="AR280" s="1">
        <v>0</v>
      </c>
      <c r="AS280" s="1">
        <v>2</v>
      </c>
      <c r="AT280" s="1">
        <v>2</v>
      </c>
      <c r="AU280" s="1">
        <v>2</v>
      </c>
      <c r="AV280" s="1">
        <v>2</v>
      </c>
      <c r="AW280" s="1">
        <v>2</v>
      </c>
      <c r="AX280" s="1">
        <v>0</v>
      </c>
      <c r="AY280" s="1">
        <v>2</v>
      </c>
      <c r="AZ280" s="1">
        <v>0</v>
      </c>
      <c r="BA280" s="1">
        <v>2</v>
      </c>
      <c r="BB280" s="1">
        <v>50</v>
      </c>
      <c r="BC280" s="1">
        <v>2</v>
      </c>
      <c r="BD280" s="1">
        <v>2</v>
      </c>
      <c r="BE280" s="1">
        <v>302.79000854492188</v>
      </c>
    </row>
  </sheetData>
  <mergeCells count="90">
    <mergeCell ref="I257:I258"/>
    <mergeCell ref="A256:J256"/>
    <mergeCell ref="J257:AH257"/>
    <mergeCell ref="AI257:BG257"/>
    <mergeCell ref="BH257:BH258"/>
    <mergeCell ref="BI257:BI258"/>
    <mergeCell ref="BH227:BH228"/>
    <mergeCell ref="BI227:BI228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G227:G228"/>
    <mergeCell ref="H227:H228"/>
    <mergeCell ref="I227:I228"/>
    <mergeCell ref="A226:J226"/>
    <mergeCell ref="J227:AH227"/>
    <mergeCell ref="AI227:BG227"/>
    <mergeCell ref="A227:A228"/>
    <mergeCell ref="B227:B228"/>
    <mergeCell ref="C227:C228"/>
    <mergeCell ref="D227:D228"/>
    <mergeCell ref="E227:E228"/>
    <mergeCell ref="F227:F228"/>
    <mergeCell ref="I176:I177"/>
    <mergeCell ref="A175:J175"/>
    <mergeCell ref="J176:AH176"/>
    <mergeCell ref="AI176:BG176"/>
    <mergeCell ref="BH176:BH177"/>
    <mergeCell ref="BI176:BI177"/>
    <mergeCell ref="BH129:BH130"/>
    <mergeCell ref="BI129:BI130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G129:G130"/>
    <mergeCell ref="H129:H130"/>
    <mergeCell ref="I129:I130"/>
    <mergeCell ref="A128:J128"/>
    <mergeCell ref="J129:AH129"/>
    <mergeCell ref="AI129:BG129"/>
    <mergeCell ref="A129:A130"/>
    <mergeCell ref="B129:B130"/>
    <mergeCell ref="C129:C130"/>
    <mergeCell ref="D129:D130"/>
    <mergeCell ref="E129:E130"/>
    <mergeCell ref="F129:F130"/>
    <mergeCell ref="I107:I108"/>
    <mergeCell ref="A106:J106"/>
    <mergeCell ref="J107:AH107"/>
    <mergeCell ref="AI107:BG107"/>
    <mergeCell ref="BH107:BH108"/>
    <mergeCell ref="BI107:BI108"/>
    <mergeCell ref="BH8:BH9"/>
    <mergeCell ref="BI8:BI9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r:id="rId1"/>
  <ignoredErrors>
    <ignoredError sqref="AG10:AG91 BF11 BF13:BF25 BF27:BF82 BF84:BF91 AG109:AG125 BF109 BF112:BF114 BF117:BF125 AG131:AG138 BF132:BF170 AG140:AG167 AG169:AG170 AG178:AG219 BF178 BF180:BF185 BF187:BF198 BF200:BF209 BF211:BF214 BF216 BF218:BF219 AG229:AG253 BF229:BF253 BF259:BF278 AG260:AG268 AG270:AG27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830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831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832</v>
      </c>
      <c r="B3" s="22"/>
      <c r="C3" s="23" t="s">
        <v>833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834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835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837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836</v>
      </c>
      <c r="B8" s="26" t="s">
        <v>1</v>
      </c>
      <c r="C8" s="26" t="s">
        <v>2</v>
      </c>
      <c r="D8" s="26" t="s">
        <v>421</v>
      </c>
      <c r="E8" s="26" t="s">
        <v>422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838</v>
      </c>
      <c r="K8" s="29"/>
      <c r="L8" s="30"/>
      <c r="M8" s="28" t="s">
        <v>842</v>
      </c>
      <c r="N8" s="29"/>
      <c r="O8" s="30"/>
      <c r="P8" s="26" t="s">
        <v>843</v>
      </c>
      <c r="Q8" s="26" t="s">
        <v>844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839</v>
      </c>
      <c r="K9" s="31" t="s">
        <v>840</v>
      </c>
      <c r="L9" s="31" t="s">
        <v>841</v>
      </c>
      <c r="M9" s="31" t="s">
        <v>839</v>
      </c>
      <c r="N9" s="31" t="s">
        <v>840</v>
      </c>
      <c r="O9" s="31" t="s">
        <v>841</v>
      </c>
      <c r="P9" s="27"/>
      <c r="Q9" s="27"/>
    </row>
    <row r="10" spans="1:17" ht="30" x14ac:dyDescent="0.25">
      <c r="A10" s="32">
        <v>1</v>
      </c>
      <c r="B10" s="33" t="s">
        <v>394</v>
      </c>
      <c r="C10" s="33">
        <v>1994</v>
      </c>
      <c r="D10" s="33">
        <v>1994</v>
      </c>
      <c r="E10" s="33">
        <v>1994</v>
      </c>
      <c r="F10" s="33" t="s">
        <v>32</v>
      </c>
      <c r="G10" s="33" t="s">
        <v>19</v>
      </c>
      <c r="H10" s="33" t="s">
        <v>141</v>
      </c>
      <c r="I10" s="33" t="s">
        <v>268</v>
      </c>
      <c r="J10" s="34">
        <v>93.430000305175781</v>
      </c>
      <c r="K10" s="32">
        <v>2</v>
      </c>
      <c r="L10" s="34">
        <f t="shared" ref="L10:L41" si="0">J10+K10</f>
        <v>95.430000305175781</v>
      </c>
      <c r="M10" s="34"/>
      <c r="N10" s="32"/>
      <c r="O10" s="34" t="s">
        <v>845</v>
      </c>
      <c r="P10" s="34">
        <f t="shared" ref="P10:P41" si="1">MIN(O10,L10)</f>
        <v>95.430000305175781</v>
      </c>
      <c r="Q10" s="34">
        <f t="shared" ref="Q10:Q41" si="2">IF( AND(ISNUMBER(P$10),ISNUMBER(P10)),(P10-P$10)/P$10*100,"")</f>
        <v>0</v>
      </c>
    </row>
    <row r="11" spans="1:17" ht="60" x14ac:dyDescent="0.25">
      <c r="A11" s="5" t="s">
        <v>8</v>
      </c>
      <c r="B11" s="17" t="s">
        <v>249</v>
      </c>
      <c r="C11" s="17">
        <v>1995</v>
      </c>
      <c r="D11" s="17">
        <v>1995</v>
      </c>
      <c r="E11" s="17">
        <v>1995</v>
      </c>
      <c r="F11" s="17" t="s">
        <v>32</v>
      </c>
      <c r="G11" s="17" t="s">
        <v>72</v>
      </c>
      <c r="H11" s="17" t="s">
        <v>250</v>
      </c>
      <c r="I11" s="17" t="s">
        <v>251</v>
      </c>
      <c r="J11" s="35">
        <v>98.099998474121094</v>
      </c>
      <c r="K11" s="5">
        <v>2</v>
      </c>
      <c r="L11" s="35">
        <f t="shared" si="0"/>
        <v>100.09999847412109</v>
      </c>
      <c r="M11" s="35">
        <v>95.580001831054688</v>
      </c>
      <c r="N11" s="5">
        <v>0</v>
      </c>
      <c r="O11" s="35">
        <f t="shared" ref="O10:O41" si="3">M11+N11</f>
        <v>95.580001831054688</v>
      </c>
      <c r="P11" s="35">
        <f t="shared" si="1"/>
        <v>95.580001831054688</v>
      </c>
      <c r="Q11" s="35">
        <f t="shared" si="2"/>
        <v>0.15718487414776913</v>
      </c>
    </row>
    <row r="12" spans="1:17" ht="30" x14ac:dyDescent="0.25">
      <c r="A12" s="5">
        <v>2</v>
      </c>
      <c r="B12" s="17" t="s">
        <v>140</v>
      </c>
      <c r="C12" s="17">
        <v>1997</v>
      </c>
      <c r="D12" s="17">
        <v>1997</v>
      </c>
      <c r="E12" s="17">
        <v>1997</v>
      </c>
      <c r="F12" s="17" t="s">
        <v>32</v>
      </c>
      <c r="G12" s="17" t="s">
        <v>19</v>
      </c>
      <c r="H12" s="17" t="s">
        <v>141</v>
      </c>
      <c r="I12" s="17" t="s">
        <v>142</v>
      </c>
      <c r="J12" s="35">
        <v>93.599998474121094</v>
      </c>
      <c r="K12" s="5">
        <v>2</v>
      </c>
      <c r="L12" s="35">
        <f t="shared" si="0"/>
        <v>95.599998474121094</v>
      </c>
      <c r="M12" s="35"/>
      <c r="N12" s="5"/>
      <c r="O12" s="35" t="s">
        <v>845</v>
      </c>
      <c r="P12" s="35">
        <f t="shared" si="1"/>
        <v>95.599998474121094</v>
      </c>
      <c r="Q12" s="35">
        <f t="shared" si="2"/>
        <v>0.17813912648189775</v>
      </c>
    </row>
    <row r="13" spans="1:17" ht="45" x14ac:dyDescent="0.25">
      <c r="A13" s="5">
        <v>3</v>
      </c>
      <c r="B13" s="17" t="s">
        <v>218</v>
      </c>
      <c r="C13" s="17">
        <v>2002</v>
      </c>
      <c r="D13" s="17">
        <v>2002</v>
      </c>
      <c r="E13" s="17">
        <v>2002</v>
      </c>
      <c r="F13" s="17">
        <v>1</v>
      </c>
      <c r="G13" s="17" t="s">
        <v>19</v>
      </c>
      <c r="H13" s="17" t="s">
        <v>20</v>
      </c>
      <c r="I13" s="17" t="s">
        <v>50</v>
      </c>
      <c r="J13" s="35">
        <v>99.620002746582031</v>
      </c>
      <c r="K13" s="5">
        <v>0</v>
      </c>
      <c r="L13" s="35">
        <f t="shared" si="0"/>
        <v>99.620002746582031</v>
      </c>
      <c r="M13" s="35">
        <v>98.239997863769531</v>
      </c>
      <c r="N13" s="5">
        <v>2</v>
      </c>
      <c r="O13" s="35">
        <f t="shared" si="3"/>
        <v>100.23999786376953</v>
      </c>
      <c r="P13" s="35">
        <f t="shared" si="1"/>
        <v>99.620002746582031</v>
      </c>
      <c r="Q13" s="35">
        <f t="shared" si="2"/>
        <v>4.3906553788190648</v>
      </c>
    </row>
    <row r="14" spans="1:17" ht="45" x14ac:dyDescent="0.25">
      <c r="A14" s="5">
        <v>4</v>
      </c>
      <c r="B14" s="17" t="s">
        <v>105</v>
      </c>
      <c r="C14" s="17">
        <v>1973</v>
      </c>
      <c r="D14" s="17">
        <v>1973</v>
      </c>
      <c r="E14" s="17">
        <v>1973</v>
      </c>
      <c r="F14" s="17" t="s">
        <v>32</v>
      </c>
      <c r="G14" s="17" t="s">
        <v>19</v>
      </c>
      <c r="H14" s="17" t="s">
        <v>25</v>
      </c>
      <c r="I14" s="17" t="s">
        <v>87</v>
      </c>
      <c r="J14" s="35">
        <v>100.33000183105469</v>
      </c>
      <c r="K14" s="5">
        <v>0</v>
      </c>
      <c r="L14" s="35">
        <f t="shared" si="0"/>
        <v>100.33000183105469</v>
      </c>
      <c r="M14" s="35">
        <v>103.08000183105469</v>
      </c>
      <c r="N14" s="5">
        <v>4</v>
      </c>
      <c r="O14" s="35">
        <f t="shared" si="3"/>
        <v>107.08000183105469</v>
      </c>
      <c r="P14" s="35">
        <f t="shared" si="1"/>
        <v>100.33000183105469</v>
      </c>
      <c r="Q14" s="35">
        <f t="shared" si="2"/>
        <v>5.13465525538005</v>
      </c>
    </row>
    <row r="15" spans="1:17" ht="60" x14ac:dyDescent="0.25">
      <c r="A15" s="5">
        <v>5</v>
      </c>
      <c r="B15" s="17" t="s">
        <v>303</v>
      </c>
      <c r="C15" s="17">
        <v>2000</v>
      </c>
      <c r="D15" s="17">
        <v>2000</v>
      </c>
      <c r="E15" s="17">
        <v>2000</v>
      </c>
      <c r="F15" s="17" t="s">
        <v>49</v>
      </c>
      <c r="G15" s="17" t="s">
        <v>19</v>
      </c>
      <c r="H15" s="17" t="s">
        <v>304</v>
      </c>
      <c r="I15" s="17" t="s">
        <v>305</v>
      </c>
      <c r="J15" s="35">
        <v>101.02999877929687</v>
      </c>
      <c r="K15" s="5">
        <v>0</v>
      </c>
      <c r="L15" s="35">
        <f t="shared" si="0"/>
        <v>101.02999877929687</v>
      </c>
      <c r="M15" s="35">
        <v>99.379997253417969</v>
      </c>
      <c r="N15" s="5">
        <v>54</v>
      </c>
      <c r="O15" s="35">
        <f t="shared" si="3"/>
        <v>153.37999725341797</v>
      </c>
      <c r="P15" s="35">
        <f t="shared" si="1"/>
        <v>101.02999877929687</v>
      </c>
      <c r="Q15" s="35">
        <f t="shared" si="2"/>
        <v>5.8681740083965712</v>
      </c>
    </row>
    <row r="16" spans="1:17" ht="45" x14ac:dyDescent="0.25">
      <c r="A16" s="5">
        <v>6</v>
      </c>
      <c r="B16" s="17" t="s">
        <v>91</v>
      </c>
      <c r="C16" s="17">
        <v>1986</v>
      </c>
      <c r="D16" s="17">
        <v>1986</v>
      </c>
      <c r="E16" s="17">
        <v>1986</v>
      </c>
      <c r="F16" s="17" t="s">
        <v>49</v>
      </c>
      <c r="G16" s="17" t="s">
        <v>19</v>
      </c>
      <c r="H16" s="17" t="s">
        <v>25</v>
      </c>
      <c r="I16" s="17" t="s">
        <v>92</v>
      </c>
      <c r="J16" s="35">
        <v>103.33000183105469</v>
      </c>
      <c r="K16" s="5">
        <v>2</v>
      </c>
      <c r="L16" s="35">
        <f t="shared" si="0"/>
        <v>105.33000183105469</v>
      </c>
      <c r="M16" s="35">
        <v>103.62999725341797</v>
      </c>
      <c r="N16" s="5">
        <v>2</v>
      </c>
      <c r="O16" s="35">
        <f t="shared" si="3"/>
        <v>105.62999725341797</v>
      </c>
      <c r="P16" s="35">
        <f t="shared" si="1"/>
        <v>105.33000183105469</v>
      </c>
      <c r="Q16" s="35">
        <f t="shared" si="2"/>
        <v>10.374097761940346</v>
      </c>
    </row>
    <row r="17" spans="1:17" ht="45" x14ac:dyDescent="0.25">
      <c r="A17" s="5" t="s">
        <v>8</v>
      </c>
      <c r="B17" s="17" t="s">
        <v>78</v>
      </c>
      <c r="C17" s="17">
        <v>1998</v>
      </c>
      <c r="D17" s="17">
        <v>1998</v>
      </c>
      <c r="E17" s="17">
        <v>1998</v>
      </c>
      <c r="F17" s="17" t="s">
        <v>49</v>
      </c>
      <c r="G17" s="17" t="s">
        <v>79</v>
      </c>
      <c r="H17" s="17" t="s">
        <v>80</v>
      </c>
      <c r="I17" s="17" t="s">
        <v>81</v>
      </c>
      <c r="J17" s="35">
        <v>106.75</v>
      </c>
      <c r="K17" s="5">
        <v>2</v>
      </c>
      <c r="L17" s="35">
        <f t="shared" si="0"/>
        <v>108.75</v>
      </c>
      <c r="M17" s="35">
        <v>104.06999969482422</v>
      </c>
      <c r="N17" s="5">
        <v>2</v>
      </c>
      <c r="O17" s="35">
        <f t="shared" si="3"/>
        <v>106.06999969482422</v>
      </c>
      <c r="P17" s="35">
        <f t="shared" si="1"/>
        <v>106.06999969482422</v>
      </c>
      <c r="Q17" s="35">
        <f t="shared" si="2"/>
        <v>11.149533014379925</v>
      </c>
    </row>
    <row r="18" spans="1:17" ht="45" x14ac:dyDescent="0.25">
      <c r="A18" s="5">
        <v>7</v>
      </c>
      <c r="B18" s="17" t="s">
        <v>144</v>
      </c>
      <c r="C18" s="17">
        <v>2002</v>
      </c>
      <c r="D18" s="17">
        <v>2002</v>
      </c>
      <c r="E18" s="17">
        <v>2002</v>
      </c>
      <c r="F18" s="17">
        <v>1</v>
      </c>
      <c r="G18" s="17" t="s">
        <v>19</v>
      </c>
      <c r="H18" s="17" t="s">
        <v>20</v>
      </c>
      <c r="I18" s="17" t="s">
        <v>50</v>
      </c>
      <c r="J18" s="35">
        <v>108.01999664306641</v>
      </c>
      <c r="K18" s="5">
        <v>0</v>
      </c>
      <c r="L18" s="35">
        <f t="shared" si="0"/>
        <v>108.01999664306641</v>
      </c>
      <c r="M18" s="35">
        <v>105.5</v>
      </c>
      <c r="N18" s="5">
        <v>4</v>
      </c>
      <c r="O18" s="35">
        <f t="shared" si="3"/>
        <v>109.5</v>
      </c>
      <c r="P18" s="35">
        <f t="shared" si="1"/>
        <v>108.01999664306641</v>
      </c>
      <c r="Q18" s="35">
        <f t="shared" si="2"/>
        <v>13.19291239403652</v>
      </c>
    </row>
    <row r="19" spans="1:17" ht="45" x14ac:dyDescent="0.25">
      <c r="A19" s="5" t="s">
        <v>8</v>
      </c>
      <c r="B19" s="17" t="s">
        <v>399</v>
      </c>
      <c r="C19" s="17">
        <v>1996</v>
      </c>
      <c r="D19" s="17">
        <v>1996</v>
      </c>
      <c r="E19" s="17">
        <v>1996</v>
      </c>
      <c r="F19" s="17" t="s">
        <v>32</v>
      </c>
      <c r="G19" s="17" t="s">
        <v>72</v>
      </c>
      <c r="H19" s="17" t="s">
        <v>400</v>
      </c>
      <c r="I19" s="17" t="s">
        <v>401</v>
      </c>
      <c r="J19" s="35">
        <v>104.86000061035156</v>
      </c>
      <c r="K19" s="5">
        <v>4</v>
      </c>
      <c r="L19" s="35">
        <f t="shared" si="0"/>
        <v>108.86000061035156</v>
      </c>
      <c r="M19" s="35">
        <v>104.23999786376953</v>
      </c>
      <c r="N19" s="5">
        <v>6</v>
      </c>
      <c r="O19" s="35">
        <f t="shared" si="3"/>
        <v>110.23999786376953</v>
      </c>
      <c r="P19" s="35">
        <f t="shared" si="1"/>
        <v>108.86000061035156</v>
      </c>
      <c r="Q19" s="35">
        <f t="shared" si="2"/>
        <v>14.073142892411147</v>
      </c>
    </row>
    <row r="20" spans="1:17" ht="75" x14ac:dyDescent="0.25">
      <c r="A20" s="5" t="s">
        <v>8</v>
      </c>
      <c r="B20" s="17" t="s">
        <v>396</v>
      </c>
      <c r="C20" s="17">
        <v>2003</v>
      </c>
      <c r="D20" s="17">
        <v>2003</v>
      </c>
      <c r="E20" s="17">
        <v>2003</v>
      </c>
      <c r="F20" s="17" t="s">
        <v>49</v>
      </c>
      <c r="G20" s="17" t="s">
        <v>79</v>
      </c>
      <c r="H20" s="17" t="s">
        <v>397</v>
      </c>
      <c r="I20" s="17" t="s">
        <v>262</v>
      </c>
      <c r="J20" s="35">
        <v>109.09999847412109</v>
      </c>
      <c r="K20" s="5">
        <v>4</v>
      </c>
      <c r="L20" s="35">
        <f t="shared" si="0"/>
        <v>113.09999847412109</v>
      </c>
      <c r="M20" s="35">
        <v>109.69999694824219</v>
      </c>
      <c r="N20" s="5">
        <v>0</v>
      </c>
      <c r="O20" s="35">
        <f t="shared" si="3"/>
        <v>109.69999694824219</v>
      </c>
      <c r="P20" s="35">
        <f t="shared" si="1"/>
        <v>109.69999694824219</v>
      </c>
      <c r="Q20" s="35">
        <f t="shared" si="2"/>
        <v>14.953365396030971</v>
      </c>
    </row>
    <row r="21" spans="1:17" ht="60" x14ac:dyDescent="0.25">
      <c r="A21" s="5" t="s">
        <v>8</v>
      </c>
      <c r="B21" s="17" t="s">
        <v>60</v>
      </c>
      <c r="C21" s="17">
        <v>2003</v>
      </c>
      <c r="D21" s="17">
        <v>2003</v>
      </c>
      <c r="E21" s="17">
        <v>2003</v>
      </c>
      <c r="F21" s="17" t="s">
        <v>49</v>
      </c>
      <c r="G21" s="17" t="s">
        <v>61</v>
      </c>
      <c r="H21" s="17" t="s">
        <v>62</v>
      </c>
      <c r="I21" s="17" t="s">
        <v>63</v>
      </c>
      <c r="J21" s="35">
        <v>113.76999664306641</v>
      </c>
      <c r="K21" s="5">
        <v>0</v>
      </c>
      <c r="L21" s="35">
        <f t="shared" si="0"/>
        <v>113.76999664306641</v>
      </c>
      <c r="M21" s="35">
        <v>108.73000335693359</v>
      </c>
      <c r="N21" s="5">
        <v>2</v>
      </c>
      <c r="O21" s="35">
        <f t="shared" si="3"/>
        <v>110.73000335693359</v>
      </c>
      <c r="P21" s="35">
        <f t="shared" si="1"/>
        <v>110.73000335693359</v>
      </c>
      <c r="Q21" s="35">
        <f t="shared" si="2"/>
        <v>16.032697267976424</v>
      </c>
    </row>
    <row r="22" spans="1:17" ht="45" x14ac:dyDescent="0.25">
      <c r="A22" s="5">
        <v>8</v>
      </c>
      <c r="B22" s="17" t="s">
        <v>48</v>
      </c>
      <c r="C22" s="17">
        <v>2002</v>
      </c>
      <c r="D22" s="17">
        <v>2002</v>
      </c>
      <c r="E22" s="17">
        <v>2002</v>
      </c>
      <c r="F22" s="17" t="s">
        <v>49</v>
      </c>
      <c r="G22" s="17" t="s">
        <v>19</v>
      </c>
      <c r="H22" s="17" t="s">
        <v>20</v>
      </c>
      <c r="I22" s="17" t="s">
        <v>50</v>
      </c>
      <c r="J22" s="35">
        <v>108.16000366210937</v>
      </c>
      <c r="K22" s="5">
        <v>4</v>
      </c>
      <c r="L22" s="35">
        <f t="shared" si="0"/>
        <v>112.16000366210937</v>
      </c>
      <c r="M22" s="35">
        <v>119.20999908447266</v>
      </c>
      <c r="N22" s="5">
        <v>6</v>
      </c>
      <c r="O22" s="35">
        <f t="shared" si="3"/>
        <v>125.20999908447266</v>
      </c>
      <c r="P22" s="35">
        <f t="shared" si="1"/>
        <v>112.16000366210937</v>
      </c>
      <c r="Q22" s="35">
        <f t="shared" si="2"/>
        <v>17.531178144642862</v>
      </c>
    </row>
    <row r="23" spans="1:17" ht="60" x14ac:dyDescent="0.25">
      <c r="A23" s="5">
        <v>9</v>
      </c>
      <c r="B23" s="17" t="s">
        <v>385</v>
      </c>
      <c r="C23" s="17">
        <v>2004</v>
      </c>
      <c r="D23" s="17">
        <v>2004</v>
      </c>
      <c r="E23" s="17">
        <v>2004</v>
      </c>
      <c r="F23" s="17">
        <v>1</v>
      </c>
      <c r="G23" s="17" t="s">
        <v>19</v>
      </c>
      <c r="H23" s="17" t="s">
        <v>20</v>
      </c>
      <c r="I23" s="17" t="s">
        <v>54</v>
      </c>
      <c r="J23" s="35">
        <v>114.87999725341797</v>
      </c>
      <c r="K23" s="5">
        <v>0</v>
      </c>
      <c r="L23" s="35">
        <f t="shared" si="0"/>
        <v>114.87999725341797</v>
      </c>
      <c r="M23" s="35">
        <v>110.66999816894531</v>
      </c>
      <c r="N23" s="5">
        <v>2</v>
      </c>
      <c r="O23" s="35">
        <f t="shared" si="3"/>
        <v>112.66999816894531</v>
      </c>
      <c r="P23" s="35">
        <f t="shared" si="1"/>
        <v>112.66999816894531</v>
      </c>
      <c r="Q23" s="35">
        <f t="shared" si="2"/>
        <v>18.065595524088558</v>
      </c>
    </row>
    <row r="24" spans="1:17" ht="75" x14ac:dyDescent="0.25">
      <c r="A24" s="5">
        <v>10</v>
      </c>
      <c r="B24" s="17" t="s">
        <v>198</v>
      </c>
      <c r="C24" s="17">
        <v>2000</v>
      </c>
      <c r="D24" s="17">
        <v>2000</v>
      </c>
      <c r="E24" s="17">
        <v>2000</v>
      </c>
      <c r="F24" s="17" t="s">
        <v>49</v>
      </c>
      <c r="G24" s="17" t="s">
        <v>199</v>
      </c>
      <c r="H24" s="17" t="s">
        <v>200</v>
      </c>
      <c r="I24" s="17" t="s">
        <v>201</v>
      </c>
      <c r="J24" s="35">
        <v>114.30999755859375</v>
      </c>
      <c r="K24" s="5">
        <v>4</v>
      </c>
      <c r="L24" s="35">
        <f t="shared" si="0"/>
        <v>118.30999755859375</v>
      </c>
      <c r="M24" s="35">
        <v>110.79000091552734</v>
      </c>
      <c r="N24" s="5">
        <v>2</v>
      </c>
      <c r="O24" s="35">
        <f t="shared" si="3"/>
        <v>112.79000091552734</v>
      </c>
      <c r="P24" s="35">
        <f t="shared" si="1"/>
        <v>112.79000091552734</v>
      </c>
      <c r="Q24" s="35">
        <f t="shared" si="2"/>
        <v>18.191345022357734</v>
      </c>
    </row>
    <row r="25" spans="1:17" ht="105" x14ac:dyDescent="0.25">
      <c r="A25" s="5" t="s">
        <v>8</v>
      </c>
      <c r="B25" s="17" t="s">
        <v>176</v>
      </c>
      <c r="C25" s="17">
        <v>1998</v>
      </c>
      <c r="D25" s="17">
        <v>1998</v>
      </c>
      <c r="E25" s="17">
        <v>1998</v>
      </c>
      <c r="F25" s="17" t="s">
        <v>32</v>
      </c>
      <c r="G25" s="17" t="s">
        <v>177</v>
      </c>
      <c r="H25" s="17" t="s">
        <v>178</v>
      </c>
      <c r="I25" s="17" t="s">
        <v>179</v>
      </c>
      <c r="J25" s="35">
        <v>115.37000274658203</v>
      </c>
      <c r="K25" s="5">
        <v>10</v>
      </c>
      <c r="L25" s="35">
        <f t="shared" si="0"/>
        <v>125.37000274658203</v>
      </c>
      <c r="M25" s="35">
        <v>112.95999908447266</v>
      </c>
      <c r="N25" s="5">
        <v>2</v>
      </c>
      <c r="O25" s="35">
        <f t="shared" si="3"/>
        <v>114.95999908447266</v>
      </c>
      <c r="P25" s="35">
        <f t="shared" si="1"/>
        <v>114.95999908447266</v>
      </c>
      <c r="Q25" s="35">
        <f t="shared" si="2"/>
        <v>20.46526115146375</v>
      </c>
    </row>
    <row r="26" spans="1:17" ht="30" x14ac:dyDescent="0.25">
      <c r="A26" s="5">
        <v>11</v>
      </c>
      <c r="B26" s="17" t="s">
        <v>356</v>
      </c>
      <c r="C26" s="17">
        <v>1985</v>
      </c>
      <c r="D26" s="17">
        <v>1985</v>
      </c>
      <c r="E26" s="17">
        <v>1985</v>
      </c>
      <c r="F26" s="17" t="s">
        <v>49</v>
      </c>
      <c r="G26" s="17" t="s">
        <v>19</v>
      </c>
      <c r="H26" s="17" t="s">
        <v>33</v>
      </c>
      <c r="I26" s="17" t="s">
        <v>159</v>
      </c>
      <c r="J26" s="35">
        <v>109.16999816894531</v>
      </c>
      <c r="K26" s="5">
        <v>6</v>
      </c>
      <c r="L26" s="35">
        <f t="shared" si="0"/>
        <v>115.16999816894531</v>
      </c>
      <c r="M26" s="35"/>
      <c r="N26" s="5"/>
      <c r="O26" s="35" t="s">
        <v>845</v>
      </c>
      <c r="P26" s="35">
        <f t="shared" si="1"/>
        <v>115.16999816894531</v>
      </c>
      <c r="Q26" s="35">
        <f t="shared" si="2"/>
        <v>20.685316777368705</v>
      </c>
    </row>
    <row r="27" spans="1:17" ht="45" x14ac:dyDescent="0.25">
      <c r="A27" s="5" t="s">
        <v>8</v>
      </c>
      <c r="B27" s="17" t="s">
        <v>295</v>
      </c>
      <c r="C27" s="17">
        <v>2003</v>
      </c>
      <c r="D27" s="17">
        <v>2003</v>
      </c>
      <c r="E27" s="17">
        <v>2003</v>
      </c>
      <c r="F27" s="17">
        <v>1</v>
      </c>
      <c r="G27" s="17" t="s">
        <v>57</v>
      </c>
      <c r="H27" s="17" t="s">
        <v>66</v>
      </c>
      <c r="I27" s="17" t="s">
        <v>67</v>
      </c>
      <c r="J27" s="35">
        <v>119.05000305175781</v>
      </c>
      <c r="K27" s="5">
        <v>2</v>
      </c>
      <c r="L27" s="35">
        <f t="shared" si="0"/>
        <v>121.05000305175781</v>
      </c>
      <c r="M27" s="35">
        <v>115.45999908447266</v>
      </c>
      <c r="N27" s="5">
        <v>0</v>
      </c>
      <c r="O27" s="35">
        <f t="shared" si="3"/>
        <v>115.45999908447266</v>
      </c>
      <c r="P27" s="35">
        <f t="shared" si="1"/>
        <v>115.45999908447266</v>
      </c>
      <c r="Q27" s="35">
        <f t="shared" si="2"/>
        <v>20.989205402119776</v>
      </c>
    </row>
    <row r="28" spans="1:17" ht="60" x14ac:dyDescent="0.25">
      <c r="A28" s="5" t="s">
        <v>8</v>
      </c>
      <c r="B28" s="17" t="s">
        <v>373</v>
      </c>
      <c r="C28" s="17">
        <v>2002</v>
      </c>
      <c r="D28" s="17">
        <v>2002</v>
      </c>
      <c r="E28" s="17">
        <v>2002</v>
      </c>
      <c r="F28" s="17">
        <v>1</v>
      </c>
      <c r="G28" s="17" t="s">
        <v>61</v>
      </c>
      <c r="H28" s="17" t="s">
        <v>62</v>
      </c>
      <c r="I28" s="17" t="s">
        <v>63</v>
      </c>
      <c r="J28" s="35">
        <v>114.87000274658203</v>
      </c>
      <c r="K28" s="5">
        <v>4</v>
      </c>
      <c r="L28" s="35">
        <f t="shared" si="0"/>
        <v>118.87000274658203</v>
      </c>
      <c r="M28" s="35">
        <v>113</v>
      </c>
      <c r="N28" s="5">
        <v>52</v>
      </c>
      <c r="O28" s="35">
        <f t="shared" si="3"/>
        <v>165</v>
      </c>
      <c r="P28" s="35">
        <f t="shared" si="1"/>
        <v>118.87000274658203</v>
      </c>
      <c r="Q28" s="35">
        <f t="shared" si="2"/>
        <v>24.562509029076203</v>
      </c>
    </row>
    <row r="29" spans="1:17" ht="45" x14ac:dyDescent="0.25">
      <c r="A29" s="5" t="s">
        <v>8</v>
      </c>
      <c r="B29" s="17" t="s">
        <v>242</v>
      </c>
      <c r="C29" s="17">
        <v>2002</v>
      </c>
      <c r="D29" s="17">
        <v>2002</v>
      </c>
      <c r="E29" s="17">
        <v>2002</v>
      </c>
      <c r="F29" s="17">
        <v>1</v>
      </c>
      <c r="G29" s="17" t="s">
        <v>57</v>
      </c>
      <c r="H29" s="17" t="s">
        <v>66</v>
      </c>
      <c r="I29" s="17" t="s">
        <v>67</v>
      </c>
      <c r="J29" s="35">
        <v>118.94999694824219</v>
      </c>
      <c r="K29" s="5">
        <v>0</v>
      </c>
      <c r="L29" s="35">
        <f t="shared" si="0"/>
        <v>118.94999694824219</v>
      </c>
      <c r="M29" s="35">
        <v>121.52999877929687</v>
      </c>
      <c r="N29" s="5">
        <v>8</v>
      </c>
      <c r="O29" s="35">
        <f t="shared" si="3"/>
        <v>129.52999877929687</v>
      </c>
      <c r="P29" s="35">
        <f t="shared" si="1"/>
        <v>118.94999694824219</v>
      </c>
      <c r="Q29" s="35">
        <f t="shared" si="2"/>
        <v>24.64633403316752</v>
      </c>
    </row>
    <row r="30" spans="1:17" ht="30" x14ac:dyDescent="0.25">
      <c r="A30" s="5">
        <v>12</v>
      </c>
      <c r="B30" s="17" t="s">
        <v>282</v>
      </c>
      <c r="C30" s="17">
        <v>1978</v>
      </c>
      <c r="D30" s="17">
        <v>1978</v>
      </c>
      <c r="E30" s="17">
        <v>1978</v>
      </c>
      <c r="F30" s="17">
        <v>1</v>
      </c>
      <c r="G30" s="17" t="s">
        <v>19</v>
      </c>
      <c r="H30" s="17"/>
      <c r="I30" s="17" t="s">
        <v>58</v>
      </c>
      <c r="J30" s="35">
        <v>115.84999847412109</v>
      </c>
      <c r="K30" s="5">
        <v>4</v>
      </c>
      <c r="L30" s="35">
        <f t="shared" si="0"/>
        <v>119.84999847412109</v>
      </c>
      <c r="M30" s="35">
        <v>119.58999633789062</v>
      </c>
      <c r="N30" s="5">
        <v>4</v>
      </c>
      <c r="O30" s="35">
        <f t="shared" si="3"/>
        <v>123.58999633789062</v>
      </c>
      <c r="P30" s="35">
        <f t="shared" si="1"/>
        <v>119.84999847412109</v>
      </c>
      <c r="Q30" s="35">
        <f t="shared" si="2"/>
        <v>25.589435283299334</v>
      </c>
    </row>
    <row r="31" spans="1:17" x14ac:dyDescent="0.25">
      <c r="A31" s="5">
        <v>13</v>
      </c>
      <c r="B31" s="17" t="s">
        <v>127</v>
      </c>
      <c r="C31" s="17">
        <v>1976</v>
      </c>
      <c r="D31" s="17">
        <v>1976</v>
      </c>
      <c r="E31" s="17">
        <v>1976</v>
      </c>
      <c r="F31" s="17">
        <v>1</v>
      </c>
      <c r="G31" s="17" t="s">
        <v>19</v>
      </c>
      <c r="H31" s="17" t="s">
        <v>29</v>
      </c>
      <c r="I31" s="17" t="s">
        <v>125</v>
      </c>
      <c r="J31" s="35">
        <v>118.86000061035156</v>
      </c>
      <c r="K31" s="5">
        <v>2</v>
      </c>
      <c r="L31" s="35">
        <f t="shared" si="0"/>
        <v>120.86000061035156</v>
      </c>
      <c r="M31" s="35">
        <v>117.06999969482422</v>
      </c>
      <c r="N31" s="5">
        <v>10</v>
      </c>
      <c r="O31" s="35">
        <f t="shared" si="3"/>
        <v>127.06999969482422</v>
      </c>
      <c r="P31" s="35">
        <f t="shared" si="1"/>
        <v>120.86000061035156</v>
      </c>
      <c r="Q31" s="35">
        <f t="shared" si="2"/>
        <v>26.647804908155859</v>
      </c>
    </row>
    <row r="32" spans="1:17" x14ac:dyDescent="0.25">
      <c r="A32" s="5" t="s">
        <v>8</v>
      </c>
      <c r="B32" s="17" t="s">
        <v>120</v>
      </c>
      <c r="C32" s="17">
        <v>2003</v>
      </c>
      <c r="D32" s="17">
        <v>2003</v>
      </c>
      <c r="E32" s="17">
        <v>2003</v>
      </c>
      <c r="F32" s="17">
        <v>1</v>
      </c>
      <c r="G32" s="17" t="s">
        <v>72</v>
      </c>
      <c r="H32" s="17" t="s">
        <v>121</v>
      </c>
      <c r="I32" s="17" t="s">
        <v>122</v>
      </c>
      <c r="J32" s="35">
        <v>115.83000183105469</v>
      </c>
      <c r="K32" s="5">
        <v>6</v>
      </c>
      <c r="L32" s="35">
        <f t="shared" si="0"/>
        <v>121.83000183105469</v>
      </c>
      <c r="M32" s="35">
        <v>115.95999908447266</v>
      </c>
      <c r="N32" s="5">
        <v>60</v>
      </c>
      <c r="O32" s="35">
        <f t="shared" si="3"/>
        <v>175.95999908447266</v>
      </c>
      <c r="P32" s="35">
        <f t="shared" si="1"/>
        <v>121.83000183105469</v>
      </c>
      <c r="Q32" s="35">
        <f t="shared" si="2"/>
        <v>27.664258033589324</v>
      </c>
    </row>
    <row r="33" spans="1:17" ht="30" x14ac:dyDescent="0.25">
      <c r="A33" s="5" t="s">
        <v>8</v>
      </c>
      <c r="B33" s="17" t="s">
        <v>113</v>
      </c>
      <c r="C33" s="17">
        <v>2002</v>
      </c>
      <c r="D33" s="17">
        <v>2002</v>
      </c>
      <c r="E33" s="17">
        <v>2002</v>
      </c>
      <c r="F33" s="17">
        <v>1</v>
      </c>
      <c r="G33" s="17" t="s">
        <v>12</v>
      </c>
      <c r="H33" s="17" t="s">
        <v>13</v>
      </c>
      <c r="I33" s="17" t="s">
        <v>14</v>
      </c>
      <c r="J33" s="35">
        <v>120.63999938964844</v>
      </c>
      <c r="K33" s="5">
        <v>8</v>
      </c>
      <c r="L33" s="35">
        <f t="shared" si="0"/>
        <v>128.63999938964844</v>
      </c>
      <c r="M33" s="35">
        <v>117.98000335693359</v>
      </c>
      <c r="N33" s="5">
        <v>4</v>
      </c>
      <c r="O33" s="35">
        <f t="shared" si="3"/>
        <v>121.98000335693359</v>
      </c>
      <c r="P33" s="35">
        <f t="shared" si="1"/>
        <v>121.98000335693359</v>
      </c>
      <c r="Q33" s="35">
        <f t="shared" si="2"/>
        <v>27.821442907737094</v>
      </c>
    </row>
    <row r="34" spans="1:17" ht="45" x14ac:dyDescent="0.25">
      <c r="A34" s="5">
        <v>14</v>
      </c>
      <c r="B34" s="17" t="s">
        <v>227</v>
      </c>
      <c r="C34" s="17">
        <v>1973</v>
      </c>
      <c r="D34" s="17">
        <v>1973</v>
      </c>
      <c r="E34" s="17">
        <v>1973</v>
      </c>
      <c r="F34" s="17" t="s">
        <v>49</v>
      </c>
      <c r="G34" s="17" t="s">
        <v>19</v>
      </c>
      <c r="H34" s="17" t="s">
        <v>25</v>
      </c>
      <c r="I34" s="17" t="s">
        <v>87</v>
      </c>
      <c r="J34" s="35">
        <v>114.33000183105469</v>
      </c>
      <c r="K34" s="5">
        <v>58</v>
      </c>
      <c r="L34" s="35">
        <f t="shared" si="0"/>
        <v>172.33000183105469</v>
      </c>
      <c r="M34" s="35">
        <v>114.02999877929687</v>
      </c>
      <c r="N34" s="5">
        <v>8</v>
      </c>
      <c r="O34" s="35">
        <f t="shared" si="3"/>
        <v>122.02999877929687</v>
      </c>
      <c r="P34" s="35">
        <f t="shared" si="1"/>
        <v>122.02999877929687</v>
      </c>
      <c r="Q34" s="35">
        <f t="shared" si="2"/>
        <v>27.873832535949816</v>
      </c>
    </row>
    <row r="35" spans="1:17" ht="90" x14ac:dyDescent="0.25">
      <c r="A35" s="5" t="s">
        <v>8</v>
      </c>
      <c r="B35" s="17" t="s">
        <v>379</v>
      </c>
      <c r="C35" s="17">
        <v>2002</v>
      </c>
      <c r="D35" s="17">
        <v>2002</v>
      </c>
      <c r="E35" s="17">
        <v>2002</v>
      </c>
      <c r="F35" s="17" t="s">
        <v>49</v>
      </c>
      <c r="G35" s="17" t="s">
        <v>79</v>
      </c>
      <c r="H35" s="17" t="s">
        <v>380</v>
      </c>
      <c r="I35" s="17" t="s">
        <v>381</v>
      </c>
      <c r="J35" s="35">
        <v>120.01000213623047</v>
      </c>
      <c r="K35" s="5">
        <v>6</v>
      </c>
      <c r="L35" s="35">
        <f t="shared" si="0"/>
        <v>126.01000213623047</v>
      </c>
      <c r="M35" s="35">
        <v>117.94000244140625</v>
      </c>
      <c r="N35" s="5">
        <v>6</v>
      </c>
      <c r="O35" s="35">
        <f t="shared" si="3"/>
        <v>123.94000244140625</v>
      </c>
      <c r="P35" s="35">
        <f t="shared" si="1"/>
        <v>123.94000244140625</v>
      </c>
      <c r="Q35" s="35">
        <f t="shared" si="2"/>
        <v>29.875303410938152</v>
      </c>
    </row>
    <row r="36" spans="1:17" ht="30" x14ac:dyDescent="0.25">
      <c r="A36" s="5">
        <v>15</v>
      </c>
      <c r="B36" s="17" t="s">
        <v>358</v>
      </c>
      <c r="C36" s="17">
        <v>1962</v>
      </c>
      <c r="D36" s="17">
        <v>1962</v>
      </c>
      <c r="E36" s="17">
        <v>1962</v>
      </c>
      <c r="F36" s="17">
        <v>1</v>
      </c>
      <c r="G36" s="17" t="s">
        <v>19</v>
      </c>
      <c r="H36" s="17" t="s">
        <v>40</v>
      </c>
      <c r="I36" s="17" t="s">
        <v>58</v>
      </c>
      <c r="J36" s="35">
        <v>124.94999694824219</v>
      </c>
      <c r="K36" s="5">
        <v>2</v>
      </c>
      <c r="L36" s="35">
        <f t="shared" si="0"/>
        <v>126.94999694824219</v>
      </c>
      <c r="M36" s="35">
        <v>121.75</v>
      </c>
      <c r="N36" s="5">
        <v>4</v>
      </c>
      <c r="O36" s="35">
        <f t="shared" si="3"/>
        <v>125.75</v>
      </c>
      <c r="P36" s="35">
        <f t="shared" si="1"/>
        <v>125.75</v>
      </c>
      <c r="Q36" s="35">
        <f t="shared" si="2"/>
        <v>31.771979039991443</v>
      </c>
    </row>
    <row r="37" spans="1:17" x14ac:dyDescent="0.25">
      <c r="A37" s="5">
        <v>16</v>
      </c>
      <c r="B37" s="17" t="s">
        <v>266</v>
      </c>
      <c r="C37" s="17">
        <v>1955</v>
      </c>
      <c r="D37" s="17">
        <v>1955</v>
      </c>
      <c r="E37" s="17">
        <v>1955</v>
      </c>
      <c r="F37" s="17">
        <v>1</v>
      </c>
      <c r="G37" s="17" t="s">
        <v>19</v>
      </c>
      <c r="H37" s="17" t="s">
        <v>267</v>
      </c>
      <c r="I37" s="17" t="s">
        <v>268</v>
      </c>
      <c r="J37" s="35">
        <v>126.34999847412109</v>
      </c>
      <c r="K37" s="5">
        <v>0</v>
      </c>
      <c r="L37" s="35">
        <f t="shared" si="0"/>
        <v>126.34999847412109</v>
      </c>
      <c r="M37" s="35">
        <v>129.61000061035156</v>
      </c>
      <c r="N37" s="5">
        <v>8</v>
      </c>
      <c r="O37" s="35">
        <f t="shared" si="3"/>
        <v>137.61000061035156</v>
      </c>
      <c r="P37" s="35">
        <f t="shared" si="1"/>
        <v>126.34999847412109</v>
      </c>
      <c r="Q37" s="35">
        <f t="shared" si="2"/>
        <v>32.400710541827713</v>
      </c>
    </row>
    <row r="38" spans="1:17" ht="45" x14ac:dyDescent="0.25">
      <c r="A38" s="5">
        <v>17</v>
      </c>
      <c r="B38" s="17" t="s">
        <v>277</v>
      </c>
      <c r="C38" s="17">
        <v>1988</v>
      </c>
      <c r="D38" s="17">
        <v>1988</v>
      </c>
      <c r="E38" s="17">
        <v>1988</v>
      </c>
      <c r="F38" s="17">
        <v>3</v>
      </c>
      <c r="G38" s="17" t="s">
        <v>19</v>
      </c>
      <c r="H38" s="17" t="s">
        <v>278</v>
      </c>
      <c r="I38" s="17" t="s">
        <v>87</v>
      </c>
      <c r="J38" s="35">
        <v>128.66000366210937</v>
      </c>
      <c r="K38" s="5">
        <v>0</v>
      </c>
      <c r="L38" s="35">
        <f t="shared" si="0"/>
        <v>128.66000366210937</v>
      </c>
      <c r="M38" s="35">
        <v>122.62000274658203</v>
      </c>
      <c r="N38" s="5">
        <v>6</v>
      </c>
      <c r="O38" s="35">
        <f t="shared" si="3"/>
        <v>128.62000274658203</v>
      </c>
      <c r="P38" s="35">
        <f t="shared" si="1"/>
        <v>128.62000274658203</v>
      </c>
      <c r="Q38" s="35">
        <f t="shared" si="2"/>
        <v>34.779421916868777</v>
      </c>
    </row>
    <row r="39" spans="1:17" x14ac:dyDescent="0.25">
      <c r="A39" s="5">
        <v>18</v>
      </c>
      <c r="B39" s="17" t="s">
        <v>348</v>
      </c>
      <c r="C39" s="17">
        <v>1976</v>
      </c>
      <c r="D39" s="17">
        <v>1976</v>
      </c>
      <c r="E39" s="17">
        <v>1976</v>
      </c>
      <c r="F39" s="17">
        <v>1</v>
      </c>
      <c r="G39" s="17" t="s">
        <v>19</v>
      </c>
      <c r="H39" s="17" t="s">
        <v>147</v>
      </c>
      <c r="I39" s="17"/>
      <c r="J39" s="35">
        <v>125.62999725341797</v>
      </c>
      <c r="K39" s="5">
        <v>4</v>
      </c>
      <c r="L39" s="35">
        <f t="shared" si="0"/>
        <v>129.62999725341797</v>
      </c>
      <c r="M39" s="35">
        <v>128.63999938964844</v>
      </c>
      <c r="N39" s="5">
        <v>0</v>
      </c>
      <c r="O39" s="35">
        <f t="shared" si="3"/>
        <v>128.63999938964844</v>
      </c>
      <c r="P39" s="35">
        <f t="shared" si="1"/>
        <v>128.63999938964844</v>
      </c>
      <c r="Q39" s="35">
        <f t="shared" si="2"/>
        <v>34.800376169202906</v>
      </c>
    </row>
    <row r="40" spans="1:17" ht="30" x14ac:dyDescent="0.25">
      <c r="A40" s="5">
        <v>19</v>
      </c>
      <c r="B40" s="17" t="s">
        <v>403</v>
      </c>
      <c r="C40" s="17">
        <v>1978</v>
      </c>
      <c r="D40" s="17">
        <v>1978</v>
      </c>
      <c r="E40" s="17">
        <v>1978</v>
      </c>
      <c r="F40" s="17">
        <v>1</v>
      </c>
      <c r="G40" s="17" t="s">
        <v>19</v>
      </c>
      <c r="H40" s="17" t="s">
        <v>40</v>
      </c>
      <c r="I40" s="17" t="s">
        <v>41</v>
      </c>
      <c r="J40" s="35">
        <v>124.84999847412109</v>
      </c>
      <c r="K40" s="5">
        <v>4</v>
      </c>
      <c r="L40" s="35">
        <f t="shared" si="0"/>
        <v>128.84999847412109</v>
      </c>
      <c r="M40" s="35">
        <v>126.01999664306641</v>
      </c>
      <c r="N40" s="5">
        <v>4</v>
      </c>
      <c r="O40" s="35">
        <f t="shared" si="3"/>
        <v>130.01999664306641</v>
      </c>
      <c r="P40" s="35">
        <f t="shared" si="1"/>
        <v>128.84999847412109</v>
      </c>
      <c r="Q40" s="35">
        <f t="shared" si="2"/>
        <v>35.020431795107868</v>
      </c>
    </row>
    <row r="41" spans="1:17" ht="30" x14ac:dyDescent="0.25">
      <c r="A41" s="5">
        <v>20</v>
      </c>
      <c r="B41" s="17" t="s">
        <v>311</v>
      </c>
      <c r="C41" s="17">
        <v>1968</v>
      </c>
      <c r="D41" s="17">
        <v>1968</v>
      </c>
      <c r="E41" s="17">
        <v>1968</v>
      </c>
      <c r="F41" s="17" t="s">
        <v>32</v>
      </c>
      <c r="G41" s="17" t="s">
        <v>19</v>
      </c>
      <c r="H41" s="17" t="s">
        <v>29</v>
      </c>
      <c r="I41" s="17" t="s">
        <v>58</v>
      </c>
      <c r="J41" s="35">
        <v>130.03999328613281</v>
      </c>
      <c r="K41" s="5">
        <v>2</v>
      </c>
      <c r="L41" s="35">
        <f t="shared" si="0"/>
        <v>132.03999328613281</v>
      </c>
      <c r="M41" s="35">
        <v>129.1300048828125</v>
      </c>
      <c r="N41" s="5">
        <v>0</v>
      </c>
      <c r="O41" s="35">
        <f t="shared" si="3"/>
        <v>129.1300048828125</v>
      </c>
      <c r="P41" s="35">
        <f t="shared" si="1"/>
        <v>129.1300048828125</v>
      </c>
      <c r="Q41" s="35">
        <f t="shared" si="2"/>
        <v>35.31384729106928</v>
      </c>
    </row>
    <row r="42" spans="1:17" ht="45" x14ac:dyDescent="0.25">
      <c r="A42" s="5">
        <v>21</v>
      </c>
      <c r="B42" s="17" t="s">
        <v>208</v>
      </c>
      <c r="C42" s="17">
        <v>1969</v>
      </c>
      <c r="D42" s="17">
        <v>1969</v>
      </c>
      <c r="E42" s="17">
        <v>1969</v>
      </c>
      <c r="F42" s="17">
        <v>1</v>
      </c>
      <c r="G42" s="17" t="s">
        <v>19</v>
      </c>
      <c r="H42" s="17" t="s">
        <v>45</v>
      </c>
      <c r="I42" s="17" t="s">
        <v>46</v>
      </c>
      <c r="J42" s="35">
        <v>129.42999267578125</v>
      </c>
      <c r="K42" s="5">
        <v>0</v>
      </c>
      <c r="L42" s="35">
        <f t="shared" ref="L42:L73" si="4">J42+K42</f>
        <v>129.42999267578125</v>
      </c>
      <c r="M42" s="35">
        <v>130.57000732421875</v>
      </c>
      <c r="N42" s="5">
        <v>4</v>
      </c>
      <c r="O42" s="35">
        <f t="shared" ref="O42:O73" si="5">M42+N42</f>
        <v>134.57000732421875</v>
      </c>
      <c r="P42" s="35">
        <f t="shared" ref="P42:P73" si="6">MIN(O42,L42)</f>
        <v>129.42999267578125</v>
      </c>
      <c r="Q42" s="35">
        <f t="shared" ref="Q42:Q73" si="7">IF( AND(ISNUMBER(P$10),ISNUMBER(P42)),(P42-P$10)/P$10*100,"")</f>
        <v>35.628201049855214</v>
      </c>
    </row>
    <row r="43" spans="1:17" x14ac:dyDescent="0.25">
      <c r="A43" s="5">
        <v>22</v>
      </c>
      <c r="B43" s="17" t="s">
        <v>340</v>
      </c>
      <c r="C43" s="17">
        <v>1981</v>
      </c>
      <c r="D43" s="17">
        <v>1981</v>
      </c>
      <c r="E43" s="17">
        <v>1981</v>
      </c>
      <c r="F43" s="17">
        <v>2</v>
      </c>
      <c r="G43" s="17" t="s">
        <v>19</v>
      </c>
      <c r="H43" s="17" t="s">
        <v>29</v>
      </c>
      <c r="I43" s="17" t="s">
        <v>125</v>
      </c>
      <c r="J43" s="35">
        <v>127.66000366210937</v>
      </c>
      <c r="K43" s="5">
        <v>4</v>
      </c>
      <c r="L43" s="35">
        <f t="shared" si="4"/>
        <v>131.66000366210937</v>
      </c>
      <c r="M43" s="35">
        <v>134.6300048828125</v>
      </c>
      <c r="N43" s="5">
        <v>4</v>
      </c>
      <c r="O43" s="35">
        <f t="shared" si="5"/>
        <v>138.6300048828125</v>
      </c>
      <c r="P43" s="35">
        <f t="shared" si="6"/>
        <v>131.66000366210937</v>
      </c>
      <c r="Q43" s="35">
        <f t="shared" si="7"/>
        <v>37.965003920228021</v>
      </c>
    </row>
    <row r="44" spans="1:17" x14ac:dyDescent="0.25">
      <c r="A44" s="5">
        <v>22</v>
      </c>
      <c r="B44" s="17" t="s">
        <v>340</v>
      </c>
      <c r="C44" s="17">
        <v>1981</v>
      </c>
      <c r="D44" s="17">
        <v>1981</v>
      </c>
      <c r="E44" s="17">
        <v>1981</v>
      </c>
      <c r="F44" s="17">
        <v>2</v>
      </c>
      <c r="G44" s="17" t="s">
        <v>19</v>
      </c>
      <c r="H44" s="17" t="s">
        <v>29</v>
      </c>
      <c r="I44" s="17" t="s">
        <v>125</v>
      </c>
      <c r="J44" s="35">
        <v>127.66000366210937</v>
      </c>
      <c r="K44" s="5">
        <v>4</v>
      </c>
      <c r="L44" s="35">
        <f t="shared" si="4"/>
        <v>131.66000366210937</v>
      </c>
      <c r="M44" s="35">
        <v>134.6300048828125</v>
      </c>
      <c r="N44" s="5">
        <v>4</v>
      </c>
      <c r="O44" s="35">
        <f t="shared" si="5"/>
        <v>138.6300048828125</v>
      </c>
      <c r="P44" s="35">
        <f t="shared" si="6"/>
        <v>131.66000366210937</v>
      </c>
      <c r="Q44" s="35">
        <f t="shared" si="7"/>
        <v>37.965003920228021</v>
      </c>
    </row>
    <row r="45" spans="1:17" ht="60" x14ac:dyDescent="0.25">
      <c r="A45" s="5">
        <v>23</v>
      </c>
      <c r="B45" s="17" t="s">
        <v>98</v>
      </c>
      <c r="C45" s="17">
        <v>1980</v>
      </c>
      <c r="D45" s="17">
        <v>1980</v>
      </c>
      <c r="E45" s="17">
        <v>1980</v>
      </c>
      <c r="F45" s="17">
        <v>1</v>
      </c>
      <c r="G45" s="17" t="s">
        <v>19</v>
      </c>
      <c r="H45" s="17" t="s">
        <v>25</v>
      </c>
      <c r="I45" s="17" t="s">
        <v>99</v>
      </c>
      <c r="J45" s="35">
        <v>127.73000335693359</v>
      </c>
      <c r="K45" s="5">
        <v>4</v>
      </c>
      <c r="L45" s="35">
        <f t="shared" si="4"/>
        <v>131.73000335693359</v>
      </c>
      <c r="M45" s="35">
        <v>128.3800048828125</v>
      </c>
      <c r="N45" s="5">
        <v>4</v>
      </c>
      <c r="O45" s="35">
        <f t="shared" si="5"/>
        <v>132.3800048828125</v>
      </c>
      <c r="P45" s="35">
        <f t="shared" si="6"/>
        <v>131.73000335693359</v>
      </c>
      <c r="Q45" s="35">
        <f t="shared" si="7"/>
        <v>38.038355795529668</v>
      </c>
    </row>
    <row r="46" spans="1:17" ht="60" x14ac:dyDescent="0.25">
      <c r="A46" s="5">
        <v>23</v>
      </c>
      <c r="B46" s="17" t="s">
        <v>98</v>
      </c>
      <c r="C46" s="17">
        <v>1980</v>
      </c>
      <c r="D46" s="17">
        <v>1980</v>
      </c>
      <c r="E46" s="17">
        <v>1980</v>
      </c>
      <c r="F46" s="17">
        <v>1</v>
      </c>
      <c r="G46" s="17" t="s">
        <v>19</v>
      </c>
      <c r="H46" s="17" t="s">
        <v>25</v>
      </c>
      <c r="I46" s="17" t="s">
        <v>99</v>
      </c>
      <c r="J46" s="35">
        <v>127.73000335693359</v>
      </c>
      <c r="K46" s="5">
        <v>4</v>
      </c>
      <c r="L46" s="35">
        <f t="shared" si="4"/>
        <v>131.73000335693359</v>
      </c>
      <c r="M46" s="35">
        <v>128.3800048828125</v>
      </c>
      <c r="N46" s="5">
        <v>4</v>
      </c>
      <c r="O46" s="35">
        <f t="shared" si="5"/>
        <v>132.3800048828125</v>
      </c>
      <c r="P46" s="35">
        <f t="shared" si="6"/>
        <v>131.73000335693359</v>
      </c>
      <c r="Q46" s="35">
        <f t="shared" si="7"/>
        <v>38.038355795529668</v>
      </c>
    </row>
    <row r="47" spans="1:17" ht="45" x14ac:dyDescent="0.25">
      <c r="A47" s="5">
        <v>24</v>
      </c>
      <c r="B47" s="17" t="s">
        <v>258</v>
      </c>
      <c r="C47" s="17">
        <v>1958</v>
      </c>
      <c r="D47" s="17">
        <v>1958</v>
      </c>
      <c r="E47" s="17">
        <v>1958</v>
      </c>
      <c r="F47" s="17">
        <v>1</v>
      </c>
      <c r="G47" s="17" t="s">
        <v>19</v>
      </c>
      <c r="H47" s="17" t="s">
        <v>45</v>
      </c>
      <c r="I47" s="17" t="s">
        <v>46</v>
      </c>
      <c r="J47" s="35">
        <v>128.96000671386719</v>
      </c>
      <c r="K47" s="5">
        <v>4</v>
      </c>
      <c r="L47" s="35">
        <f t="shared" si="4"/>
        <v>132.96000671386719</v>
      </c>
      <c r="M47" s="35">
        <v>128.07000732421875</v>
      </c>
      <c r="N47" s="5">
        <v>6</v>
      </c>
      <c r="O47" s="35">
        <f t="shared" si="5"/>
        <v>134.07000732421875</v>
      </c>
      <c r="P47" s="35">
        <f t="shared" si="6"/>
        <v>132.96000671386719</v>
      </c>
      <c r="Q47" s="35">
        <f t="shared" si="7"/>
        <v>39.327262169835613</v>
      </c>
    </row>
    <row r="48" spans="1:17" ht="45" x14ac:dyDescent="0.25">
      <c r="A48" s="5">
        <v>25</v>
      </c>
      <c r="B48" s="17" t="s">
        <v>23</v>
      </c>
      <c r="C48" s="17">
        <v>1980</v>
      </c>
      <c r="D48" s="17">
        <v>1980</v>
      </c>
      <c r="E48" s="17">
        <v>1980</v>
      </c>
      <c r="F48" s="17" t="s">
        <v>24</v>
      </c>
      <c r="G48" s="17" t="s">
        <v>19</v>
      </c>
      <c r="H48" s="17" t="s">
        <v>25</v>
      </c>
      <c r="I48" s="17" t="s">
        <v>26</v>
      </c>
      <c r="J48" s="35">
        <v>136.88999938964844</v>
      </c>
      <c r="K48" s="5">
        <v>2</v>
      </c>
      <c r="L48" s="35">
        <f t="shared" si="4"/>
        <v>138.88999938964844</v>
      </c>
      <c r="M48" s="35">
        <v>131.86000061035156</v>
      </c>
      <c r="N48" s="5">
        <v>2</v>
      </c>
      <c r="O48" s="35">
        <f t="shared" si="5"/>
        <v>133.86000061035156</v>
      </c>
      <c r="P48" s="35">
        <f t="shared" si="6"/>
        <v>133.86000061035156</v>
      </c>
      <c r="Q48" s="35">
        <f t="shared" si="7"/>
        <v>40.270355425212628</v>
      </c>
    </row>
    <row r="49" spans="1:17" ht="45" x14ac:dyDescent="0.25">
      <c r="A49" s="5">
        <v>25</v>
      </c>
      <c r="B49" s="17" t="s">
        <v>23</v>
      </c>
      <c r="C49" s="17">
        <v>1980</v>
      </c>
      <c r="D49" s="17">
        <v>1980</v>
      </c>
      <c r="E49" s="17">
        <v>1980</v>
      </c>
      <c r="F49" s="17" t="s">
        <v>24</v>
      </c>
      <c r="G49" s="17" t="s">
        <v>19</v>
      </c>
      <c r="H49" s="17" t="s">
        <v>25</v>
      </c>
      <c r="I49" s="17" t="s">
        <v>26</v>
      </c>
      <c r="J49" s="35">
        <v>136.88999938964844</v>
      </c>
      <c r="K49" s="5">
        <v>2</v>
      </c>
      <c r="L49" s="35">
        <f t="shared" si="4"/>
        <v>138.88999938964844</v>
      </c>
      <c r="M49" s="35">
        <v>131.86000061035156</v>
      </c>
      <c r="N49" s="5">
        <v>2</v>
      </c>
      <c r="O49" s="35">
        <f t="shared" si="5"/>
        <v>133.86000061035156</v>
      </c>
      <c r="P49" s="35">
        <f t="shared" si="6"/>
        <v>133.86000061035156</v>
      </c>
      <c r="Q49" s="35">
        <f t="shared" si="7"/>
        <v>40.270355425212628</v>
      </c>
    </row>
    <row r="50" spans="1:17" x14ac:dyDescent="0.25">
      <c r="A50" s="5">
        <v>26</v>
      </c>
      <c r="B50" s="17" t="s">
        <v>124</v>
      </c>
      <c r="C50" s="17">
        <v>2003</v>
      </c>
      <c r="D50" s="17">
        <v>2003</v>
      </c>
      <c r="E50" s="17">
        <v>2003</v>
      </c>
      <c r="F50" s="17">
        <v>3</v>
      </c>
      <c r="G50" s="17" t="s">
        <v>19</v>
      </c>
      <c r="H50" s="17" t="s">
        <v>29</v>
      </c>
      <c r="I50" s="17" t="s">
        <v>125</v>
      </c>
      <c r="J50" s="35">
        <v>130.50999450683594</v>
      </c>
      <c r="K50" s="5">
        <v>14</v>
      </c>
      <c r="L50" s="35">
        <f t="shared" si="4"/>
        <v>144.50999450683594</v>
      </c>
      <c r="M50" s="35">
        <v>128.46000671386719</v>
      </c>
      <c r="N50" s="5">
        <v>6</v>
      </c>
      <c r="O50" s="35">
        <f t="shared" si="5"/>
        <v>134.46000671386719</v>
      </c>
      <c r="P50" s="35">
        <f t="shared" si="6"/>
        <v>134.46000671386719</v>
      </c>
      <c r="Q50" s="35">
        <f t="shared" si="7"/>
        <v>40.899094921803702</v>
      </c>
    </row>
    <row r="51" spans="1:17" ht="60" x14ac:dyDescent="0.25">
      <c r="A51" s="5">
        <v>27</v>
      </c>
      <c r="B51" s="17" t="s">
        <v>69</v>
      </c>
      <c r="C51" s="17">
        <v>2005</v>
      </c>
      <c r="D51" s="17">
        <v>2005</v>
      </c>
      <c r="E51" s="17">
        <v>2005</v>
      </c>
      <c r="F51" s="17">
        <v>2</v>
      </c>
      <c r="G51" s="17" t="s">
        <v>19</v>
      </c>
      <c r="H51" s="17" t="s">
        <v>20</v>
      </c>
      <c r="I51" s="17" t="s">
        <v>54</v>
      </c>
      <c r="J51" s="35">
        <v>134.80000305175781</v>
      </c>
      <c r="K51" s="5">
        <v>0</v>
      </c>
      <c r="L51" s="35">
        <f t="shared" si="4"/>
        <v>134.80000305175781</v>
      </c>
      <c r="M51" s="35">
        <v>134.05000305175781</v>
      </c>
      <c r="N51" s="5">
        <v>4</v>
      </c>
      <c r="O51" s="35">
        <f t="shared" si="5"/>
        <v>138.05000305175781</v>
      </c>
      <c r="P51" s="35">
        <f t="shared" si="6"/>
        <v>134.80000305175781</v>
      </c>
      <c r="Q51" s="35">
        <f t="shared" si="7"/>
        <v>41.255373174767499</v>
      </c>
    </row>
    <row r="52" spans="1:17" ht="30" x14ac:dyDescent="0.25">
      <c r="A52" s="5">
        <v>28</v>
      </c>
      <c r="B52" s="17" t="s">
        <v>163</v>
      </c>
      <c r="C52" s="17">
        <v>1969</v>
      </c>
      <c r="D52" s="17">
        <v>1969</v>
      </c>
      <c r="E52" s="17">
        <v>1969</v>
      </c>
      <c r="F52" s="17" t="s">
        <v>49</v>
      </c>
      <c r="G52" s="17" t="s">
        <v>19</v>
      </c>
      <c r="H52" s="17" t="s">
        <v>40</v>
      </c>
      <c r="I52" s="17" t="s">
        <v>58</v>
      </c>
      <c r="J52" s="35">
        <v>133.07000732421875</v>
      </c>
      <c r="K52" s="5">
        <v>2</v>
      </c>
      <c r="L52" s="35">
        <f t="shared" si="4"/>
        <v>135.07000732421875</v>
      </c>
      <c r="M52" s="35">
        <v>141.11000061035156</v>
      </c>
      <c r="N52" s="5">
        <v>4</v>
      </c>
      <c r="O52" s="35">
        <f t="shared" si="5"/>
        <v>145.11000061035156</v>
      </c>
      <c r="P52" s="35">
        <f t="shared" si="6"/>
        <v>135.07000732421875</v>
      </c>
      <c r="Q52" s="35">
        <f t="shared" si="7"/>
        <v>41.538307547184445</v>
      </c>
    </row>
    <row r="53" spans="1:17" ht="30" x14ac:dyDescent="0.25">
      <c r="A53" s="5" t="s">
        <v>8</v>
      </c>
      <c r="B53" s="17" t="s">
        <v>111</v>
      </c>
      <c r="C53" s="17">
        <v>2004</v>
      </c>
      <c r="D53" s="17">
        <v>2004</v>
      </c>
      <c r="E53" s="17">
        <v>2004</v>
      </c>
      <c r="F53" s="17">
        <v>3</v>
      </c>
      <c r="G53" s="17" t="s">
        <v>12</v>
      </c>
      <c r="H53" s="17" t="s">
        <v>13</v>
      </c>
      <c r="I53" s="17" t="s">
        <v>14</v>
      </c>
      <c r="J53" s="35">
        <v>127.20999908447266</v>
      </c>
      <c r="K53" s="5">
        <v>8</v>
      </c>
      <c r="L53" s="35">
        <f t="shared" si="4"/>
        <v>135.20999908447266</v>
      </c>
      <c r="M53" s="35">
        <v>128.77999877929687</v>
      </c>
      <c r="N53" s="5">
        <v>10</v>
      </c>
      <c r="O53" s="35">
        <f t="shared" si="5"/>
        <v>138.77999877929687</v>
      </c>
      <c r="P53" s="35">
        <f t="shared" si="6"/>
        <v>135.20999908447266</v>
      </c>
      <c r="Q53" s="35">
        <f t="shared" si="7"/>
        <v>41.68500330303295</v>
      </c>
    </row>
    <row r="54" spans="1:17" x14ac:dyDescent="0.25">
      <c r="A54" s="5">
        <v>29</v>
      </c>
      <c r="B54" s="17" t="s">
        <v>174</v>
      </c>
      <c r="C54" s="17">
        <v>1957</v>
      </c>
      <c r="D54" s="17">
        <v>1957</v>
      </c>
      <c r="E54" s="17">
        <v>1957</v>
      </c>
      <c r="F54" s="17" t="s">
        <v>32</v>
      </c>
      <c r="G54" s="17" t="s">
        <v>19</v>
      </c>
      <c r="H54" s="17"/>
      <c r="I54" s="17"/>
      <c r="J54" s="35">
        <v>131.80999755859375</v>
      </c>
      <c r="K54" s="5">
        <v>4</v>
      </c>
      <c r="L54" s="35">
        <f t="shared" si="4"/>
        <v>135.80999755859375</v>
      </c>
      <c r="M54" s="35">
        <v>130.08000183105469</v>
      </c>
      <c r="N54" s="5">
        <v>52</v>
      </c>
      <c r="O54" s="35">
        <f t="shared" si="5"/>
        <v>182.08000183105469</v>
      </c>
      <c r="P54" s="35">
        <f t="shared" si="6"/>
        <v>135.80999755859375</v>
      </c>
      <c r="Q54" s="35">
        <f t="shared" si="7"/>
        <v>42.313734804869227</v>
      </c>
    </row>
    <row r="55" spans="1:17" x14ac:dyDescent="0.25">
      <c r="A55" s="5">
        <v>29</v>
      </c>
      <c r="B55" s="17" t="s">
        <v>174</v>
      </c>
      <c r="C55" s="17">
        <v>1957</v>
      </c>
      <c r="D55" s="17">
        <v>1957</v>
      </c>
      <c r="E55" s="17">
        <v>1957</v>
      </c>
      <c r="F55" s="17" t="s">
        <v>32</v>
      </c>
      <c r="G55" s="17" t="s">
        <v>19</v>
      </c>
      <c r="H55" s="17"/>
      <c r="I55" s="17"/>
      <c r="J55" s="35">
        <v>131.80999755859375</v>
      </c>
      <c r="K55" s="5">
        <v>4</v>
      </c>
      <c r="L55" s="35">
        <f t="shared" si="4"/>
        <v>135.80999755859375</v>
      </c>
      <c r="M55" s="35">
        <v>130.08000183105469</v>
      </c>
      <c r="N55" s="5">
        <v>52</v>
      </c>
      <c r="O55" s="35">
        <f t="shared" si="5"/>
        <v>182.08000183105469</v>
      </c>
      <c r="P55" s="35">
        <f t="shared" si="6"/>
        <v>135.80999755859375</v>
      </c>
      <c r="Q55" s="35">
        <f t="shared" si="7"/>
        <v>42.313734804869227</v>
      </c>
    </row>
    <row r="56" spans="1:17" ht="30" x14ac:dyDescent="0.25">
      <c r="A56" s="5" t="s">
        <v>8</v>
      </c>
      <c r="B56" s="17" t="s">
        <v>56</v>
      </c>
      <c r="C56" s="17">
        <v>1989</v>
      </c>
      <c r="D56" s="17">
        <v>1989</v>
      </c>
      <c r="E56" s="17">
        <v>1989</v>
      </c>
      <c r="F56" s="17">
        <v>1</v>
      </c>
      <c r="G56" s="17" t="s">
        <v>57</v>
      </c>
      <c r="H56" s="17"/>
      <c r="I56" s="17" t="s">
        <v>58</v>
      </c>
      <c r="J56" s="35">
        <v>135.72000122070312</v>
      </c>
      <c r="K56" s="5">
        <v>8</v>
      </c>
      <c r="L56" s="35">
        <f t="shared" si="4"/>
        <v>143.72000122070313</v>
      </c>
      <c r="M56" s="35">
        <v>134.1199951171875</v>
      </c>
      <c r="N56" s="5">
        <v>4</v>
      </c>
      <c r="O56" s="35">
        <f t="shared" si="5"/>
        <v>138.1199951171875</v>
      </c>
      <c r="P56" s="35">
        <f t="shared" si="6"/>
        <v>138.1199951171875</v>
      </c>
      <c r="Q56" s="35">
        <f t="shared" si="7"/>
        <v>44.734354684578541</v>
      </c>
    </row>
    <row r="57" spans="1:17" ht="45" x14ac:dyDescent="0.25">
      <c r="A57" s="5" t="s">
        <v>8</v>
      </c>
      <c r="B57" s="17" t="s">
        <v>324</v>
      </c>
      <c r="C57" s="17">
        <v>2004</v>
      </c>
      <c r="D57" s="17">
        <v>2004</v>
      </c>
      <c r="E57" s="17">
        <v>2004</v>
      </c>
      <c r="F57" s="17">
        <v>2</v>
      </c>
      <c r="G57" s="17" t="s">
        <v>57</v>
      </c>
      <c r="H57" s="17" t="s">
        <v>66</v>
      </c>
      <c r="I57" s="17" t="s">
        <v>67</v>
      </c>
      <c r="J57" s="35">
        <v>140.25999450683594</v>
      </c>
      <c r="K57" s="5">
        <v>10</v>
      </c>
      <c r="L57" s="35">
        <f t="shared" si="4"/>
        <v>150.25999450683594</v>
      </c>
      <c r="M57" s="35">
        <v>133.22000122070312</v>
      </c>
      <c r="N57" s="5">
        <v>6</v>
      </c>
      <c r="O57" s="35">
        <f t="shared" si="5"/>
        <v>139.22000122070312</v>
      </c>
      <c r="P57" s="35">
        <f t="shared" si="6"/>
        <v>139.22000122070312</v>
      </c>
      <c r="Q57" s="35">
        <f t="shared" si="7"/>
        <v>45.887038431825651</v>
      </c>
    </row>
    <row r="58" spans="1:17" x14ac:dyDescent="0.25">
      <c r="A58" s="5">
        <v>30</v>
      </c>
      <c r="B58" s="17" t="s">
        <v>389</v>
      </c>
      <c r="C58" s="17">
        <v>2004</v>
      </c>
      <c r="D58" s="17">
        <v>2004</v>
      </c>
      <c r="E58" s="17">
        <v>2004</v>
      </c>
      <c r="F58" s="17">
        <v>2</v>
      </c>
      <c r="G58" s="17" t="s">
        <v>19</v>
      </c>
      <c r="H58" s="17" t="s">
        <v>33</v>
      </c>
      <c r="I58" s="17" t="s">
        <v>152</v>
      </c>
      <c r="J58" s="35">
        <v>132.19000244140625</v>
      </c>
      <c r="K58" s="5">
        <v>8</v>
      </c>
      <c r="L58" s="35">
        <f t="shared" si="4"/>
        <v>140.19000244140625</v>
      </c>
      <c r="M58" s="35">
        <v>141.38999938964844</v>
      </c>
      <c r="N58" s="5">
        <v>4</v>
      </c>
      <c r="O58" s="35">
        <f t="shared" si="5"/>
        <v>145.38999938964844</v>
      </c>
      <c r="P58" s="35">
        <f t="shared" si="6"/>
        <v>140.19000244140625</v>
      </c>
      <c r="Q58" s="35">
        <f t="shared" si="7"/>
        <v>46.903491557259116</v>
      </c>
    </row>
    <row r="59" spans="1:17" ht="30" x14ac:dyDescent="0.25">
      <c r="A59" s="5" t="s">
        <v>8</v>
      </c>
      <c r="B59" s="17" t="s">
        <v>10</v>
      </c>
      <c r="C59" s="17">
        <v>2004</v>
      </c>
      <c r="D59" s="17">
        <v>2004</v>
      </c>
      <c r="E59" s="17">
        <v>2004</v>
      </c>
      <c r="F59" s="17">
        <v>2</v>
      </c>
      <c r="G59" s="17" t="s">
        <v>12</v>
      </c>
      <c r="H59" s="17" t="s">
        <v>13</v>
      </c>
      <c r="I59" s="17" t="s">
        <v>14</v>
      </c>
      <c r="J59" s="35">
        <v>134.94999694824219</v>
      </c>
      <c r="K59" s="5">
        <v>6</v>
      </c>
      <c r="L59" s="35">
        <f t="shared" si="4"/>
        <v>140.94999694824219</v>
      </c>
      <c r="M59" s="35">
        <v>130.41999816894531</v>
      </c>
      <c r="N59" s="5">
        <v>54</v>
      </c>
      <c r="O59" s="35">
        <f t="shared" si="5"/>
        <v>184.41999816894531</v>
      </c>
      <c r="P59" s="35">
        <f t="shared" si="6"/>
        <v>140.94999694824219</v>
      </c>
      <c r="Q59" s="35">
        <f t="shared" si="7"/>
        <v>47.699881062032823</v>
      </c>
    </row>
    <row r="60" spans="1:17" x14ac:dyDescent="0.25">
      <c r="A60" s="5">
        <v>31</v>
      </c>
      <c r="B60" s="17" t="s">
        <v>151</v>
      </c>
      <c r="C60" s="17">
        <v>2006</v>
      </c>
      <c r="D60" s="17">
        <v>2006</v>
      </c>
      <c r="E60" s="17">
        <v>2006</v>
      </c>
      <c r="F60" s="17">
        <v>3</v>
      </c>
      <c r="G60" s="17" t="s">
        <v>19</v>
      </c>
      <c r="H60" s="17" t="s">
        <v>33</v>
      </c>
      <c r="I60" s="17" t="s">
        <v>152</v>
      </c>
      <c r="J60" s="35">
        <v>133.91999816894531</v>
      </c>
      <c r="K60" s="5">
        <v>8</v>
      </c>
      <c r="L60" s="35">
        <f t="shared" si="4"/>
        <v>141.91999816894531</v>
      </c>
      <c r="M60" s="35">
        <v>130.94999694824219</v>
      </c>
      <c r="N60" s="5">
        <v>14</v>
      </c>
      <c r="O60" s="35">
        <f t="shared" si="5"/>
        <v>144.94999694824219</v>
      </c>
      <c r="P60" s="35">
        <f t="shared" si="6"/>
        <v>141.91999816894531</v>
      </c>
      <c r="Q60" s="35">
        <f t="shared" si="7"/>
        <v>48.716334187466288</v>
      </c>
    </row>
    <row r="61" spans="1:17" ht="45" x14ac:dyDescent="0.25">
      <c r="A61" s="5">
        <v>32</v>
      </c>
      <c r="B61" s="17" t="s">
        <v>256</v>
      </c>
      <c r="C61" s="17">
        <v>1973</v>
      </c>
      <c r="D61" s="17">
        <v>1973</v>
      </c>
      <c r="E61" s="17">
        <v>1973</v>
      </c>
      <c r="F61" s="17">
        <v>3</v>
      </c>
      <c r="G61" s="17" t="s">
        <v>19</v>
      </c>
      <c r="H61" s="17" t="s">
        <v>25</v>
      </c>
      <c r="I61" s="17" t="s">
        <v>87</v>
      </c>
      <c r="J61" s="35">
        <v>139.46000671386719</v>
      </c>
      <c r="K61" s="5">
        <v>4</v>
      </c>
      <c r="L61" s="35">
        <f t="shared" si="4"/>
        <v>143.46000671386719</v>
      </c>
      <c r="M61" s="35">
        <v>138.21000671386719</v>
      </c>
      <c r="N61" s="5">
        <v>6</v>
      </c>
      <c r="O61" s="35">
        <f t="shared" si="5"/>
        <v>144.21000671386719</v>
      </c>
      <c r="P61" s="35">
        <f t="shared" si="6"/>
        <v>143.46000671386719</v>
      </c>
      <c r="Q61" s="35">
        <f t="shared" si="7"/>
        <v>50.330091433612232</v>
      </c>
    </row>
    <row r="62" spans="1:17" ht="45" x14ac:dyDescent="0.25">
      <c r="A62" s="5">
        <v>33</v>
      </c>
      <c r="B62" s="17" t="s">
        <v>346</v>
      </c>
      <c r="C62" s="17">
        <v>1972</v>
      </c>
      <c r="D62" s="17">
        <v>1972</v>
      </c>
      <c r="E62" s="17">
        <v>1972</v>
      </c>
      <c r="F62" s="17">
        <v>3</v>
      </c>
      <c r="G62" s="17" t="s">
        <v>19</v>
      </c>
      <c r="H62" s="17" t="s">
        <v>25</v>
      </c>
      <c r="I62" s="17" t="s">
        <v>87</v>
      </c>
      <c r="J62" s="35">
        <v>147.83000183105469</v>
      </c>
      <c r="K62" s="5">
        <v>6</v>
      </c>
      <c r="L62" s="35">
        <f t="shared" si="4"/>
        <v>153.83000183105469</v>
      </c>
      <c r="M62" s="35">
        <v>140.25999450683594</v>
      </c>
      <c r="N62" s="5">
        <v>4</v>
      </c>
      <c r="O62" s="35">
        <f t="shared" si="5"/>
        <v>144.25999450683594</v>
      </c>
      <c r="P62" s="35">
        <f t="shared" si="6"/>
        <v>144.25999450683594</v>
      </c>
      <c r="Q62" s="35">
        <f t="shared" si="7"/>
        <v>51.168389443054195</v>
      </c>
    </row>
    <row r="63" spans="1:17" ht="30" x14ac:dyDescent="0.25">
      <c r="A63" s="5" t="s">
        <v>8</v>
      </c>
      <c r="B63" s="17" t="s">
        <v>115</v>
      </c>
      <c r="C63" s="17">
        <v>2005</v>
      </c>
      <c r="D63" s="17">
        <v>2005</v>
      </c>
      <c r="E63" s="17">
        <v>2005</v>
      </c>
      <c r="F63" s="17">
        <v>2</v>
      </c>
      <c r="G63" s="17" t="s">
        <v>12</v>
      </c>
      <c r="H63" s="17" t="s">
        <v>13</v>
      </c>
      <c r="I63" s="17" t="s">
        <v>14</v>
      </c>
      <c r="J63" s="35">
        <v>136.47000122070313</v>
      </c>
      <c r="K63" s="5">
        <v>8</v>
      </c>
      <c r="L63" s="35">
        <f t="shared" si="4"/>
        <v>144.47000122070312</v>
      </c>
      <c r="M63" s="35">
        <v>135.08000183105469</v>
      </c>
      <c r="N63" s="5">
        <v>10</v>
      </c>
      <c r="O63" s="35">
        <f t="shared" si="5"/>
        <v>145.08000183105469</v>
      </c>
      <c r="P63" s="35">
        <f t="shared" si="6"/>
        <v>144.47000122070312</v>
      </c>
      <c r="Q63" s="35">
        <f t="shared" si="7"/>
        <v>51.388453063713953</v>
      </c>
    </row>
    <row r="64" spans="1:17" ht="60" x14ac:dyDescent="0.25">
      <c r="A64" s="5">
        <v>34</v>
      </c>
      <c r="B64" s="17" t="s">
        <v>366</v>
      </c>
      <c r="C64" s="17">
        <v>2002</v>
      </c>
      <c r="D64" s="17">
        <v>2002</v>
      </c>
      <c r="E64" s="17">
        <v>2002</v>
      </c>
      <c r="F64" s="17" t="s">
        <v>53</v>
      </c>
      <c r="G64" s="17" t="s">
        <v>19</v>
      </c>
      <c r="H64" s="17" t="s">
        <v>20</v>
      </c>
      <c r="I64" s="17" t="s">
        <v>54</v>
      </c>
      <c r="J64" s="35">
        <v>139.22999572753906</v>
      </c>
      <c r="K64" s="5">
        <v>6</v>
      </c>
      <c r="L64" s="35">
        <f t="shared" si="4"/>
        <v>145.22999572753906</v>
      </c>
      <c r="M64" s="35">
        <v>142.35000610351562</v>
      </c>
      <c r="N64" s="5">
        <v>10</v>
      </c>
      <c r="O64" s="35">
        <f t="shared" si="5"/>
        <v>152.35000610351562</v>
      </c>
      <c r="P64" s="35">
        <f t="shared" si="6"/>
        <v>145.22999572753906</v>
      </c>
      <c r="Q64" s="35">
        <f t="shared" si="7"/>
        <v>52.184842568487667</v>
      </c>
    </row>
    <row r="65" spans="1:17" ht="45" x14ac:dyDescent="0.25">
      <c r="A65" s="5">
        <v>35</v>
      </c>
      <c r="B65" s="17" t="s">
        <v>387</v>
      </c>
      <c r="C65" s="17">
        <v>1988</v>
      </c>
      <c r="D65" s="17">
        <v>1988</v>
      </c>
      <c r="E65" s="17">
        <v>1988</v>
      </c>
      <c r="F65" s="17" t="s">
        <v>24</v>
      </c>
      <c r="G65" s="17" t="s">
        <v>19</v>
      </c>
      <c r="H65" s="17" t="s">
        <v>25</v>
      </c>
      <c r="I65" s="17" t="s">
        <v>87</v>
      </c>
      <c r="J65" s="35">
        <v>141.67999267578125</v>
      </c>
      <c r="K65" s="5">
        <v>4</v>
      </c>
      <c r="L65" s="35">
        <f t="shared" si="4"/>
        <v>145.67999267578125</v>
      </c>
      <c r="M65" s="35">
        <v>141.6300048828125</v>
      </c>
      <c r="N65" s="5">
        <v>10</v>
      </c>
      <c r="O65" s="35">
        <f t="shared" si="5"/>
        <v>151.6300048828125</v>
      </c>
      <c r="P65" s="35">
        <f t="shared" si="6"/>
        <v>145.67999267578125</v>
      </c>
      <c r="Q65" s="35">
        <f t="shared" si="7"/>
        <v>52.656389196176164</v>
      </c>
    </row>
    <row r="66" spans="1:17" ht="60" x14ac:dyDescent="0.25">
      <c r="A66" s="5">
        <v>36</v>
      </c>
      <c r="B66" s="17" t="s">
        <v>364</v>
      </c>
      <c r="C66" s="17">
        <v>2004</v>
      </c>
      <c r="D66" s="17">
        <v>2004</v>
      </c>
      <c r="E66" s="17">
        <v>2004</v>
      </c>
      <c r="F66" s="17">
        <v>3</v>
      </c>
      <c r="G66" s="17" t="s">
        <v>19</v>
      </c>
      <c r="H66" s="17" t="s">
        <v>20</v>
      </c>
      <c r="I66" s="17" t="s">
        <v>54</v>
      </c>
      <c r="J66" s="35">
        <v>139.96000671386719</v>
      </c>
      <c r="K66" s="5">
        <v>12</v>
      </c>
      <c r="L66" s="35">
        <f t="shared" si="4"/>
        <v>151.96000671386719</v>
      </c>
      <c r="M66" s="35">
        <v>141.44999694824219</v>
      </c>
      <c r="N66" s="5">
        <v>64</v>
      </c>
      <c r="O66" s="35">
        <f t="shared" si="5"/>
        <v>205.44999694824219</v>
      </c>
      <c r="P66" s="35">
        <f t="shared" si="6"/>
        <v>151.96000671386719</v>
      </c>
      <c r="Q66" s="35">
        <f t="shared" si="7"/>
        <v>59.23714369476474</v>
      </c>
    </row>
    <row r="67" spans="1:17" ht="30" x14ac:dyDescent="0.25">
      <c r="A67" s="5" t="s">
        <v>8</v>
      </c>
      <c r="B67" s="17" t="s">
        <v>231</v>
      </c>
      <c r="C67" s="17">
        <v>2003</v>
      </c>
      <c r="D67" s="17">
        <v>2003</v>
      </c>
      <c r="E67" s="17">
        <v>2003</v>
      </c>
      <c r="F67" s="17">
        <v>3</v>
      </c>
      <c r="G67" s="17" t="s">
        <v>12</v>
      </c>
      <c r="H67" s="17" t="s">
        <v>13</v>
      </c>
      <c r="I67" s="17" t="s">
        <v>14</v>
      </c>
      <c r="J67" s="35">
        <v>150.71000671386719</v>
      </c>
      <c r="K67" s="5">
        <v>12</v>
      </c>
      <c r="L67" s="35">
        <f t="shared" si="4"/>
        <v>162.71000671386719</v>
      </c>
      <c r="M67" s="35">
        <v>148.58000183105469</v>
      </c>
      <c r="N67" s="5">
        <v>4</v>
      </c>
      <c r="O67" s="35">
        <f t="shared" si="5"/>
        <v>152.58000183105469</v>
      </c>
      <c r="P67" s="35">
        <f t="shared" si="6"/>
        <v>152.58000183105469</v>
      </c>
      <c r="Q67" s="35">
        <f t="shared" si="7"/>
        <v>59.886829448935138</v>
      </c>
    </row>
    <row r="68" spans="1:17" ht="60" x14ac:dyDescent="0.25">
      <c r="A68" s="5">
        <v>37</v>
      </c>
      <c r="B68" s="17" t="s">
        <v>170</v>
      </c>
      <c r="C68" s="17">
        <v>2007</v>
      </c>
      <c r="D68" s="17">
        <v>2007</v>
      </c>
      <c r="E68" s="17">
        <v>2007</v>
      </c>
      <c r="F68" s="17" t="s">
        <v>53</v>
      </c>
      <c r="G68" s="17" t="s">
        <v>19</v>
      </c>
      <c r="H68" s="17" t="s">
        <v>20</v>
      </c>
      <c r="I68" s="17" t="s">
        <v>54</v>
      </c>
      <c r="J68" s="35">
        <v>148.88999938964844</v>
      </c>
      <c r="K68" s="5">
        <v>6</v>
      </c>
      <c r="L68" s="35">
        <f t="shared" si="4"/>
        <v>154.88999938964844</v>
      </c>
      <c r="M68" s="35">
        <v>148.60000610351562</v>
      </c>
      <c r="N68" s="5">
        <v>4</v>
      </c>
      <c r="O68" s="35">
        <f t="shared" si="5"/>
        <v>152.60000610351562</v>
      </c>
      <c r="P68" s="35">
        <f t="shared" si="6"/>
        <v>152.60000610351562</v>
      </c>
      <c r="Q68" s="35">
        <f t="shared" si="7"/>
        <v>59.90779169602407</v>
      </c>
    </row>
    <row r="69" spans="1:17" ht="60" x14ac:dyDescent="0.25">
      <c r="A69" s="5">
        <v>38</v>
      </c>
      <c r="B69" s="17" t="s">
        <v>137</v>
      </c>
      <c r="C69" s="17">
        <v>2007</v>
      </c>
      <c r="D69" s="17">
        <v>2007</v>
      </c>
      <c r="E69" s="17">
        <v>2007</v>
      </c>
      <c r="F69" s="17" t="s">
        <v>53</v>
      </c>
      <c r="G69" s="17" t="s">
        <v>19</v>
      </c>
      <c r="H69" s="17" t="s">
        <v>20</v>
      </c>
      <c r="I69" s="17" t="s">
        <v>138</v>
      </c>
      <c r="J69" s="35">
        <v>148.27000427246094</v>
      </c>
      <c r="K69" s="5">
        <v>10</v>
      </c>
      <c r="L69" s="35">
        <f t="shared" si="4"/>
        <v>158.27000427246094</v>
      </c>
      <c r="M69" s="35">
        <v>146.72000122070312</v>
      </c>
      <c r="N69" s="5">
        <v>6</v>
      </c>
      <c r="O69" s="35">
        <f t="shared" si="5"/>
        <v>152.72000122070312</v>
      </c>
      <c r="P69" s="35">
        <f t="shared" si="6"/>
        <v>152.72000122070312</v>
      </c>
      <c r="Q69" s="35">
        <f t="shared" si="7"/>
        <v>60.033533199538446</v>
      </c>
    </row>
    <row r="70" spans="1:17" ht="45" x14ac:dyDescent="0.25">
      <c r="A70" s="5" t="s">
        <v>8</v>
      </c>
      <c r="B70" s="17" t="s">
        <v>354</v>
      </c>
      <c r="C70" s="17">
        <v>2008</v>
      </c>
      <c r="D70" s="17">
        <v>2008</v>
      </c>
      <c r="E70" s="17">
        <v>2008</v>
      </c>
      <c r="F70" s="17">
        <v>3</v>
      </c>
      <c r="G70" s="17" t="s">
        <v>57</v>
      </c>
      <c r="H70" s="17" t="s">
        <v>66</v>
      </c>
      <c r="I70" s="17" t="s">
        <v>67</v>
      </c>
      <c r="J70" s="35">
        <v>148.27999877929687</v>
      </c>
      <c r="K70" s="5">
        <v>6</v>
      </c>
      <c r="L70" s="35">
        <f t="shared" si="4"/>
        <v>154.27999877929687</v>
      </c>
      <c r="M70" s="35">
        <v>152.33999633789063</v>
      </c>
      <c r="N70" s="5">
        <v>2</v>
      </c>
      <c r="O70" s="35">
        <f t="shared" si="5"/>
        <v>154.33999633789062</v>
      </c>
      <c r="P70" s="35">
        <f t="shared" si="6"/>
        <v>154.27999877929687</v>
      </c>
      <c r="Q70" s="35">
        <f t="shared" si="7"/>
        <v>61.668236703263723</v>
      </c>
    </row>
    <row r="71" spans="1:17" ht="60" x14ac:dyDescent="0.25">
      <c r="A71" s="5" t="s">
        <v>8</v>
      </c>
      <c r="B71" s="17" t="s">
        <v>190</v>
      </c>
      <c r="C71" s="17">
        <v>2007</v>
      </c>
      <c r="D71" s="17">
        <v>2007</v>
      </c>
      <c r="E71" s="17">
        <v>2007</v>
      </c>
      <c r="F71" s="17" t="s">
        <v>53</v>
      </c>
      <c r="G71" s="17" t="s">
        <v>191</v>
      </c>
      <c r="H71" s="17" t="s">
        <v>192</v>
      </c>
      <c r="I71" s="17" t="s">
        <v>193</v>
      </c>
      <c r="J71" s="35">
        <v>157.03999328613281</v>
      </c>
      <c r="K71" s="5">
        <v>0</v>
      </c>
      <c r="L71" s="35">
        <f t="shared" si="4"/>
        <v>157.03999328613281</v>
      </c>
      <c r="M71" s="35">
        <v>151.69999694824219</v>
      </c>
      <c r="N71" s="5">
        <v>6</v>
      </c>
      <c r="O71" s="35">
        <f t="shared" si="5"/>
        <v>157.69999694824219</v>
      </c>
      <c r="P71" s="35">
        <f t="shared" si="6"/>
        <v>157.03999328613281</v>
      </c>
      <c r="Q71" s="35">
        <f t="shared" si="7"/>
        <v>64.560403210661548</v>
      </c>
    </row>
    <row r="72" spans="1:17" ht="60" x14ac:dyDescent="0.25">
      <c r="A72" s="5">
        <v>39</v>
      </c>
      <c r="B72" s="17" t="s">
        <v>17</v>
      </c>
      <c r="C72" s="17">
        <v>2006</v>
      </c>
      <c r="D72" s="17">
        <v>2006</v>
      </c>
      <c r="E72" s="17">
        <v>2006</v>
      </c>
      <c r="F72" s="17" t="s">
        <v>18</v>
      </c>
      <c r="G72" s="17" t="s">
        <v>19</v>
      </c>
      <c r="H72" s="17" t="s">
        <v>20</v>
      </c>
      <c r="I72" s="17" t="s">
        <v>21</v>
      </c>
      <c r="J72" s="35">
        <v>159.28999328613281</v>
      </c>
      <c r="K72" s="5">
        <v>6</v>
      </c>
      <c r="L72" s="35">
        <f t="shared" si="4"/>
        <v>165.28999328613281</v>
      </c>
      <c r="M72" s="35">
        <v>151.33000183105469</v>
      </c>
      <c r="N72" s="5">
        <v>8</v>
      </c>
      <c r="O72" s="35">
        <f t="shared" si="5"/>
        <v>159.33000183105469</v>
      </c>
      <c r="P72" s="35">
        <f t="shared" si="6"/>
        <v>159.33000183105469</v>
      </c>
      <c r="Q72" s="35">
        <f t="shared" si="7"/>
        <v>66.960076832791543</v>
      </c>
    </row>
    <row r="73" spans="1:17" ht="60" x14ac:dyDescent="0.25">
      <c r="A73" s="5">
        <v>40</v>
      </c>
      <c r="B73" s="17" t="s">
        <v>240</v>
      </c>
      <c r="C73" s="17">
        <v>2004</v>
      </c>
      <c r="D73" s="17">
        <v>2004</v>
      </c>
      <c r="E73" s="17">
        <v>2004</v>
      </c>
      <c r="F73" s="17">
        <v>3</v>
      </c>
      <c r="G73" s="17" t="s">
        <v>19</v>
      </c>
      <c r="H73" s="17" t="s">
        <v>20</v>
      </c>
      <c r="I73" s="17" t="s">
        <v>54</v>
      </c>
      <c r="J73" s="35">
        <v>161.05999755859375</v>
      </c>
      <c r="K73" s="5">
        <v>2</v>
      </c>
      <c r="L73" s="35">
        <f t="shared" si="4"/>
        <v>163.05999755859375</v>
      </c>
      <c r="M73" s="35">
        <v>160.92999267578125</v>
      </c>
      <c r="N73" s="5">
        <v>2</v>
      </c>
      <c r="O73" s="35">
        <f t="shared" si="5"/>
        <v>162.92999267578125</v>
      </c>
      <c r="P73" s="35">
        <f t="shared" si="6"/>
        <v>162.92999267578125</v>
      </c>
      <c r="Q73" s="35">
        <f t="shared" si="7"/>
        <v>70.732465843809194</v>
      </c>
    </row>
    <row r="74" spans="1:17" ht="60" x14ac:dyDescent="0.25">
      <c r="A74" s="5" t="s">
        <v>8</v>
      </c>
      <c r="B74" s="17" t="s">
        <v>352</v>
      </c>
      <c r="C74" s="17">
        <v>2008</v>
      </c>
      <c r="D74" s="17">
        <v>2008</v>
      </c>
      <c r="E74" s="17">
        <v>2008</v>
      </c>
      <c r="F74" s="17">
        <v>2</v>
      </c>
      <c r="G74" s="17" t="s">
        <v>191</v>
      </c>
      <c r="H74" s="17" t="s">
        <v>192</v>
      </c>
      <c r="I74" s="17" t="s">
        <v>193</v>
      </c>
      <c r="J74" s="35">
        <v>165.88999938964844</v>
      </c>
      <c r="K74" s="5">
        <v>4</v>
      </c>
      <c r="L74" s="35">
        <f t="shared" ref="L74:L105" si="8">J74+K74</f>
        <v>169.88999938964844</v>
      </c>
      <c r="M74" s="35">
        <v>162.8699951171875</v>
      </c>
      <c r="N74" s="5">
        <v>2</v>
      </c>
      <c r="O74" s="35">
        <f t="shared" ref="O74:O105" si="9">M74+N74</f>
        <v>164.8699951171875</v>
      </c>
      <c r="P74" s="35">
        <f t="shared" ref="P74:P105" si="10">MIN(O74,L74)</f>
        <v>164.8699951171875</v>
      </c>
      <c r="Q74" s="35">
        <f t="shared" ref="Q74:Q105" si="11">IF( AND(ISNUMBER(P$10),ISNUMBER(P74)),(P74-P$10)/P$10*100,"")</f>
        <v>72.765372094676124</v>
      </c>
    </row>
    <row r="75" spans="1:17" ht="60" x14ac:dyDescent="0.25">
      <c r="A75" s="5">
        <v>41</v>
      </c>
      <c r="B75" s="17" t="s">
        <v>107</v>
      </c>
      <c r="C75" s="17">
        <v>2006</v>
      </c>
      <c r="D75" s="17">
        <v>2006</v>
      </c>
      <c r="E75" s="17">
        <v>2006</v>
      </c>
      <c r="F75" s="17" t="s">
        <v>53</v>
      </c>
      <c r="G75" s="17" t="s">
        <v>19</v>
      </c>
      <c r="H75" s="17" t="s">
        <v>20</v>
      </c>
      <c r="I75" s="17" t="s">
        <v>54</v>
      </c>
      <c r="J75" s="35">
        <v>172.6199951171875</v>
      </c>
      <c r="K75" s="5">
        <v>8</v>
      </c>
      <c r="L75" s="35">
        <f t="shared" si="8"/>
        <v>180.6199951171875</v>
      </c>
      <c r="M75" s="35">
        <v>159.25</v>
      </c>
      <c r="N75" s="5">
        <v>6</v>
      </c>
      <c r="O75" s="35">
        <f t="shared" si="9"/>
        <v>165.25</v>
      </c>
      <c r="P75" s="35">
        <f t="shared" si="10"/>
        <v>165.25</v>
      </c>
      <c r="Q75" s="35">
        <f t="shared" si="11"/>
        <v>73.163574841817777</v>
      </c>
    </row>
    <row r="76" spans="1:17" ht="45" x14ac:dyDescent="0.25">
      <c r="A76" s="5">
        <v>42</v>
      </c>
      <c r="B76" s="17" t="s">
        <v>167</v>
      </c>
      <c r="C76" s="17">
        <v>2004</v>
      </c>
      <c r="D76" s="17">
        <v>2004</v>
      </c>
      <c r="E76" s="17">
        <v>2004</v>
      </c>
      <c r="F76" s="17" t="s">
        <v>24</v>
      </c>
      <c r="G76" s="17" t="s">
        <v>19</v>
      </c>
      <c r="H76" s="17"/>
      <c r="I76" s="17" t="s">
        <v>168</v>
      </c>
      <c r="J76" s="35">
        <v>164.72999572753906</v>
      </c>
      <c r="K76" s="5">
        <v>8</v>
      </c>
      <c r="L76" s="35">
        <f t="shared" si="8"/>
        <v>172.72999572753906</v>
      </c>
      <c r="M76" s="35">
        <v>157.94999694824219</v>
      </c>
      <c r="N76" s="5">
        <v>8</v>
      </c>
      <c r="O76" s="35">
        <f t="shared" si="9"/>
        <v>165.94999694824219</v>
      </c>
      <c r="P76" s="35">
        <f t="shared" si="10"/>
        <v>165.94999694824219</v>
      </c>
      <c r="Q76" s="35">
        <f t="shared" si="11"/>
        <v>73.897093594834303</v>
      </c>
    </row>
    <row r="77" spans="1:17" x14ac:dyDescent="0.25">
      <c r="A77" s="5">
        <v>43</v>
      </c>
      <c r="B77" s="17" t="s">
        <v>129</v>
      </c>
      <c r="C77" s="17">
        <v>1959</v>
      </c>
      <c r="D77" s="17">
        <v>1959</v>
      </c>
      <c r="E77" s="17">
        <v>1959</v>
      </c>
      <c r="F77" s="17">
        <v>3</v>
      </c>
      <c r="G77" s="17" t="s">
        <v>19</v>
      </c>
      <c r="H77" s="17" t="s">
        <v>29</v>
      </c>
      <c r="I77" s="17" t="s">
        <v>125</v>
      </c>
      <c r="J77" s="35">
        <v>161</v>
      </c>
      <c r="K77" s="5">
        <v>12</v>
      </c>
      <c r="L77" s="35">
        <f t="shared" si="8"/>
        <v>173</v>
      </c>
      <c r="M77" s="35">
        <v>156.66999816894531</v>
      </c>
      <c r="N77" s="5">
        <v>10</v>
      </c>
      <c r="O77" s="35">
        <f t="shared" si="9"/>
        <v>166.66999816894531</v>
      </c>
      <c r="P77" s="35">
        <f t="shared" si="10"/>
        <v>166.66999816894531</v>
      </c>
      <c r="Q77" s="35">
        <f t="shared" si="11"/>
        <v>74.651574594939746</v>
      </c>
    </row>
    <row r="78" spans="1:17" ht="45" x14ac:dyDescent="0.25">
      <c r="A78" s="5" t="s">
        <v>8</v>
      </c>
      <c r="B78" s="17" t="s">
        <v>405</v>
      </c>
      <c r="C78" s="17">
        <v>1989</v>
      </c>
      <c r="D78" s="17">
        <v>1989</v>
      </c>
      <c r="E78" s="17">
        <v>1989</v>
      </c>
      <c r="F78" s="17">
        <v>1</v>
      </c>
      <c r="G78" s="17" t="s">
        <v>57</v>
      </c>
      <c r="H78" s="17" t="s">
        <v>66</v>
      </c>
      <c r="I78" s="17" t="s">
        <v>67</v>
      </c>
      <c r="J78" s="35">
        <v>119.69999694824219</v>
      </c>
      <c r="K78" s="5">
        <v>54</v>
      </c>
      <c r="L78" s="35">
        <f t="shared" si="8"/>
        <v>173.69999694824219</v>
      </c>
      <c r="M78" s="35">
        <v>117.08999633789062</v>
      </c>
      <c r="N78" s="5">
        <v>52</v>
      </c>
      <c r="O78" s="35">
        <f t="shared" si="9"/>
        <v>169.08999633789062</v>
      </c>
      <c r="P78" s="35">
        <f t="shared" si="10"/>
        <v>169.08999633789062</v>
      </c>
      <c r="Q78" s="35">
        <f t="shared" si="11"/>
        <v>77.187462849373773</v>
      </c>
    </row>
    <row r="79" spans="1:17" ht="60" x14ac:dyDescent="0.25">
      <c r="A79" s="5">
        <v>44</v>
      </c>
      <c r="B79" s="17" t="s">
        <v>334</v>
      </c>
      <c r="C79" s="17">
        <v>2007</v>
      </c>
      <c r="D79" s="17">
        <v>2007</v>
      </c>
      <c r="E79" s="17">
        <v>2007</v>
      </c>
      <c r="F79" s="17" t="s">
        <v>53</v>
      </c>
      <c r="G79" s="17" t="s">
        <v>19</v>
      </c>
      <c r="H79" s="17" t="s">
        <v>20</v>
      </c>
      <c r="I79" s="17" t="s">
        <v>54</v>
      </c>
      <c r="J79" s="35">
        <v>168.58000183105469</v>
      </c>
      <c r="K79" s="5">
        <v>6</v>
      </c>
      <c r="L79" s="35">
        <f t="shared" si="8"/>
        <v>174.58000183105469</v>
      </c>
      <c r="M79" s="35">
        <v>170.16999816894531</v>
      </c>
      <c r="N79" s="5">
        <v>4</v>
      </c>
      <c r="O79" s="35">
        <f t="shared" si="9"/>
        <v>174.16999816894531</v>
      </c>
      <c r="P79" s="35">
        <f t="shared" si="10"/>
        <v>174.16999816894531</v>
      </c>
      <c r="Q79" s="35">
        <f t="shared" si="11"/>
        <v>82.510738354780202</v>
      </c>
    </row>
    <row r="80" spans="1:17" ht="30" x14ac:dyDescent="0.25">
      <c r="A80" s="5" t="s">
        <v>8</v>
      </c>
      <c r="B80" s="17" t="s">
        <v>280</v>
      </c>
      <c r="C80" s="17">
        <v>2004</v>
      </c>
      <c r="D80" s="17">
        <v>2004</v>
      </c>
      <c r="E80" s="17">
        <v>2004</v>
      </c>
      <c r="F80" s="17" t="s">
        <v>18</v>
      </c>
      <c r="G80" s="17" t="s">
        <v>12</v>
      </c>
      <c r="H80" s="17" t="s">
        <v>13</v>
      </c>
      <c r="I80" s="17" t="s">
        <v>14</v>
      </c>
      <c r="J80" s="35">
        <v>167.27999877929687</v>
      </c>
      <c r="K80" s="5">
        <v>8</v>
      </c>
      <c r="L80" s="35">
        <f t="shared" si="8"/>
        <v>175.27999877929687</v>
      </c>
      <c r="M80" s="35">
        <v>166.94999694824219</v>
      </c>
      <c r="N80" s="5">
        <v>60</v>
      </c>
      <c r="O80" s="35">
        <f t="shared" si="9"/>
        <v>226.94999694824219</v>
      </c>
      <c r="P80" s="35">
        <f t="shared" si="10"/>
        <v>175.27999877929687</v>
      </c>
      <c r="Q80" s="35">
        <f t="shared" si="11"/>
        <v>83.673895230816967</v>
      </c>
    </row>
    <row r="81" spans="1:17" ht="45" x14ac:dyDescent="0.25">
      <c r="A81" s="5" t="s">
        <v>8</v>
      </c>
      <c r="B81" s="17" t="s">
        <v>65</v>
      </c>
      <c r="C81" s="17">
        <v>2006</v>
      </c>
      <c r="D81" s="17">
        <v>2006</v>
      </c>
      <c r="E81" s="17">
        <v>2006</v>
      </c>
      <c r="F81" s="17" t="s">
        <v>24</v>
      </c>
      <c r="G81" s="17" t="s">
        <v>57</v>
      </c>
      <c r="H81" s="17" t="s">
        <v>66</v>
      </c>
      <c r="I81" s="17" t="s">
        <v>67</v>
      </c>
      <c r="J81" s="35">
        <v>166.75999450683594</v>
      </c>
      <c r="K81" s="5">
        <v>12</v>
      </c>
      <c r="L81" s="35">
        <f t="shared" si="8"/>
        <v>178.75999450683594</v>
      </c>
      <c r="M81" s="35">
        <v>158.67999267578125</v>
      </c>
      <c r="N81" s="5">
        <v>18</v>
      </c>
      <c r="O81" s="35">
        <f t="shared" si="9"/>
        <v>176.67999267578125</v>
      </c>
      <c r="P81" s="35">
        <f t="shared" si="10"/>
        <v>176.67999267578125</v>
      </c>
      <c r="Q81" s="35">
        <f t="shared" si="11"/>
        <v>85.140932736850004</v>
      </c>
    </row>
    <row r="82" spans="1:17" x14ac:dyDescent="0.25">
      <c r="A82" s="5">
        <v>45</v>
      </c>
      <c r="B82" s="17" t="s">
        <v>322</v>
      </c>
      <c r="C82" s="17">
        <v>2008</v>
      </c>
      <c r="D82" s="17">
        <v>2008</v>
      </c>
      <c r="E82" s="17">
        <v>2008</v>
      </c>
      <c r="F82" s="17" t="s">
        <v>18</v>
      </c>
      <c r="G82" s="17" t="s">
        <v>19</v>
      </c>
      <c r="H82" s="17" t="s">
        <v>33</v>
      </c>
      <c r="I82" s="17" t="s">
        <v>152</v>
      </c>
      <c r="J82" s="35">
        <v>171.24000549316406</v>
      </c>
      <c r="K82" s="5">
        <v>12</v>
      </c>
      <c r="L82" s="35">
        <f t="shared" si="8"/>
        <v>183.24000549316406</v>
      </c>
      <c r="M82" s="35">
        <v>170.3800048828125</v>
      </c>
      <c r="N82" s="5">
        <v>62</v>
      </c>
      <c r="O82" s="35">
        <f t="shared" si="9"/>
        <v>232.3800048828125</v>
      </c>
      <c r="P82" s="35">
        <f t="shared" si="10"/>
        <v>183.24000549316406</v>
      </c>
      <c r="Q82" s="35">
        <f t="shared" si="11"/>
        <v>92.015094736645182</v>
      </c>
    </row>
    <row r="83" spans="1:17" ht="60" x14ac:dyDescent="0.25">
      <c r="A83" s="5">
        <v>46</v>
      </c>
      <c r="B83" s="17" t="s">
        <v>117</v>
      </c>
      <c r="C83" s="17">
        <v>2004</v>
      </c>
      <c r="D83" s="17">
        <v>2004</v>
      </c>
      <c r="E83" s="17">
        <v>2004</v>
      </c>
      <c r="F83" s="17" t="s">
        <v>18</v>
      </c>
      <c r="G83" s="17" t="s">
        <v>19</v>
      </c>
      <c r="H83" s="17" t="s">
        <v>20</v>
      </c>
      <c r="I83" s="17" t="s">
        <v>118</v>
      </c>
      <c r="J83" s="35">
        <v>181.60000610351562</v>
      </c>
      <c r="K83" s="5">
        <v>4</v>
      </c>
      <c r="L83" s="35">
        <f t="shared" si="8"/>
        <v>185.60000610351562</v>
      </c>
      <c r="M83" s="35"/>
      <c r="N83" s="5"/>
      <c r="O83" s="35" t="s">
        <v>845</v>
      </c>
      <c r="P83" s="35">
        <f t="shared" si="10"/>
        <v>185.60000610351562</v>
      </c>
      <c r="Q83" s="35">
        <f t="shared" si="11"/>
        <v>94.488112239322035</v>
      </c>
    </row>
    <row r="84" spans="1:17" ht="60" x14ac:dyDescent="0.25">
      <c r="A84" s="5" t="s">
        <v>8</v>
      </c>
      <c r="B84" s="17" t="s">
        <v>332</v>
      </c>
      <c r="C84" s="17">
        <v>2007</v>
      </c>
      <c r="D84" s="17">
        <v>2007</v>
      </c>
      <c r="E84" s="17">
        <v>2007</v>
      </c>
      <c r="F84" s="17" t="s">
        <v>24</v>
      </c>
      <c r="G84" s="17" t="s">
        <v>191</v>
      </c>
      <c r="H84" s="17" t="s">
        <v>192</v>
      </c>
      <c r="I84" s="17" t="s">
        <v>193</v>
      </c>
      <c r="J84" s="35">
        <v>213.69000244140625</v>
      </c>
      <c r="K84" s="5">
        <v>8</v>
      </c>
      <c r="L84" s="35">
        <f t="shared" si="8"/>
        <v>221.69000244140625</v>
      </c>
      <c r="M84" s="35">
        <v>199.91999816894531</v>
      </c>
      <c r="N84" s="5">
        <v>6</v>
      </c>
      <c r="O84" s="35">
        <f t="shared" si="9"/>
        <v>205.91999816894531</v>
      </c>
      <c r="P84" s="35">
        <f t="shared" si="10"/>
        <v>205.91999816894531</v>
      </c>
      <c r="Q84" s="35">
        <f t="shared" si="11"/>
        <v>115.78119827143807</v>
      </c>
    </row>
    <row r="85" spans="1:17" ht="60" x14ac:dyDescent="0.25">
      <c r="A85" s="5">
        <v>47</v>
      </c>
      <c r="B85" s="17" t="s">
        <v>94</v>
      </c>
      <c r="C85" s="17">
        <v>2008</v>
      </c>
      <c r="D85" s="17">
        <v>2008</v>
      </c>
      <c r="E85" s="17">
        <v>2008</v>
      </c>
      <c r="F85" s="17" t="s">
        <v>53</v>
      </c>
      <c r="G85" s="17" t="s">
        <v>19</v>
      </c>
      <c r="H85" s="17" t="s">
        <v>20</v>
      </c>
      <c r="I85" s="17" t="s">
        <v>54</v>
      </c>
      <c r="J85" s="35">
        <v>176.96000671386719</v>
      </c>
      <c r="K85" s="5">
        <v>56</v>
      </c>
      <c r="L85" s="35">
        <f t="shared" si="8"/>
        <v>232.96000671386719</v>
      </c>
      <c r="M85" s="35">
        <v>177.74000549316406</v>
      </c>
      <c r="N85" s="5">
        <v>56</v>
      </c>
      <c r="O85" s="35">
        <f t="shared" si="9"/>
        <v>233.74000549316406</v>
      </c>
      <c r="P85" s="35">
        <f t="shared" si="10"/>
        <v>232.96000671386719</v>
      </c>
      <c r="Q85" s="35">
        <f t="shared" si="11"/>
        <v>144.11611230104154</v>
      </c>
    </row>
    <row r="86" spans="1:17" ht="30" x14ac:dyDescent="0.25">
      <c r="A86" s="5" t="s">
        <v>8</v>
      </c>
      <c r="B86" s="17" t="s">
        <v>220</v>
      </c>
      <c r="C86" s="17">
        <v>2009</v>
      </c>
      <c r="D86" s="17">
        <v>2009</v>
      </c>
      <c r="E86" s="17">
        <v>2009</v>
      </c>
      <c r="F86" s="17" t="s">
        <v>24</v>
      </c>
      <c r="G86" s="17" t="s">
        <v>12</v>
      </c>
      <c r="H86" s="17" t="s">
        <v>13</v>
      </c>
      <c r="I86" s="17" t="s">
        <v>14</v>
      </c>
      <c r="J86" s="35">
        <v>241.94000244140625</v>
      </c>
      <c r="K86" s="5">
        <v>56</v>
      </c>
      <c r="L86" s="35">
        <f t="shared" si="8"/>
        <v>297.94000244140625</v>
      </c>
      <c r="M86" s="35">
        <v>251.77999877929687</v>
      </c>
      <c r="N86" s="5">
        <v>6</v>
      </c>
      <c r="O86" s="35">
        <f t="shared" si="9"/>
        <v>257.77999877929687</v>
      </c>
      <c r="P86" s="35">
        <f t="shared" si="10"/>
        <v>257.77999877929687</v>
      </c>
      <c r="Q86" s="35">
        <f t="shared" si="11"/>
        <v>170.12469658906184</v>
      </c>
    </row>
    <row r="87" spans="1:17" ht="75" x14ac:dyDescent="0.25">
      <c r="A87" s="5">
        <v>48</v>
      </c>
      <c r="B87" s="17" t="s">
        <v>233</v>
      </c>
      <c r="C87" s="17">
        <v>2008</v>
      </c>
      <c r="D87" s="17">
        <v>2008</v>
      </c>
      <c r="E87" s="17">
        <v>2008</v>
      </c>
      <c r="F87" s="17" t="s">
        <v>211</v>
      </c>
      <c r="G87" s="17" t="s">
        <v>19</v>
      </c>
      <c r="H87" s="17" t="s">
        <v>20</v>
      </c>
      <c r="I87" s="17" t="s">
        <v>234</v>
      </c>
      <c r="J87" s="35">
        <v>256.10000610351562</v>
      </c>
      <c r="K87" s="5">
        <v>8</v>
      </c>
      <c r="L87" s="35">
        <f t="shared" si="8"/>
        <v>264.10000610351562</v>
      </c>
      <c r="M87" s="35">
        <v>260.260009765625</v>
      </c>
      <c r="N87" s="5">
        <v>52</v>
      </c>
      <c r="O87" s="35">
        <f t="shared" si="9"/>
        <v>312.260009765625</v>
      </c>
      <c r="P87" s="35">
        <f t="shared" si="10"/>
        <v>264.10000610351562</v>
      </c>
      <c r="Q87" s="35">
        <f t="shared" si="11"/>
        <v>176.74735959231867</v>
      </c>
    </row>
    <row r="88" spans="1:17" ht="30" x14ac:dyDescent="0.25">
      <c r="A88" s="5" t="s">
        <v>8</v>
      </c>
      <c r="B88" s="17" t="s">
        <v>109</v>
      </c>
      <c r="C88" s="17">
        <v>2009</v>
      </c>
      <c r="D88" s="17">
        <v>2009</v>
      </c>
      <c r="E88" s="17">
        <v>2009</v>
      </c>
      <c r="F88" s="17" t="s">
        <v>24</v>
      </c>
      <c r="G88" s="17" t="s">
        <v>12</v>
      </c>
      <c r="H88" s="17" t="s">
        <v>13</v>
      </c>
      <c r="I88" s="17" t="s">
        <v>14</v>
      </c>
      <c r="J88" s="35">
        <v>275.32000732421875</v>
      </c>
      <c r="K88" s="5">
        <v>110</v>
      </c>
      <c r="L88" s="35">
        <f t="shared" si="8"/>
        <v>385.32000732421875</v>
      </c>
      <c r="M88" s="35">
        <v>261.77999877929687</v>
      </c>
      <c r="N88" s="5">
        <v>6</v>
      </c>
      <c r="O88" s="35">
        <f t="shared" si="9"/>
        <v>267.77999877929687</v>
      </c>
      <c r="P88" s="35">
        <f t="shared" si="10"/>
        <v>267.77999877929687</v>
      </c>
      <c r="Q88" s="35">
        <f t="shared" si="11"/>
        <v>180.60358160218243</v>
      </c>
    </row>
    <row r="89" spans="1:17" ht="60" x14ac:dyDescent="0.25">
      <c r="A89" s="5">
        <v>49</v>
      </c>
      <c r="B89" s="17" t="s">
        <v>214</v>
      </c>
      <c r="C89" s="17">
        <v>2008</v>
      </c>
      <c r="D89" s="17">
        <v>2008</v>
      </c>
      <c r="E89" s="17">
        <v>2008</v>
      </c>
      <c r="F89" s="17" t="s">
        <v>211</v>
      </c>
      <c r="G89" s="17" t="s">
        <v>19</v>
      </c>
      <c r="H89" s="17" t="s">
        <v>20</v>
      </c>
      <c r="I89" s="17" t="s">
        <v>21</v>
      </c>
      <c r="J89" s="35">
        <v>273.17001342773437</v>
      </c>
      <c r="K89" s="5">
        <v>66</v>
      </c>
      <c r="L89" s="35">
        <f t="shared" si="8"/>
        <v>339.17001342773437</v>
      </c>
      <c r="M89" s="35">
        <v>278.8900146484375</v>
      </c>
      <c r="N89" s="5">
        <v>8</v>
      </c>
      <c r="O89" s="35">
        <f t="shared" si="9"/>
        <v>286.8900146484375</v>
      </c>
      <c r="P89" s="35">
        <f t="shared" si="10"/>
        <v>286.8900146484375</v>
      </c>
      <c r="Q89" s="35">
        <f t="shared" si="11"/>
        <v>200.62874749134588</v>
      </c>
    </row>
    <row r="90" spans="1:17" ht="60" x14ac:dyDescent="0.25">
      <c r="A90" s="5">
        <v>50</v>
      </c>
      <c r="B90" s="17" t="s">
        <v>165</v>
      </c>
      <c r="C90" s="17">
        <v>2007</v>
      </c>
      <c r="D90" s="17">
        <v>2007</v>
      </c>
      <c r="E90" s="17">
        <v>2007</v>
      </c>
      <c r="F90" s="17" t="s">
        <v>18</v>
      </c>
      <c r="G90" s="17" t="s">
        <v>19</v>
      </c>
      <c r="H90" s="17" t="s">
        <v>20</v>
      </c>
      <c r="I90" s="17" t="s">
        <v>54</v>
      </c>
      <c r="J90" s="35">
        <v>238.66000366210937</v>
      </c>
      <c r="K90" s="5">
        <v>58</v>
      </c>
      <c r="L90" s="35">
        <f t="shared" si="8"/>
        <v>296.66000366210937</v>
      </c>
      <c r="M90" s="35">
        <v>258.60000610351562</v>
      </c>
      <c r="N90" s="5">
        <v>54</v>
      </c>
      <c r="O90" s="35">
        <f t="shared" si="9"/>
        <v>312.60000610351562</v>
      </c>
      <c r="P90" s="35">
        <f t="shared" si="10"/>
        <v>296.66000366210937</v>
      </c>
      <c r="Q90" s="35">
        <f t="shared" si="11"/>
        <v>210.86660663671779</v>
      </c>
    </row>
    <row r="91" spans="1:17" ht="30" x14ac:dyDescent="0.25">
      <c r="A91" s="5" t="s">
        <v>8</v>
      </c>
      <c r="B91" s="17" t="s">
        <v>186</v>
      </c>
      <c r="C91" s="17">
        <v>2006</v>
      </c>
      <c r="D91" s="17">
        <v>2006</v>
      </c>
      <c r="E91" s="17">
        <v>2006</v>
      </c>
      <c r="F91" s="17" t="s">
        <v>24</v>
      </c>
      <c r="G91" s="17" t="s">
        <v>12</v>
      </c>
      <c r="H91" s="17" t="s">
        <v>13</v>
      </c>
      <c r="I91" s="17" t="s">
        <v>14</v>
      </c>
      <c r="J91" s="35">
        <v>258.17001342773437</v>
      </c>
      <c r="K91" s="5">
        <v>264</v>
      </c>
      <c r="L91" s="35">
        <f t="shared" si="8"/>
        <v>522.17001342773437</v>
      </c>
      <c r="M91" s="35">
        <v>277.20001220703125</v>
      </c>
      <c r="N91" s="5">
        <v>220</v>
      </c>
      <c r="O91" s="35">
        <f t="shared" si="9"/>
        <v>497.20001220703125</v>
      </c>
      <c r="P91" s="35">
        <f t="shared" si="10"/>
        <v>497.20001220703125</v>
      </c>
      <c r="Q91" s="35">
        <f t="shared" si="11"/>
        <v>421.01017564396352</v>
      </c>
    </row>
    <row r="92" spans="1:17" ht="45" x14ac:dyDescent="0.25">
      <c r="A92" s="5"/>
      <c r="B92" s="17" t="s">
        <v>43</v>
      </c>
      <c r="C92" s="17">
        <v>1986</v>
      </c>
      <c r="D92" s="17">
        <v>1986</v>
      </c>
      <c r="E92" s="17">
        <v>1986</v>
      </c>
      <c r="F92" s="17">
        <v>1</v>
      </c>
      <c r="G92" s="17" t="s">
        <v>19</v>
      </c>
      <c r="H92" s="17" t="s">
        <v>45</v>
      </c>
      <c r="I92" s="17" t="s">
        <v>46</v>
      </c>
      <c r="J92" s="35"/>
      <c r="K92" s="5"/>
      <c r="L92" s="35" t="s">
        <v>845</v>
      </c>
      <c r="M92" s="35"/>
      <c r="N92" s="5"/>
      <c r="O92" s="35" t="s">
        <v>845</v>
      </c>
      <c r="P92" s="35"/>
      <c r="Q92" s="35" t="str">
        <f t="shared" si="11"/>
        <v/>
      </c>
    </row>
    <row r="93" spans="1:17" ht="45" x14ac:dyDescent="0.25">
      <c r="A93" s="5"/>
      <c r="B93" s="17" t="s">
        <v>391</v>
      </c>
      <c r="C93" s="17">
        <v>1983</v>
      </c>
      <c r="D93" s="17">
        <v>1983</v>
      </c>
      <c r="E93" s="17">
        <v>1983</v>
      </c>
      <c r="F93" s="17" t="s">
        <v>32</v>
      </c>
      <c r="G93" s="17" t="s">
        <v>19</v>
      </c>
      <c r="H93" s="17" t="s">
        <v>392</v>
      </c>
      <c r="I93" s="17"/>
      <c r="J93" s="35"/>
      <c r="K93" s="5"/>
      <c r="L93" s="35" t="s">
        <v>845</v>
      </c>
      <c r="M93" s="35"/>
      <c r="N93" s="5"/>
      <c r="O93" s="35" t="s">
        <v>845</v>
      </c>
      <c r="P93" s="35"/>
      <c r="Q93" s="35" t="str">
        <f t="shared" si="11"/>
        <v/>
      </c>
    </row>
    <row r="94" spans="1:17" ht="45" x14ac:dyDescent="0.25">
      <c r="A94" s="5"/>
      <c r="B94" s="17" t="s">
        <v>149</v>
      </c>
      <c r="C94" s="17">
        <v>1990</v>
      </c>
      <c r="D94" s="17">
        <v>1990</v>
      </c>
      <c r="E94" s="17">
        <v>1990</v>
      </c>
      <c r="F94" s="17" t="s">
        <v>49</v>
      </c>
      <c r="G94" s="17" t="s">
        <v>19</v>
      </c>
      <c r="H94" s="17" t="s">
        <v>25</v>
      </c>
      <c r="I94" s="17" t="s">
        <v>58</v>
      </c>
      <c r="J94" s="35"/>
      <c r="K94" s="5"/>
      <c r="L94" s="35" t="s">
        <v>845</v>
      </c>
      <c r="M94" s="35"/>
      <c r="N94" s="5"/>
      <c r="O94" s="35" t="s">
        <v>845</v>
      </c>
      <c r="P94" s="35"/>
      <c r="Q94" s="35" t="str">
        <f t="shared" si="11"/>
        <v/>
      </c>
    </row>
    <row r="95" spans="1:17" x14ac:dyDescent="0.25">
      <c r="A95" s="5"/>
      <c r="B95" s="17" t="s">
        <v>28</v>
      </c>
      <c r="C95" s="17">
        <v>1971</v>
      </c>
      <c r="D95" s="17">
        <v>1971</v>
      </c>
      <c r="E95" s="17">
        <v>1971</v>
      </c>
      <c r="F95" s="17">
        <v>2</v>
      </c>
      <c r="G95" s="17" t="s">
        <v>19</v>
      </c>
      <c r="H95" s="17" t="s">
        <v>29</v>
      </c>
      <c r="I95" s="17"/>
      <c r="J95" s="35"/>
      <c r="K95" s="5"/>
      <c r="L95" s="35" t="s">
        <v>845</v>
      </c>
      <c r="M95" s="35"/>
      <c r="N95" s="5"/>
      <c r="O95" s="35" t="s">
        <v>845</v>
      </c>
      <c r="P95" s="35"/>
      <c r="Q95" s="35" t="str">
        <f t="shared" si="11"/>
        <v/>
      </c>
    </row>
    <row r="96" spans="1:17" ht="45" x14ac:dyDescent="0.25">
      <c r="A96" s="5"/>
      <c r="B96" s="17" t="s">
        <v>161</v>
      </c>
      <c r="C96" s="17">
        <v>1982</v>
      </c>
      <c r="D96" s="17">
        <v>1982</v>
      </c>
      <c r="E96" s="17">
        <v>1982</v>
      </c>
      <c r="F96" s="17">
        <v>1</v>
      </c>
      <c r="G96" s="17" t="s">
        <v>19</v>
      </c>
      <c r="H96" s="17" t="s">
        <v>45</v>
      </c>
      <c r="I96" s="17" t="s">
        <v>46</v>
      </c>
      <c r="J96" s="35"/>
      <c r="K96" s="5"/>
      <c r="L96" s="35" t="s">
        <v>845</v>
      </c>
      <c r="M96" s="35"/>
      <c r="N96" s="5"/>
      <c r="O96" s="35" t="s">
        <v>845</v>
      </c>
      <c r="P96" s="35"/>
      <c r="Q96" s="35" t="str">
        <f t="shared" si="11"/>
        <v/>
      </c>
    </row>
    <row r="97" spans="1:17" ht="45" x14ac:dyDescent="0.25">
      <c r="A97" s="5"/>
      <c r="B97" s="17" t="s">
        <v>103</v>
      </c>
      <c r="C97" s="17">
        <v>1991</v>
      </c>
      <c r="D97" s="17">
        <v>1991</v>
      </c>
      <c r="E97" s="17">
        <v>1991</v>
      </c>
      <c r="F97" s="17" t="s">
        <v>24</v>
      </c>
      <c r="G97" s="17" t="s">
        <v>19</v>
      </c>
      <c r="H97" s="17" t="s">
        <v>25</v>
      </c>
      <c r="I97" s="17" t="s">
        <v>87</v>
      </c>
      <c r="J97" s="35"/>
      <c r="K97" s="5"/>
      <c r="L97" s="35" t="s">
        <v>845</v>
      </c>
      <c r="M97" s="35"/>
      <c r="N97" s="5"/>
      <c r="O97" s="35" t="s">
        <v>845</v>
      </c>
      <c r="P97" s="35"/>
      <c r="Q97" s="35" t="str">
        <f t="shared" si="11"/>
        <v/>
      </c>
    </row>
    <row r="98" spans="1:17" ht="60" x14ac:dyDescent="0.25">
      <c r="A98" s="5"/>
      <c r="B98" s="17" t="s">
        <v>317</v>
      </c>
      <c r="C98" s="17">
        <v>2002</v>
      </c>
      <c r="D98" s="17">
        <v>2002</v>
      </c>
      <c r="E98" s="17">
        <v>2002</v>
      </c>
      <c r="F98" s="17" t="s">
        <v>18</v>
      </c>
      <c r="G98" s="17" t="s">
        <v>19</v>
      </c>
      <c r="H98" s="17" t="s">
        <v>318</v>
      </c>
      <c r="I98" s="17" t="s">
        <v>54</v>
      </c>
      <c r="J98" s="35"/>
      <c r="K98" s="5"/>
      <c r="L98" s="35" t="s">
        <v>845</v>
      </c>
      <c r="M98" s="35"/>
      <c r="N98" s="5"/>
      <c r="O98" s="35" t="s">
        <v>845</v>
      </c>
      <c r="P98" s="35"/>
      <c r="Q98" s="35" t="str">
        <f t="shared" si="11"/>
        <v/>
      </c>
    </row>
    <row r="99" spans="1:17" ht="45" x14ac:dyDescent="0.25">
      <c r="A99" s="5"/>
      <c r="B99" s="17" t="s">
        <v>244</v>
      </c>
      <c r="C99" s="17">
        <v>1981</v>
      </c>
      <c r="D99" s="17">
        <v>1981</v>
      </c>
      <c r="E99" s="17">
        <v>1981</v>
      </c>
      <c r="F99" s="17">
        <v>2</v>
      </c>
      <c r="G99" s="17" t="s">
        <v>19</v>
      </c>
      <c r="H99" s="17" t="s">
        <v>25</v>
      </c>
      <c r="I99" s="17" t="s">
        <v>87</v>
      </c>
      <c r="J99" s="35"/>
      <c r="K99" s="5"/>
      <c r="L99" s="35" t="s">
        <v>845</v>
      </c>
      <c r="M99" s="35"/>
      <c r="N99" s="5"/>
      <c r="O99" s="35" t="s">
        <v>845</v>
      </c>
      <c r="P99" s="35"/>
      <c r="Q99" s="35" t="str">
        <f t="shared" si="11"/>
        <v/>
      </c>
    </row>
    <row r="100" spans="1:17" x14ac:dyDescent="0.25">
      <c r="B100" s="1" t="s">
        <v>309</v>
      </c>
      <c r="C100" s="1">
        <v>1959</v>
      </c>
      <c r="D100" s="1">
        <v>1959</v>
      </c>
      <c r="E100" s="1">
        <v>1959</v>
      </c>
      <c r="F100" s="1">
        <v>1</v>
      </c>
      <c r="G100" s="1" t="s">
        <v>19</v>
      </c>
      <c r="H100" s="1" t="s">
        <v>267</v>
      </c>
      <c r="I100" s="1" t="s">
        <v>58</v>
      </c>
      <c r="L100" s="1" t="s">
        <v>845</v>
      </c>
      <c r="O100" s="1" t="s">
        <v>845</v>
      </c>
    </row>
    <row r="101" spans="1:17" x14ac:dyDescent="0.25">
      <c r="B101" s="1" t="s">
        <v>96</v>
      </c>
      <c r="C101" s="1">
        <v>2005</v>
      </c>
      <c r="D101" s="1">
        <v>2005</v>
      </c>
      <c r="E101" s="1">
        <v>2005</v>
      </c>
      <c r="F101" s="1">
        <v>3</v>
      </c>
      <c r="G101" s="1" t="s">
        <v>19</v>
      </c>
      <c r="H101" s="1" t="s">
        <v>20</v>
      </c>
      <c r="I101" s="1" t="s">
        <v>54</v>
      </c>
      <c r="L101" s="1" t="s">
        <v>845</v>
      </c>
      <c r="O101" s="1" t="s">
        <v>845</v>
      </c>
    </row>
    <row r="102" spans="1:17" x14ac:dyDescent="0.25">
      <c r="B102" s="1" t="s">
        <v>96</v>
      </c>
      <c r="C102" s="1">
        <v>2005</v>
      </c>
      <c r="D102" s="1">
        <v>2005</v>
      </c>
      <c r="E102" s="1">
        <v>2005</v>
      </c>
      <c r="F102" s="1">
        <v>3</v>
      </c>
      <c r="G102" s="1" t="s">
        <v>19</v>
      </c>
      <c r="H102" s="1" t="s">
        <v>20</v>
      </c>
      <c r="I102" s="1" t="s">
        <v>54</v>
      </c>
      <c r="L102" s="1" t="s">
        <v>845</v>
      </c>
      <c r="O102" s="1" t="s">
        <v>845</v>
      </c>
    </row>
    <row r="103" spans="1:17" x14ac:dyDescent="0.25">
      <c r="A103" s="1" t="s">
        <v>8</v>
      </c>
      <c r="B103" s="1" t="s">
        <v>272</v>
      </c>
      <c r="C103" s="1">
        <v>2002</v>
      </c>
      <c r="D103" s="1">
        <v>2002</v>
      </c>
      <c r="E103" s="1">
        <v>2002</v>
      </c>
      <c r="F103" s="1">
        <v>1</v>
      </c>
      <c r="G103" s="1" t="s">
        <v>12</v>
      </c>
      <c r="H103" s="1" t="s">
        <v>13</v>
      </c>
      <c r="I103" s="1" t="s">
        <v>273</v>
      </c>
      <c r="L103" s="1" t="s">
        <v>845</v>
      </c>
      <c r="O103" s="1" t="s">
        <v>845</v>
      </c>
    </row>
    <row r="104" spans="1:17" x14ac:dyDescent="0.25">
      <c r="B104" s="1" t="s">
        <v>210</v>
      </c>
      <c r="C104" s="1">
        <v>2008</v>
      </c>
      <c r="D104" s="1">
        <v>2008</v>
      </c>
      <c r="E104" s="1">
        <v>2008</v>
      </c>
      <c r="F104" s="1" t="s">
        <v>211</v>
      </c>
      <c r="G104" s="1" t="s">
        <v>19</v>
      </c>
      <c r="H104" s="1" t="s">
        <v>20</v>
      </c>
      <c r="I104" s="1" t="s">
        <v>212</v>
      </c>
      <c r="L104" s="1" t="s">
        <v>845</v>
      </c>
      <c r="O104" s="1" t="s">
        <v>845</v>
      </c>
    </row>
    <row r="106" spans="1:17" ht="18.75" x14ac:dyDescent="0.25">
      <c r="A106" s="21" t="s">
        <v>846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7" x14ac:dyDescent="0.25">
      <c r="A107" s="26" t="s">
        <v>836</v>
      </c>
      <c r="B107" s="26" t="s">
        <v>1</v>
      </c>
      <c r="C107" s="26" t="s">
        <v>2</v>
      </c>
      <c r="D107" s="26" t="s">
        <v>421</v>
      </c>
      <c r="E107" s="26" t="s">
        <v>422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838</v>
      </c>
      <c r="K107" s="29"/>
      <c r="L107" s="30"/>
      <c r="M107" s="28" t="s">
        <v>842</v>
      </c>
      <c r="N107" s="29"/>
      <c r="O107" s="30"/>
      <c r="P107" s="26" t="s">
        <v>843</v>
      </c>
      <c r="Q107" s="26" t="s">
        <v>844</v>
      </c>
    </row>
    <row r="108" spans="1:17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 t="s">
        <v>839</v>
      </c>
      <c r="K108" s="31" t="s">
        <v>840</v>
      </c>
      <c r="L108" s="31" t="s">
        <v>841</v>
      </c>
      <c r="M108" s="31" t="s">
        <v>839</v>
      </c>
      <c r="N108" s="31" t="s">
        <v>840</v>
      </c>
      <c r="O108" s="31" t="s">
        <v>841</v>
      </c>
      <c r="P108" s="27"/>
      <c r="Q108" s="27"/>
    </row>
    <row r="109" spans="1:17" ht="30" x14ac:dyDescent="0.25">
      <c r="A109" s="32">
        <v>1</v>
      </c>
      <c r="B109" s="33" t="s">
        <v>847</v>
      </c>
      <c r="C109" s="33" t="s">
        <v>848</v>
      </c>
      <c r="D109" s="33">
        <v>1990</v>
      </c>
      <c r="E109" s="33">
        <v>1990</v>
      </c>
      <c r="F109" s="33" t="s">
        <v>849</v>
      </c>
      <c r="G109" s="33" t="s">
        <v>19</v>
      </c>
      <c r="H109" s="33" t="s">
        <v>141</v>
      </c>
      <c r="I109" s="33" t="s">
        <v>615</v>
      </c>
      <c r="J109" s="34">
        <v>122.98000335693359</v>
      </c>
      <c r="K109" s="32">
        <v>0</v>
      </c>
      <c r="L109" s="34">
        <f t="shared" ref="L109:L126" si="12">J109+K109</f>
        <v>122.98000335693359</v>
      </c>
      <c r="M109" s="34">
        <v>125.30999755859375</v>
      </c>
      <c r="N109" s="32">
        <v>0</v>
      </c>
      <c r="O109" s="34">
        <f t="shared" ref="O109:O126" si="13">M109+N109</f>
        <v>125.30999755859375</v>
      </c>
      <c r="P109" s="34">
        <f t="shared" ref="P109:P126" si="14">MIN(O109,L109)</f>
        <v>122.98000335693359</v>
      </c>
      <c r="Q109" s="34">
        <f t="shared" ref="Q109:Q126" si="15">IF( AND(ISNUMBER(P$109),ISNUMBER(P109)),(P109-P$109)/P$109*100,"")</f>
        <v>0</v>
      </c>
    </row>
    <row r="110" spans="1:17" ht="90" x14ac:dyDescent="0.25">
      <c r="A110" s="5">
        <v>2</v>
      </c>
      <c r="B110" s="17" t="s">
        <v>850</v>
      </c>
      <c r="C110" s="17" t="s">
        <v>851</v>
      </c>
      <c r="D110" s="17">
        <v>2000</v>
      </c>
      <c r="E110" s="17">
        <v>1991</v>
      </c>
      <c r="F110" s="17" t="s">
        <v>852</v>
      </c>
      <c r="G110" s="17" t="s">
        <v>584</v>
      </c>
      <c r="H110" s="17" t="s">
        <v>585</v>
      </c>
      <c r="I110" s="17" t="s">
        <v>586</v>
      </c>
      <c r="J110" s="35">
        <v>126.5</v>
      </c>
      <c r="K110" s="5">
        <v>0</v>
      </c>
      <c r="L110" s="35">
        <f t="shared" si="12"/>
        <v>126.5</v>
      </c>
      <c r="M110" s="35"/>
      <c r="N110" s="5"/>
      <c r="O110" s="35" t="s">
        <v>845</v>
      </c>
      <c r="P110" s="35">
        <f t="shared" si="14"/>
        <v>126.5</v>
      </c>
      <c r="Q110" s="35">
        <f t="shared" si="15"/>
        <v>2.8622512172568984</v>
      </c>
    </row>
    <row r="111" spans="1:17" ht="30" x14ac:dyDescent="0.25">
      <c r="A111" s="5">
        <v>3</v>
      </c>
      <c r="B111" s="17" t="s">
        <v>853</v>
      </c>
      <c r="C111" s="17" t="s">
        <v>854</v>
      </c>
      <c r="D111" s="17">
        <v>2000</v>
      </c>
      <c r="E111" s="17">
        <v>1995</v>
      </c>
      <c r="F111" s="17" t="s">
        <v>855</v>
      </c>
      <c r="G111" s="17" t="s">
        <v>19</v>
      </c>
      <c r="H111" s="17" t="s">
        <v>33</v>
      </c>
      <c r="I111" s="17" t="s">
        <v>562</v>
      </c>
      <c r="J111" s="35">
        <v>130.60000610351562</v>
      </c>
      <c r="K111" s="5">
        <v>0</v>
      </c>
      <c r="L111" s="35">
        <f t="shared" si="12"/>
        <v>130.60000610351562</v>
      </c>
      <c r="M111" s="35"/>
      <c r="N111" s="5"/>
      <c r="O111" s="35" t="s">
        <v>845</v>
      </c>
      <c r="P111" s="35">
        <f t="shared" si="14"/>
        <v>130.60000610351562</v>
      </c>
      <c r="Q111" s="35">
        <f t="shared" si="15"/>
        <v>6.1961315161668651</v>
      </c>
    </row>
    <row r="112" spans="1:17" ht="135" x14ac:dyDescent="0.25">
      <c r="A112" s="5" t="s">
        <v>8</v>
      </c>
      <c r="B112" s="17" t="s">
        <v>856</v>
      </c>
      <c r="C112" s="17" t="s">
        <v>857</v>
      </c>
      <c r="D112" s="17">
        <v>2003</v>
      </c>
      <c r="E112" s="17">
        <v>2002</v>
      </c>
      <c r="F112" s="17" t="s">
        <v>858</v>
      </c>
      <c r="G112" s="17" t="s">
        <v>79</v>
      </c>
      <c r="H112" s="17" t="s">
        <v>630</v>
      </c>
      <c r="I112" s="17" t="s">
        <v>262</v>
      </c>
      <c r="J112" s="35">
        <v>131.77999877929687</v>
      </c>
      <c r="K112" s="5">
        <v>4</v>
      </c>
      <c r="L112" s="35">
        <f t="shared" si="12"/>
        <v>135.77999877929687</v>
      </c>
      <c r="M112" s="35">
        <v>129.05999755859375</v>
      </c>
      <c r="N112" s="5">
        <v>2</v>
      </c>
      <c r="O112" s="35">
        <f t="shared" si="13"/>
        <v>131.05999755859375</v>
      </c>
      <c r="P112" s="35">
        <f t="shared" si="14"/>
        <v>131.05999755859375</v>
      </c>
      <c r="Q112" s="35">
        <f t="shared" si="15"/>
        <v>6.5701691178272421</v>
      </c>
    </row>
    <row r="113" spans="1:17" ht="120" x14ac:dyDescent="0.25">
      <c r="A113" s="5" t="s">
        <v>8</v>
      </c>
      <c r="B113" s="17" t="s">
        <v>859</v>
      </c>
      <c r="C113" s="17" t="s">
        <v>860</v>
      </c>
      <c r="D113" s="17">
        <v>2003</v>
      </c>
      <c r="E113" s="17">
        <v>2002</v>
      </c>
      <c r="F113" s="17" t="s">
        <v>861</v>
      </c>
      <c r="G113" s="17" t="s">
        <v>620</v>
      </c>
      <c r="H113" s="17" t="s">
        <v>621</v>
      </c>
      <c r="I113" s="17" t="s">
        <v>622</v>
      </c>
      <c r="J113" s="35">
        <v>134.61000061035156</v>
      </c>
      <c r="K113" s="5">
        <v>4</v>
      </c>
      <c r="L113" s="35">
        <f t="shared" si="12"/>
        <v>138.61000061035156</v>
      </c>
      <c r="M113" s="35">
        <v>135.08999633789063</v>
      </c>
      <c r="N113" s="5">
        <v>0</v>
      </c>
      <c r="O113" s="35">
        <f t="shared" si="13"/>
        <v>135.08999633789063</v>
      </c>
      <c r="P113" s="35">
        <f t="shared" si="14"/>
        <v>135.08999633789063</v>
      </c>
      <c r="Q113" s="35">
        <f t="shared" si="15"/>
        <v>9.8471236383116203</v>
      </c>
    </row>
    <row r="114" spans="1:17" ht="30" x14ac:dyDescent="0.25">
      <c r="A114" s="5">
        <v>4</v>
      </c>
      <c r="B114" s="17" t="s">
        <v>862</v>
      </c>
      <c r="C114" s="17" t="s">
        <v>863</v>
      </c>
      <c r="D114" s="17">
        <v>1995</v>
      </c>
      <c r="E114" s="17">
        <v>1994</v>
      </c>
      <c r="F114" s="17" t="s">
        <v>849</v>
      </c>
      <c r="G114" s="17" t="s">
        <v>19</v>
      </c>
      <c r="H114" s="17" t="s">
        <v>33</v>
      </c>
      <c r="I114" s="17" t="s">
        <v>34</v>
      </c>
      <c r="J114" s="35">
        <v>142.33999633789063</v>
      </c>
      <c r="K114" s="5">
        <v>2</v>
      </c>
      <c r="L114" s="35">
        <f t="shared" si="12"/>
        <v>144.33999633789062</v>
      </c>
      <c r="M114" s="35">
        <v>140.13999938964844</v>
      </c>
      <c r="N114" s="5">
        <v>2</v>
      </c>
      <c r="O114" s="35">
        <f t="shared" si="13"/>
        <v>142.13999938964844</v>
      </c>
      <c r="P114" s="35">
        <f t="shared" si="14"/>
        <v>142.13999938964844</v>
      </c>
      <c r="Q114" s="35">
        <f t="shared" si="15"/>
        <v>15.579765416907193</v>
      </c>
    </row>
    <row r="115" spans="1:17" ht="45" x14ac:dyDescent="0.25">
      <c r="A115" s="5">
        <v>5</v>
      </c>
      <c r="B115" s="17" t="s">
        <v>864</v>
      </c>
      <c r="C115" s="17" t="s">
        <v>865</v>
      </c>
      <c r="D115" s="17">
        <v>1988</v>
      </c>
      <c r="E115" s="17">
        <v>1986</v>
      </c>
      <c r="F115" s="17" t="s">
        <v>866</v>
      </c>
      <c r="G115" s="17" t="s">
        <v>19</v>
      </c>
      <c r="H115" s="17" t="s">
        <v>25</v>
      </c>
      <c r="I115" s="17" t="s">
        <v>87</v>
      </c>
      <c r="J115" s="35">
        <v>150.19999694824219</v>
      </c>
      <c r="K115" s="5">
        <v>0</v>
      </c>
      <c r="L115" s="35">
        <f t="shared" si="12"/>
        <v>150.19999694824219</v>
      </c>
      <c r="M115" s="35"/>
      <c r="N115" s="5"/>
      <c r="O115" s="35" t="s">
        <v>845</v>
      </c>
      <c r="P115" s="35">
        <f t="shared" si="14"/>
        <v>150.19999694824219</v>
      </c>
      <c r="Q115" s="35">
        <f t="shared" si="15"/>
        <v>22.133674457875948</v>
      </c>
    </row>
    <row r="116" spans="1:17" ht="60" x14ac:dyDescent="0.25">
      <c r="A116" s="5">
        <v>6</v>
      </c>
      <c r="B116" s="17" t="s">
        <v>867</v>
      </c>
      <c r="C116" s="17" t="s">
        <v>868</v>
      </c>
      <c r="D116" s="17">
        <v>2005</v>
      </c>
      <c r="E116" s="17">
        <v>2004</v>
      </c>
      <c r="F116" s="17" t="s">
        <v>869</v>
      </c>
      <c r="G116" s="17" t="s">
        <v>19</v>
      </c>
      <c r="H116" s="17" t="s">
        <v>20</v>
      </c>
      <c r="I116" s="17" t="s">
        <v>54</v>
      </c>
      <c r="J116" s="35">
        <v>154.78999328613281</v>
      </c>
      <c r="K116" s="5">
        <v>0</v>
      </c>
      <c r="L116" s="35">
        <f t="shared" si="12"/>
        <v>154.78999328613281</v>
      </c>
      <c r="M116" s="35"/>
      <c r="N116" s="5"/>
      <c r="O116" s="35" t="s">
        <v>845</v>
      </c>
      <c r="P116" s="35">
        <f t="shared" si="14"/>
        <v>154.78999328613281</v>
      </c>
      <c r="Q116" s="35">
        <f t="shared" si="15"/>
        <v>25.8659855756182</v>
      </c>
    </row>
    <row r="117" spans="1:17" ht="30" x14ac:dyDescent="0.25">
      <c r="A117" s="5">
        <v>7</v>
      </c>
      <c r="B117" s="17" t="s">
        <v>870</v>
      </c>
      <c r="C117" s="17" t="s">
        <v>871</v>
      </c>
      <c r="D117" s="17">
        <v>2004</v>
      </c>
      <c r="E117" s="17">
        <v>2004</v>
      </c>
      <c r="F117" s="17" t="s">
        <v>872</v>
      </c>
      <c r="G117" s="17" t="s">
        <v>19</v>
      </c>
      <c r="H117" s="17" t="s">
        <v>33</v>
      </c>
      <c r="I117" s="17" t="s">
        <v>152</v>
      </c>
      <c r="J117" s="35">
        <v>153.3800048828125</v>
      </c>
      <c r="K117" s="5">
        <v>2</v>
      </c>
      <c r="L117" s="35">
        <f t="shared" si="12"/>
        <v>155.3800048828125</v>
      </c>
      <c r="M117" s="35">
        <v>153.85000610351562</v>
      </c>
      <c r="N117" s="5">
        <v>2</v>
      </c>
      <c r="O117" s="35">
        <f t="shared" si="13"/>
        <v>155.85000610351562</v>
      </c>
      <c r="P117" s="35">
        <f t="shared" si="14"/>
        <v>155.3800048828125</v>
      </c>
      <c r="Q117" s="35">
        <f t="shared" si="15"/>
        <v>26.345747797584686</v>
      </c>
    </row>
    <row r="118" spans="1:17" ht="30" x14ac:dyDescent="0.25">
      <c r="A118" s="5" t="s">
        <v>8</v>
      </c>
      <c r="B118" s="17" t="s">
        <v>873</v>
      </c>
      <c r="C118" s="17" t="s">
        <v>871</v>
      </c>
      <c r="D118" s="17">
        <v>2004</v>
      </c>
      <c r="E118" s="17">
        <v>2004</v>
      </c>
      <c r="F118" s="17" t="s">
        <v>874</v>
      </c>
      <c r="G118" s="17" t="s">
        <v>12</v>
      </c>
      <c r="H118" s="17" t="s">
        <v>13</v>
      </c>
      <c r="I118" s="17" t="s">
        <v>14</v>
      </c>
      <c r="J118" s="35">
        <v>175.69000244140625</v>
      </c>
      <c r="K118" s="5">
        <v>4</v>
      </c>
      <c r="L118" s="35">
        <f t="shared" si="12"/>
        <v>179.69000244140625</v>
      </c>
      <c r="M118" s="35">
        <v>159.85000610351562</v>
      </c>
      <c r="N118" s="5">
        <v>0</v>
      </c>
      <c r="O118" s="35">
        <f t="shared" si="13"/>
        <v>159.85000610351562</v>
      </c>
      <c r="P118" s="35">
        <f t="shared" si="14"/>
        <v>159.85000610351562</v>
      </c>
      <c r="Q118" s="35">
        <f t="shared" si="15"/>
        <v>29.98048604663931</v>
      </c>
    </row>
    <row r="119" spans="1:17" ht="45" x14ac:dyDescent="0.25">
      <c r="A119" s="5" t="s">
        <v>8</v>
      </c>
      <c r="B119" s="17" t="s">
        <v>875</v>
      </c>
      <c r="C119" s="17" t="s">
        <v>876</v>
      </c>
      <c r="D119" s="17">
        <v>2004</v>
      </c>
      <c r="E119" s="17">
        <v>2002</v>
      </c>
      <c r="F119" s="17" t="s">
        <v>869</v>
      </c>
      <c r="G119" s="17" t="s">
        <v>57</v>
      </c>
      <c r="H119" s="17" t="s">
        <v>66</v>
      </c>
      <c r="I119" s="17" t="s">
        <v>67</v>
      </c>
      <c r="J119" s="35">
        <v>181.78999328613281</v>
      </c>
      <c r="K119" s="5">
        <v>6</v>
      </c>
      <c r="L119" s="35">
        <f t="shared" si="12"/>
        <v>187.78999328613281</v>
      </c>
      <c r="M119" s="35">
        <v>167.66000366210937</v>
      </c>
      <c r="N119" s="5">
        <v>4</v>
      </c>
      <c r="O119" s="35">
        <f t="shared" si="13"/>
        <v>171.66000366210937</v>
      </c>
      <c r="P119" s="35">
        <f t="shared" si="14"/>
        <v>171.66000366210937</v>
      </c>
      <c r="Q119" s="35">
        <f t="shared" si="15"/>
        <v>39.583671309463512</v>
      </c>
    </row>
    <row r="120" spans="1:17" ht="75" x14ac:dyDescent="0.25">
      <c r="A120" s="5">
        <v>8</v>
      </c>
      <c r="B120" s="17" t="s">
        <v>877</v>
      </c>
      <c r="C120" s="17" t="s">
        <v>878</v>
      </c>
      <c r="D120" s="17">
        <v>2007</v>
      </c>
      <c r="E120" s="17">
        <v>2007</v>
      </c>
      <c r="F120" s="17" t="s">
        <v>879</v>
      </c>
      <c r="G120" s="17" t="s">
        <v>19</v>
      </c>
      <c r="H120" s="17" t="s">
        <v>20</v>
      </c>
      <c r="I120" s="17" t="s">
        <v>579</v>
      </c>
      <c r="J120" s="35">
        <v>185.35000610351562</v>
      </c>
      <c r="K120" s="5">
        <v>12</v>
      </c>
      <c r="L120" s="35">
        <f t="shared" si="12"/>
        <v>197.35000610351562</v>
      </c>
      <c r="M120" s="35">
        <v>199.3699951171875</v>
      </c>
      <c r="N120" s="5">
        <v>16</v>
      </c>
      <c r="O120" s="35">
        <f t="shared" si="13"/>
        <v>215.3699951171875</v>
      </c>
      <c r="P120" s="35">
        <f t="shared" si="14"/>
        <v>197.35000610351562</v>
      </c>
      <c r="Q120" s="35">
        <f t="shared" si="15"/>
        <v>60.473248265193725</v>
      </c>
    </row>
    <row r="121" spans="1:17" ht="60" x14ac:dyDescent="0.25">
      <c r="A121" s="5">
        <v>9</v>
      </c>
      <c r="B121" s="17" t="s">
        <v>880</v>
      </c>
      <c r="C121" s="17" t="s">
        <v>881</v>
      </c>
      <c r="D121" s="17">
        <v>2007</v>
      </c>
      <c r="E121" s="17">
        <v>2006</v>
      </c>
      <c r="F121" s="17" t="s">
        <v>879</v>
      </c>
      <c r="G121" s="17" t="s">
        <v>19</v>
      </c>
      <c r="H121" s="17" t="s">
        <v>20</v>
      </c>
      <c r="I121" s="17" t="s">
        <v>54</v>
      </c>
      <c r="J121" s="35">
        <v>209.44000244140625</v>
      </c>
      <c r="K121" s="5">
        <v>16</v>
      </c>
      <c r="L121" s="35">
        <f t="shared" si="12"/>
        <v>225.44000244140625</v>
      </c>
      <c r="M121" s="35">
        <v>226.69000244140625</v>
      </c>
      <c r="N121" s="5">
        <v>16</v>
      </c>
      <c r="O121" s="35">
        <f t="shared" si="13"/>
        <v>242.69000244140625</v>
      </c>
      <c r="P121" s="35">
        <f t="shared" si="14"/>
        <v>225.44000244140625</v>
      </c>
      <c r="Q121" s="35">
        <f t="shared" si="15"/>
        <v>83.314357039896748</v>
      </c>
    </row>
    <row r="122" spans="1:17" ht="60" x14ac:dyDescent="0.25">
      <c r="A122" s="5">
        <v>10</v>
      </c>
      <c r="B122" s="17" t="s">
        <v>882</v>
      </c>
      <c r="C122" s="17" t="s">
        <v>871</v>
      </c>
      <c r="D122" s="17">
        <v>2004</v>
      </c>
      <c r="E122" s="17">
        <v>2004</v>
      </c>
      <c r="F122" s="17" t="s">
        <v>883</v>
      </c>
      <c r="G122" s="17" t="s">
        <v>19</v>
      </c>
      <c r="H122" s="17" t="s">
        <v>20</v>
      </c>
      <c r="I122" s="17" t="s">
        <v>54</v>
      </c>
      <c r="J122" s="35">
        <v>218.89999389648437</v>
      </c>
      <c r="K122" s="5">
        <v>10</v>
      </c>
      <c r="L122" s="35">
        <f t="shared" si="12"/>
        <v>228.89999389648437</v>
      </c>
      <c r="M122" s="35">
        <v>250.08999633789062</v>
      </c>
      <c r="N122" s="5">
        <v>10</v>
      </c>
      <c r="O122" s="35">
        <f t="shared" si="13"/>
        <v>260.08999633789062</v>
      </c>
      <c r="P122" s="35">
        <f t="shared" si="14"/>
        <v>228.89999389648437</v>
      </c>
      <c r="Q122" s="35">
        <f t="shared" si="15"/>
        <v>86.127815619041471</v>
      </c>
    </row>
    <row r="123" spans="1:17" ht="30" x14ac:dyDescent="0.25">
      <c r="A123" s="5">
        <v>11</v>
      </c>
      <c r="B123" s="17" t="s">
        <v>884</v>
      </c>
      <c r="C123" s="17" t="s">
        <v>885</v>
      </c>
      <c r="D123" s="17">
        <v>2006</v>
      </c>
      <c r="E123" s="17">
        <v>2005</v>
      </c>
      <c r="F123" s="17" t="s">
        <v>879</v>
      </c>
      <c r="G123" s="17" t="s">
        <v>19</v>
      </c>
      <c r="H123" s="17" t="s">
        <v>33</v>
      </c>
      <c r="I123" s="17" t="s">
        <v>152</v>
      </c>
      <c r="J123" s="35">
        <v>209.58999633789062</v>
      </c>
      <c r="K123" s="5">
        <v>62</v>
      </c>
      <c r="L123" s="35">
        <f t="shared" si="12"/>
        <v>271.58999633789062</v>
      </c>
      <c r="M123" s="35">
        <v>230.86000061035156</v>
      </c>
      <c r="N123" s="5">
        <v>62</v>
      </c>
      <c r="O123" s="35">
        <f t="shared" si="13"/>
        <v>292.86000061035156</v>
      </c>
      <c r="P123" s="35">
        <f t="shared" si="14"/>
        <v>271.58999633789062</v>
      </c>
      <c r="Q123" s="35">
        <f t="shared" si="15"/>
        <v>120.84077811384969</v>
      </c>
    </row>
    <row r="124" spans="1:17" ht="60" x14ac:dyDescent="0.25">
      <c r="A124" s="5">
        <v>12</v>
      </c>
      <c r="B124" s="17" t="s">
        <v>886</v>
      </c>
      <c r="C124" s="17" t="s">
        <v>887</v>
      </c>
      <c r="D124" s="17">
        <v>2008</v>
      </c>
      <c r="E124" s="17">
        <v>2007</v>
      </c>
      <c r="F124" s="17" t="s">
        <v>888</v>
      </c>
      <c r="G124" s="17" t="s">
        <v>19</v>
      </c>
      <c r="H124" s="17" t="s">
        <v>20</v>
      </c>
      <c r="I124" s="17" t="s">
        <v>54</v>
      </c>
      <c r="J124" s="35">
        <v>256.510009765625</v>
      </c>
      <c r="K124" s="5">
        <v>66</v>
      </c>
      <c r="L124" s="35">
        <f t="shared" si="12"/>
        <v>322.510009765625</v>
      </c>
      <c r="M124" s="35">
        <v>245.05000305175781</v>
      </c>
      <c r="N124" s="5">
        <v>70</v>
      </c>
      <c r="O124" s="35">
        <f t="shared" si="13"/>
        <v>315.05000305175781</v>
      </c>
      <c r="P124" s="35">
        <f t="shared" si="14"/>
        <v>315.05000305175781</v>
      </c>
      <c r="Q124" s="35">
        <f t="shared" si="15"/>
        <v>156.17986213365583</v>
      </c>
    </row>
    <row r="125" spans="1:17" ht="90" x14ac:dyDescent="0.25">
      <c r="A125" s="5">
        <v>13</v>
      </c>
      <c r="B125" s="17" t="s">
        <v>889</v>
      </c>
      <c r="C125" s="17" t="s">
        <v>890</v>
      </c>
      <c r="D125" s="17">
        <v>2008</v>
      </c>
      <c r="E125" s="17">
        <v>2008</v>
      </c>
      <c r="F125" s="17" t="s">
        <v>891</v>
      </c>
      <c r="G125" s="17" t="s">
        <v>19</v>
      </c>
      <c r="H125" s="17" t="s">
        <v>20</v>
      </c>
      <c r="I125" s="17" t="s">
        <v>591</v>
      </c>
      <c r="J125" s="35">
        <v>372.67999267578125</v>
      </c>
      <c r="K125" s="5">
        <v>114</v>
      </c>
      <c r="L125" s="35">
        <f t="shared" si="12"/>
        <v>486.67999267578125</v>
      </c>
      <c r="M125" s="35">
        <v>393.42001342773437</v>
      </c>
      <c r="N125" s="5">
        <v>60</v>
      </c>
      <c r="O125" s="35">
        <f t="shared" si="13"/>
        <v>453.42001342773437</v>
      </c>
      <c r="P125" s="35">
        <f t="shared" si="14"/>
        <v>453.42001342773437</v>
      </c>
      <c r="Q125" s="35">
        <f t="shared" si="15"/>
        <v>268.69409745561745</v>
      </c>
    </row>
    <row r="126" spans="1:17" ht="60" x14ac:dyDescent="0.25">
      <c r="A126" s="5"/>
      <c r="B126" s="17" t="s">
        <v>892</v>
      </c>
      <c r="C126" s="17" t="s">
        <v>893</v>
      </c>
      <c r="D126" s="17">
        <v>2002</v>
      </c>
      <c r="E126" s="17">
        <v>2002</v>
      </c>
      <c r="F126" s="17" t="s">
        <v>894</v>
      </c>
      <c r="G126" s="17" t="s">
        <v>19</v>
      </c>
      <c r="H126" s="17" t="s">
        <v>20</v>
      </c>
      <c r="I126" s="17" t="s">
        <v>54</v>
      </c>
      <c r="J126" s="35"/>
      <c r="K126" s="5"/>
      <c r="L126" s="35" t="s">
        <v>845</v>
      </c>
      <c r="M126" s="35"/>
      <c r="N126" s="5"/>
      <c r="O126" s="35" t="s">
        <v>845</v>
      </c>
      <c r="P126" s="35"/>
      <c r="Q126" s="35" t="str">
        <f t="shared" si="15"/>
        <v/>
      </c>
    </row>
    <row r="128" spans="1:17" ht="18.75" x14ac:dyDescent="0.25">
      <c r="A128" s="21" t="s">
        <v>895</v>
      </c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7" x14ac:dyDescent="0.25">
      <c r="A129" s="26" t="s">
        <v>836</v>
      </c>
      <c r="B129" s="26" t="s">
        <v>1</v>
      </c>
      <c r="C129" s="26" t="s">
        <v>2</v>
      </c>
      <c r="D129" s="26" t="s">
        <v>421</v>
      </c>
      <c r="E129" s="26" t="s">
        <v>422</v>
      </c>
      <c r="F129" s="26" t="s">
        <v>3</v>
      </c>
      <c r="G129" s="26" t="s">
        <v>4</v>
      </c>
      <c r="H129" s="26" t="s">
        <v>5</v>
      </c>
      <c r="I129" s="26" t="s">
        <v>6</v>
      </c>
      <c r="J129" s="28" t="s">
        <v>838</v>
      </c>
      <c r="K129" s="29"/>
      <c r="L129" s="30"/>
      <c r="M129" s="28" t="s">
        <v>842</v>
      </c>
      <c r="N129" s="29"/>
      <c r="O129" s="30"/>
      <c r="P129" s="26" t="s">
        <v>843</v>
      </c>
      <c r="Q129" s="26" t="s">
        <v>844</v>
      </c>
    </row>
    <row r="130" spans="1:17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31" t="s">
        <v>839</v>
      </c>
      <c r="K130" s="31" t="s">
        <v>840</v>
      </c>
      <c r="L130" s="31" t="s">
        <v>841</v>
      </c>
      <c r="M130" s="31" t="s">
        <v>839</v>
      </c>
      <c r="N130" s="31" t="s">
        <v>840</v>
      </c>
      <c r="O130" s="31" t="s">
        <v>841</v>
      </c>
      <c r="P130" s="27"/>
      <c r="Q130" s="27"/>
    </row>
    <row r="131" spans="1:17" ht="45" x14ac:dyDescent="0.25">
      <c r="A131" s="32">
        <v>1</v>
      </c>
      <c r="B131" s="33" t="s">
        <v>203</v>
      </c>
      <c r="C131" s="33">
        <v>1999</v>
      </c>
      <c r="D131" s="33">
        <v>1999</v>
      </c>
      <c r="E131" s="33">
        <v>1999</v>
      </c>
      <c r="F131" s="33" t="s">
        <v>32</v>
      </c>
      <c r="G131" s="33" t="s">
        <v>19</v>
      </c>
      <c r="H131" s="33" t="s">
        <v>141</v>
      </c>
      <c r="I131" s="33" t="s">
        <v>204</v>
      </c>
      <c r="J131" s="34">
        <v>105.81999969482422</v>
      </c>
      <c r="K131" s="32">
        <v>0</v>
      </c>
      <c r="L131" s="34">
        <f t="shared" ref="L131:L170" si="16">J131+K131</f>
        <v>105.81999969482422</v>
      </c>
      <c r="M131" s="34"/>
      <c r="N131" s="32"/>
      <c r="O131" s="34" t="s">
        <v>845</v>
      </c>
      <c r="P131" s="34">
        <f t="shared" ref="P131:P170" si="17">MIN(O131,L131)</f>
        <v>105.81999969482422</v>
      </c>
      <c r="Q131" s="34">
        <f t="shared" ref="Q131:Q170" si="18">IF( AND(ISNUMBER(P$131),ISNUMBER(P131)),(P131-P$131)/P$131*100,"")</f>
        <v>0</v>
      </c>
    </row>
    <row r="132" spans="1:17" ht="60" x14ac:dyDescent="0.25">
      <c r="A132" s="5" t="s">
        <v>8</v>
      </c>
      <c r="B132" s="17" t="s">
        <v>71</v>
      </c>
      <c r="C132" s="17">
        <v>2003</v>
      </c>
      <c r="D132" s="17">
        <v>2003</v>
      </c>
      <c r="E132" s="17">
        <v>2003</v>
      </c>
      <c r="F132" s="17" t="s">
        <v>49</v>
      </c>
      <c r="G132" s="17" t="s">
        <v>72</v>
      </c>
      <c r="H132" s="17" t="s">
        <v>73</v>
      </c>
      <c r="I132" s="17" t="s">
        <v>74</v>
      </c>
      <c r="J132" s="35">
        <v>119.95999908447266</v>
      </c>
      <c r="K132" s="5">
        <v>0</v>
      </c>
      <c r="L132" s="35">
        <f t="shared" si="16"/>
        <v>119.95999908447266</v>
      </c>
      <c r="M132" s="35">
        <v>117.55999755859375</v>
      </c>
      <c r="N132" s="5">
        <v>0</v>
      </c>
      <c r="O132" s="35">
        <f t="shared" ref="O131:O170" si="19">M132+N132</f>
        <v>117.55999755859375</v>
      </c>
      <c r="P132" s="35">
        <f t="shared" si="17"/>
        <v>117.55999755859375</v>
      </c>
      <c r="Q132" s="35">
        <f t="shared" si="18"/>
        <v>11.094309107566316</v>
      </c>
    </row>
    <row r="133" spans="1:17" ht="90" x14ac:dyDescent="0.25">
      <c r="A133" s="5" t="s">
        <v>8</v>
      </c>
      <c r="B133" s="17" t="s">
        <v>330</v>
      </c>
      <c r="C133" s="17">
        <v>2001</v>
      </c>
      <c r="D133" s="17">
        <v>2001</v>
      </c>
      <c r="E133" s="17">
        <v>2001</v>
      </c>
      <c r="F133" s="17" t="s">
        <v>49</v>
      </c>
      <c r="G133" s="17" t="s">
        <v>72</v>
      </c>
      <c r="H133" s="17" t="s">
        <v>327</v>
      </c>
      <c r="I133" s="17" t="s">
        <v>328</v>
      </c>
      <c r="J133" s="35">
        <v>116.04000091552734</v>
      </c>
      <c r="K133" s="5">
        <v>2</v>
      </c>
      <c r="L133" s="35">
        <f t="shared" si="16"/>
        <v>118.04000091552734</v>
      </c>
      <c r="M133" s="35">
        <v>115.58999633789063</v>
      </c>
      <c r="N133" s="5">
        <v>2</v>
      </c>
      <c r="O133" s="35">
        <f t="shared" si="19"/>
        <v>117.58999633789063</v>
      </c>
      <c r="P133" s="35">
        <f t="shared" si="17"/>
        <v>117.58999633789063</v>
      </c>
      <c r="Q133" s="35">
        <f t="shared" si="18"/>
        <v>11.122657982432493</v>
      </c>
    </row>
    <row r="134" spans="1:17" ht="75" x14ac:dyDescent="0.25">
      <c r="A134" s="5" t="s">
        <v>8</v>
      </c>
      <c r="B134" s="17" t="s">
        <v>222</v>
      </c>
      <c r="C134" s="17">
        <v>2005</v>
      </c>
      <c r="D134" s="17">
        <v>2005</v>
      </c>
      <c r="E134" s="17">
        <v>2005</v>
      </c>
      <c r="F134" s="17" t="s">
        <v>49</v>
      </c>
      <c r="G134" s="17" t="s">
        <v>223</v>
      </c>
      <c r="H134" s="17" t="s">
        <v>224</v>
      </c>
      <c r="I134" s="17" t="s">
        <v>225</v>
      </c>
      <c r="J134" s="35">
        <v>120.12000274658203</v>
      </c>
      <c r="K134" s="5">
        <v>8</v>
      </c>
      <c r="L134" s="35">
        <f t="shared" si="16"/>
        <v>128.12000274658203</v>
      </c>
      <c r="M134" s="35">
        <v>118.38999938964844</v>
      </c>
      <c r="N134" s="5">
        <v>4</v>
      </c>
      <c r="O134" s="35">
        <f t="shared" si="19"/>
        <v>122.38999938964844</v>
      </c>
      <c r="P134" s="35">
        <f t="shared" si="17"/>
        <v>122.38999938964844</v>
      </c>
      <c r="Q134" s="35">
        <f t="shared" si="18"/>
        <v>15.658665415432502</v>
      </c>
    </row>
    <row r="135" spans="1:17" ht="60" x14ac:dyDescent="0.25">
      <c r="A135" s="5" t="s">
        <v>8</v>
      </c>
      <c r="B135" s="17" t="s">
        <v>260</v>
      </c>
      <c r="C135" s="17">
        <v>2003</v>
      </c>
      <c r="D135" s="17">
        <v>2003</v>
      </c>
      <c r="E135" s="17">
        <v>2003</v>
      </c>
      <c r="F135" s="17" t="s">
        <v>49</v>
      </c>
      <c r="G135" s="17" t="s">
        <v>79</v>
      </c>
      <c r="H135" s="17" t="s">
        <v>261</v>
      </c>
      <c r="I135" s="17" t="s">
        <v>262</v>
      </c>
      <c r="J135" s="35">
        <v>123.86000061035156</v>
      </c>
      <c r="K135" s="5">
        <v>0</v>
      </c>
      <c r="L135" s="35">
        <f t="shared" si="16"/>
        <v>123.86000061035156</v>
      </c>
      <c r="M135" s="35">
        <v>121.27999877929687</v>
      </c>
      <c r="N135" s="5">
        <v>4</v>
      </c>
      <c r="O135" s="35">
        <f t="shared" si="19"/>
        <v>125.27999877929687</v>
      </c>
      <c r="P135" s="35">
        <f t="shared" si="17"/>
        <v>123.86000061035156</v>
      </c>
      <c r="Q135" s="35">
        <f t="shared" si="18"/>
        <v>17.047817962155694</v>
      </c>
    </row>
    <row r="136" spans="1:17" ht="75" x14ac:dyDescent="0.25">
      <c r="A136" s="5">
        <v>2</v>
      </c>
      <c r="B136" s="17" t="s">
        <v>284</v>
      </c>
      <c r="C136" s="17">
        <v>2001</v>
      </c>
      <c r="D136" s="17">
        <v>2001</v>
      </c>
      <c r="E136" s="17">
        <v>2001</v>
      </c>
      <c r="F136" s="17" t="s">
        <v>32</v>
      </c>
      <c r="G136" s="17" t="s">
        <v>19</v>
      </c>
      <c r="H136" s="17" t="s">
        <v>285</v>
      </c>
      <c r="I136" s="17" t="s">
        <v>286</v>
      </c>
      <c r="J136" s="35">
        <v>121.52999877929687</v>
      </c>
      <c r="K136" s="5">
        <v>56</v>
      </c>
      <c r="L136" s="35">
        <f t="shared" si="16"/>
        <v>177.52999877929687</v>
      </c>
      <c r="M136" s="35">
        <v>126.05000305175781</v>
      </c>
      <c r="N136" s="5">
        <v>4</v>
      </c>
      <c r="O136" s="35">
        <f t="shared" si="19"/>
        <v>130.05000305175781</v>
      </c>
      <c r="P136" s="35">
        <f t="shared" si="17"/>
        <v>130.05000305175781</v>
      </c>
      <c r="Q136" s="35">
        <f t="shared" si="18"/>
        <v>22.897376135712381</v>
      </c>
    </row>
    <row r="137" spans="1:17" ht="30" x14ac:dyDescent="0.25">
      <c r="A137" s="5">
        <v>3</v>
      </c>
      <c r="B137" s="17" t="s">
        <v>313</v>
      </c>
      <c r="C137" s="17">
        <v>1974</v>
      </c>
      <c r="D137" s="17">
        <v>1974</v>
      </c>
      <c r="E137" s="17">
        <v>1974</v>
      </c>
      <c r="F137" s="17" t="s">
        <v>49</v>
      </c>
      <c r="G137" s="17" t="s">
        <v>19</v>
      </c>
      <c r="H137" s="17" t="s">
        <v>29</v>
      </c>
      <c r="I137" s="17" t="s">
        <v>58</v>
      </c>
      <c r="J137" s="35">
        <v>131.30999755859375</v>
      </c>
      <c r="K137" s="5">
        <v>2</v>
      </c>
      <c r="L137" s="35">
        <f t="shared" si="16"/>
        <v>133.30999755859375</v>
      </c>
      <c r="M137" s="35">
        <v>129.14999389648438</v>
      </c>
      <c r="N137" s="5">
        <v>2</v>
      </c>
      <c r="O137" s="35">
        <f t="shared" si="19"/>
        <v>131.14999389648437</v>
      </c>
      <c r="P137" s="35">
        <f t="shared" si="17"/>
        <v>131.14999389648437</v>
      </c>
      <c r="Q137" s="35">
        <f t="shared" si="18"/>
        <v>23.936868526469176</v>
      </c>
    </row>
    <row r="138" spans="1:17" ht="45" x14ac:dyDescent="0.25">
      <c r="A138" s="5">
        <v>4</v>
      </c>
      <c r="B138" s="17" t="s">
        <v>375</v>
      </c>
      <c r="C138" s="17">
        <v>1984</v>
      </c>
      <c r="D138" s="17">
        <v>1984</v>
      </c>
      <c r="E138" s="17">
        <v>1984</v>
      </c>
      <c r="F138" s="17">
        <v>1</v>
      </c>
      <c r="G138" s="17" t="s">
        <v>19</v>
      </c>
      <c r="H138" s="17" t="s">
        <v>45</v>
      </c>
      <c r="I138" s="17" t="s">
        <v>46</v>
      </c>
      <c r="J138" s="35">
        <v>130.27000427246094</v>
      </c>
      <c r="K138" s="5">
        <v>12</v>
      </c>
      <c r="L138" s="35">
        <f t="shared" si="16"/>
        <v>142.27000427246094</v>
      </c>
      <c r="M138" s="35">
        <v>128.74000549316406</v>
      </c>
      <c r="N138" s="5">
        <v>4</v>
      </c>
      <c r="O138" s="35">
        <f t="shared" si="19"/>
        <v>132.74000549316406</v>
      </c>
      <c r="P138" s="35">
        <f t="shared" si="17"/>
        <v>132.74000549316406</v>
      </c>
      <c r="Q138" s="35">
        <f t="shared" si="18"/>
        <v>25.439430992227202</v>
      </c>
    </row>
    <row r="139" spans="1:17" ht="45" x14ac:dyDescent="0.25">
      <c r="A139" s="5">
        <v>5</v>
      </c>
      <c r="B139" s="17" t="s">
        <v>383</v>
      </c>
      <c r="C139" s="17">
        <v>1987</v>
      </c>
      <c r="D139" s="17">
        <v>1987</v>
      </c>
      <c r="E139" s="17">
        <v>1987</v>
      </c>
      <c r="F139" s="17">
        <v>1</v>
      </c>
      <c r="G139" s="17" t="s">
        <v>19</v>
      </c>
      <c r="H139" s="17" t="s">
        <v>25</v>
      </c>
      <c r="I139" s="17" t="s">
        <v>87</v>
      </c>
      <c r="J139" s="35"/>
      <c r="K139" s="5"/>
      <c r="L139" s="35" t="s">
        <v>845</v>
      </c>
      <c r="M139" s="35">
        <v>135.28999328613281</v>
      </c>
      <c r="N139" s="5">
        <v>0</v>
      </c>
      <c r="O139" s="35">
        <f t="shared" si="19"/>
        <v>135.28999328613281</v>
      </c>
      <c r="P139" s="35">
        <f t="shared" si="17"/>
        <v>135.28999328613281</v>
      </c>
      <c r="Q139" s="35">
        <f t="shared" si="18"/>
        <v>27.849171873273033</v>
      </c>
    </row>
    <row r="140" spans="1:17" ht="30" x14ac:dyDescent="0.25">
      <c r="A140" s="5" t="s">
        <v>8</v>
      </c>
      <c r="B140" s="17" t="s">
        <v>154</v>
      </c>
      <c r="C140" s="17">
        <v>2002</v>
      </c>
      <c r="D140" s="17">
        <v>2002</v>
      </c>
      <c r="E140" s="17">
        <v>2002</v>
      </c>
      <c r="F140" s="17" t="s">
        <v>49</v>
      </c>
      <c r="G140" s="17" t="s">
        <v>72</v>
      </c>
      <c r="H140" s="17" t="s">
        <v>155</v>
      </c>
      <c r="I140" s="17" t="s">
        <v>156</v>
      </c>
      <c r="J140" s="35">
        <v>131.25</v>
      </c>
      <c r="K140" s="5">
        <v>6</v>
      </c>
      <c r="L140" s="35">
        <f t="shared" si="16"/>
        <v>137.25</v>
      </c>
      <c r="M140" s="35">
        <v>131.72000122070312</v>
      </c>
      <c r="N140" s="5">
        <v>4</v>
      </c>
      <c r="O140" s="35">
        <f t="shared" si="19"/>
        <v>135.72000122070312</v>
      </c>
      <c r="P140" s="35">
        <f t="shared" si="17"/>
        <v>135.72000122070312</v>
      </c>
      <c r="Q140" s="35">
        <f t="shared" si="18"/>
        <v>28.255529778971784</v>
      </c>
    </row>
    <row r="141" spans="1:17" ht="75" x14ac:dyDescent="0.25">
      <c r="A141" s="5">
        <v>6</v>
      </c>
      <c r="B141" s="17" t="s">
        <v>292</v>
      </c>
      <c r="C141" s="17">
        <v>2005</v>
      </c>
      <c r="D141" s="17">
        <v>2005</v>
      </c>
      <c r="E141" s="17">
        <v>2005</v>
      </c>
      <c r="F141" s="17">
        <v>1</v>
      </c>
      <c r="G141" s="17" t="s">
        <v>19</v>
      </c>
      <c r="H141" s="17" t="s">
        <v>285</v>
      </c>
      <c r="I141" s="17" t="s">
        <v>293</v>
      </c>
      <c r="J141" s="35">
        <v>137.1300048828125</v>
      </c>
      <c r="K141" s="5">
        <v>4</v>
      </c>
      <c r="L141" s="35">
        <f t="shared" si="16"/>
        <v>141.1300048828125</v>
      </c>
      <c r="M141" s="35">
        <v>131.75</v>
      </c>
      <c r="N141" s="5">
        <v>4</v>
      </c>
      <c r="O141" s="35">
        <f t="shared" si="19"/>
        <v>135.75</v>
      </c>
      <c r="P141" s="35">
        <f t="shared" si="17"/>
        <v>135.75</v>
      </c>
      <c r="Q141" s="35">
        <f t="shared" si="18"/>
        <v>28.283878653837956</v>
      </c>
    </row>
    <row r="142" spans="1:17" ht="45" x14ac:dyDescent="0.25">
      <c r="A142" s="5">
        <v>7</v>
      </c>
      <c r="B142" s="17" t="s">
        <v>195</v>
      </c>
      <c r="C142" s="17">
        <v>1997</v>
      </c>
      <c r="D142" s="17">
        <v>1997</v>
      </c>
      <c r="E142" s="17">
        <v>1997</v>
      </c>
      <c r="F142" s="17">
        <v>1</v>
      </c>
      <c r="G142" s="17" t="s">
        <v>19</v>
      </c>
      <c r="H142" s="17" t="s">
        <v>33</v>
      </c>
      <c r="I142" s="17" t="s">
        <v>196</v>
      </c>
      <c r="J142" s="35">
        <v>137.66000366210937</v>
      </c>
      <c r="K142" s="5">
        <v>0</v>
      </c>
      <c r="L142" s="35">
        <f t="shared" si="16"/>
        <v>137.66000366210937</v>
      </c>
      <c r="M142" s="35">
        <v>134.99000549316406</v>
      </c>
      <c r="N142" s="5">
        <v>2</v>
      </c>
      <c r="O142" s="35">
        <f t="shared" si="19"/>
        <v>136.99000549316406</v>
      </c>
      <c r="P142" s="35">
        <f t="shared" si="17"/>
        <v>136.99000549316406</v>
      </c>
      <c r="Q142" s="35">
        <f t="shared" si="18"/>
        <v>29.455685020063747</v>
      </c>
    </row>
    <row r="143" spans="1:17" ht="30" x14ac:dyDescent="0.25">
      <c r="A143" s="5">
        <v>8</v>
      </c>
      <c r="B143" s="17" t="s">
        <v>229</v>
      </c>
      <c r="C143" s="17">
        <v>1978</v>
      </c>
      <c r="D143" s="17">
        <v>1978</v>
      </c>
      <c r="E143" s="17">
        <v>1978</v>
      </c>
      <c r="F143" s="17" t="s">
        <v>49</v>
      </c>
      <c r="G143" s="17" t="s">
        <v>19</v>
      </c>
      <c r="H143" s="17" t="s">
        <v>40</v>
      </c>
      <c r="I143" s="17" t="s">
        <v>41</v>
      </c>
      <c r="J143" s="35">
        <v>138.89999389648437</v>
      </c>
      <c r="K143" s="5">
        <v>4</v>
      </c>
      <c r="L143" s="35">
        <f t="shared" si="16"/>
        <v>142.89999389648437</v>
      </c>
      <c r="M143" s="35">
        <v>137.50999450683594</v>
      </c>
      <c r="N143" s="5">
        <v>0</v>
      </c>
      <c r="O143" s="35">
        <f t="shared" si="19"/>
        <v>137.50999450683594</v>
      </c>
      <c r="P143" s="35">
        <f t="shared" si="17"/>
        <v>137.50999450683594</v>
      </c>
      <c r="Q143" s="35">
        <f t="shared" si="18"/>
        <v>29.947075130790907</v>
      </c>
    </row>
    <row r="144" spans="1:17" ht="30" x14ac:dyDescent="0.25">
      <c r="A144" s="5">
        <v>9</v>
      </c>
      <c r="B144" s="17" t="s">
        <v>362</v>
      </c>
      <c r="C144" s="17">
        <v>2006</v>
      </c>
      <c r="D144" s="17">
        <v>2006</v>
      </c>
      <c r="E144" s="17">
        <v>2006</v>
      </c>
      <c r="F144" s="17">
        <v>3</v>
      </c>
      <c r="G144" s="17" t="s">
        <v>19</v>
      </c>
      <c r="H144" s="17" t="s">
        <v>33</v>
      </c>
      <c r="I144" s="17" t="s">
        <v>159</v>
      </c>
      <c r="J144" s="35">
        <v>146.78999328613281</v>
      </c>
      <c r="K144" s="5">
        <v>8</v>
      </c>
      <c r="L144" s="35">
        <f t="shared" si="16"/>
        <v>154.78999328613281</v>
      </c>
      <c r="M144" s="35">
        <v>140.69999694824219</v>
      </c>
      <c r="N144" s="5">
        <v>0</v>
      </c>
      <c r="O144" s="35">
        <f t="shared" si="19"/>
        <v>140.69999694824219</v>
      </c>
      <c r="P144" s="35">
        <f t="shared" si="17"/>
        <v>140.69999694824219</v>
      </c>
      <c r="Q144" s="35">
        <f t="shared" si="18"/>
        <v>32.961630461168859</v>
      </c>
    </row>
    <row r="145" spans="1:17" ht="45" x14ac:dyDescent="0.25">
      <c r="A145" s="5" t="s">
        <v>8</v>
      </c>
      <c r="B145" s="17" t="s">
        <v>188</v>
      </c>
      <c r="C145" s="17">
        <v>2006</v>
      </c>
      <c r="D145" s="17">
        <v>2006</v>
      </c>
      <c r="E145" s="17">
        <v>2006</v>
      </c>
      <c r="F145" s="17">
        <v>1</v>
      </c>
      <c r="G145" s="17" t="s">
        <v>57</v>
      </c>
      <c r="H145" s="17" t="s">
        <v>66</v>
      </c>
      <c r="I145" s="17" t="s">
        <v>67</v>
      </c>
      <c r="J145" s="35">
        <v>130.82000732421875</v>
      </c>
      <c r="K145" s="5">
        <v>10</v>
      </c>
      <c r="L145" s="35">
        <f t="shared" si="16"/>
        <v>140.82000732421875</v>
      </c>
      <c r="M145" s="35">
        <v>128.71000671386719</v>
      </c>
      <c r="N145" s="5">
        <v>12</v>
      </c>
      <c r="O145" s="35">
        <f t="shared" si="19"/>
        <v>140.71000671386719</v>
      </c>
      <c r="P145" s="35">
        <f t="shared" si="17"/>
        <v>140.71000671386719</v>
      </c>
      <c r="Q145" s="35">
        <f t="shared" si="18"/>
        <v>32.971089699170996</v>
      </c>
    </row>
    <row r="146" spans="1:17" ht="45" x14ac:dyDescent="0.25">
      <c r="A146" s="5">
        <v>10</v>
      </c>
      <c r="B146" s="17" t="s">
        <v>206</v>
      </c>
      <c r="C146" s="17">
        <v>1984</v>
      </c>
      <c r="D146" s="17">
        <v>1984</v>
      </c>
      <c r="E146" s="17">
        <v>1984</v>
      </c>
      <c r="F146" s="17">
        <v>1</v>
      </c>
      <c r="G146" s="17" t="s">
        <v>19</v>
      </c>
      <c r="H146" s="17" t="s">
        <v>25</v>
      </c>
      <c r="I146" s="17" t="s">
        <v>26</v>
      </c>
      <c r="J146" s="35">
        <v>142.8699951171875</v>
      </c>
      <c r="K146" s="5">
        <v>0</v>
      </c>
      <c r="L146" s="35">
        <f t="shared" si="16"/>
        <v>142.8699951171875</v>
      </c>
      <c r="M146" s="35">
        <v>139.39999389648437</v>
      </c>
      <c r="N146" s="5">
        <v>2</v>
      </c>
      <c r="O146" s="35">
        <f t="shared" si="19"/>
        <v>141.39999389648437</v>
      </c>
      <c r="P146" s="35">
        <f t="shared" si="17"/>
        <v>141.39999389648437</v>
      </c>
      <c r="Q146" s="35">
        <f t="shared" si="18"/>
        <v>33.623128240663206</v>
      </c>
    </row>
    <row r="147" spans="1:17" ht="45" x14ac:dyDescent="0.25">
      <c r="A147" s="5">
        <v>10</v>
      </c>
      <c r="B147" s="17" t="s">
        <v>206</v>
      </c>
      <c r="C147" s="17">
        <v>1984</v>
      </c>
      <c r="D147" s="17">
        <v>1984</v>
      </c>
      <c r="E147" s="17">
        <v>1984</v>
      </c>
      <c r="F147" s="17">
        <v>1</v>
      </c>
      <c r="G147" s="17" t="s">
        <v>19</v>
      </c>
      <c r="H147" s="17" t="s">
        <v>25</v>
      </c>
      <c r="I147" s="17" t="s">
        <v>26</v>
      </c>
      <c r="J147" s="35">
        <v>142.8699951171875</v>
      </c>
      <c r="K147" s="5">
        <v>0</v>
      </c>
      <c r="L147" s="35">
        <f t="shared" si="16"/>
        <v>142.8699951171875</v>
      </c>
      <c r="M147" s="35">
        <v>139.39999389648437</v>
      </c>
      <c r="N147" s="5">
        <v>2</v>
      </c>
      <c r="O147" s="35">
        <f t="shared" si="19"/>
        <v>141.39999389648437</v>
      </c>
      <c r="P147" s="35">
        <f t="shared" si="17"/>
        <v>141.39999389648437</v>
      </c>
      <c r="Q147" s="35">
        <f t="shared" si="18"/>
        <v>33.623128240663206</v>
      </c>
    </row>
    <row r="148" spans="1:17" x14ac:dyDescent="0.25">
      <c r="A148" s="5">
        <v>11</v>
      </c>
      <c r="B148" s="17" t="s">
        <v>377</v>
      </c>
      <c r="C148" s="17">
        <v>1993</v>
      </c>
      <c r="D148" s="17">
        <v>1993</v>
      </c>
      <c r="E148" s="17">
        <v>1993</v>
      </c>
      <c r="F148" s="17" t="s">
        <v>49</v>
      </c>
      <c r="G148" s="17" t="s">
        <v>19</v>
      </c>
      <c r="H148" s="17" t="s">
        <v>33</v>
      </c>
      <c r="I148" s="17" t="s">
        <v>34</v>
      </c>
      <c r="J148" s="35">
        <v>143.61000061035156</v>
      </c>
      <c r="K148" s="5">
        <v>2</v>
      </c>
      <c r="L148" s="35">
        <f t="shared" si="16"/>
        <v>145.61000061035156</v>
      </c>
      <c r="M148" s="35">
        <v>138.11000061035156</v>
      </c>
      <c r="N148" s="5">
        <v>4</v>
      </c>
      <c r="O148" s="35">
        <f t="shared" si="19"/>
        <v>142.11000061035156</v>
      </c>
      <c r="P148" s="35">
        <f t="shared" si="17"/>
        <v>142.11000061035156</v>
      </c>
      <c r="Q148" s="35">
        <f t="shared" si="18"/>
        <v>34.29408525815969</v>
      </c>
    </row>
    <row r="149" spans="1:17" x14ac:dyDescent="0.25">
      <c r="A149" s="5">
        <v>12</v>
      </c>
      <c r="B149" s="17" t="s">
        <v>350</v>
      </c>
      <c r="C149" s="17">
        <v>1975</v>
      </c>
      <c r="D149" s="17">
        <v>1975</v>
      </c>
      <c r="E149" s="17">
        <v>1975</v>
      </c>
      <c r="F149" s="17">
        <v>1</v>
      </c>
      <c r="G149" s="17" t="s">
        <v>19</v>
      </c>
      <c r="H149" s="17" t="s">
        <v>147</v>
      </c>
      <c r="I149" s="17"/>
      <c r="J149" s="35">
        <v>145.69000244140625</v>
      </c>
      <c r="K149" s="5">
        <v>0</v>
      </c>
      <c r="L149" s="35">
        <f t="shared" si="16"/>
        <v>145.69000244140625</v>
      </c>
      <c r="M149" s="35">
        <v>141.8699951171875</v>
      </c>
      <c r="N149" s="5">
        <v>2</v>
      </c>
      <c r="O149" s="35">
        <f t="shared" si="19"/>
        <v>143.8699951171875</v>
      </c>
      <c r="P149" s="35">
        <f t="shared" si="17"/>
        <v>143.8699951171875</v>
      </c>
      <c r="Q149" s="35">
        <f t="shared" si="18"/>
        <v>35.957281735112637</v>
      </c>
    </row>
    <row r="150" spans="1:17" ht="30" x14ac:dyDescent="0.25">
      <c r="A150" s="5" t="s">
        <v>8</v>
      </c>
      <c r="B150" s="17" t="s">
        <v>36</v>
      </c>
      <c r="C150" s="17">
        <v>2001</v>
      </c>
      <c r="D150" s="17">
        <v>2001</v>
      </c>
      <c r="E150" s="17">
        <v>2001</v>
      </c>
      <c r="F150" s="17">
        <v>2</v>
      </c>
      <c r="G150" s="17" t="s">
        <v>12</v>
      </c>
      <c r="H150" s="17" t="s">
        <v>13</v>
      </c>
      <c r="I150" s="17" t="s">
        <v>14</v>
      </c>
      <c r="J150" s="35">
        <v>137.52000427246094</v>
      </c>
      <c r="K150" s="5">
        <v>10</v>
      </c>
      <c r="L150" s="35">
        <f t="shared" si="16"/>
        <v>147.52000427246094</v>
      </c>
      <c r="M150" s="35">
        <v>139.19999694824219</v>
      </c>
      <c r="N150" s="5">
        <v>6</v>
      </c>
      <c r="O150" s="35">
        <f t="shared" si="19"/>
        <v>145.19999694824219</v>
      </c>
      <c r="P150" s="35">
        <f t="shared" si="17"/>
        <v>145.19999694824219</v>
      </c>
      <c r="Q150" s="35">
        <f t="shared" si="18"/>
        <v>37.214134725936965</v>
      </c>
    </row>
    <row r="151" spans="1:17" ht="60" x14ac:dyDescent="0.25">
      <c r="A151" s="5">
        <v>13</v>
      </c>
      <c r="B151" s="17" t="s">
        <v>83</v>
      </c>
      <c r="C151" s="17">
        <v>2003</v>
      </c>
      <c r="D151" s="17">
        <v>2003</v>
      </c>
      <c r="E151" s="17">
        <v>2003</v>
      </c>
      <c r="F151" s="17">
        <v>3</v>
      </c>
      <c r="G151" s="17" t="s">
        <v>19</v>
      </c>
      <c r="H151" s="17" t="s">
        <v>20</v>
      </c>
      <c r="I151" s="17" t="s">
        <v>54</v>
      </c>
      <c r="J151" s="35">
        <v>148.57000732421875</v>
      </c>
      <c r="K151" s="5">
        <v>0</v>
      </c>
      <c r="L151" s="35">
        <f t="shared" si="16"/>
        <v>148.57000732421875</v>
      </c>
      <c r="M151" s="35">
        <v>145.80999755859375</v>
      </c>
      <c r="N151" s="5">
        <v>2</v>
      </c>
      <c r="O151" s="35">
        <f t="shared" si="19"/>
        <v>147.80999755859375</v>
      </c>
      <c r="P151" s="35">
        <f t="shared" si="17"/>
        <v>147.80999755859375</v>
      </c>
      <c r="Q151" s="35">
        <f t="shared" si="18"/>
        <v>39.680587776285272</v>
      </c>
    </row>
    <row r="152" spans="1:17" ht="45" x14ac:dyDescent="0.25">
      <c r="A152" s="5">
        <v>14</v>
      </c>
      <c r="B152" s="17" t="s">
        <v>181</v>
      </c>
      <c r="C152" s="17">
        <v>2005</v>
      </c>
      <c r="D152" s="17">
        <v>2005</v>
      </c>
      <c r="E152" s="17">
        <v>2005</v>
      </c>
      <c r="F152" s="17">
        <v>2</v>
      </c>
      <c r="G152" s="17" t="s">
        <v>19</v>
      </c>
      <c r="H152" s="17" t="s">
        <v>33</v>
      </c>
      <c r="I152" s="17" t="s">
        <v>182</v>
      </c>
      <c r="J152" s="35">
        <v>145.10000610351562</v>
      </c>
      <c r="K152" s="5">
        <v>4</v>
      </c>
      <c r="L152" s="35">
        <f t="shared" si="16"/>
        <v>149.10000610351562</v>
      </c>
      <c r="M152" s="35">
        <v>144.97999572753906</v>
      </c>
      <c r="N152" s="5">
        <v>8</v>
      </c>
      <c r="O152" s="35">
        <f t="shared" si="19"/>
        <v>152.97999572753906</v>
      </c>
      <c r="P152" s="35">
        <f t="shared" si="17"/>
        <v>149.10000610351562</v>
      </c>
      <c r="Q152" s="35">
        <f t="shared" si="18"/>
        <v>40.899647073811401</v>
      </c>
    </row>
    <row r="153" spans="1:17" ht="45" x14ac:dyDescent="0.25">
      <c r="A153" s="5">
        <v>15</v>
      </c>
      <c r="B153" s="17" t="s">
        <v>184</v>
      </c>
      <c r="C153" s="17">
        <v>2006</v>
      </c>
      <c r="D153" s="17">
        <v>2006</v>
      </c>
      <c r="E153" s="17">
        <v>2006</v>
      </c>
      <c r="F153" s="17">
        <v>3</v>
      </c>
      <c r="G153" s="17" t="s">
        <v>19</v>
      </c>
      <c r="H153" s="17" t="s">
        <v>33</v>
      </c>
      <c r="I153" s="17" t="s">
        <v>182</v>
      </c>
      <c r="J153" s="35">
        <v>150.02999877929687</v>
      </c>
      <c r="K153" s="5">
        <v>4</v>
      </c>
      <c r="L153" s="35">
        <f t="shared" si="16"/>
        <v>154.02999877929687</v>
      </c>
      <c r="M153" s="35">
        <v>148.21000671386719</v>
      </c>
      <c r="N153" s="5">
        <v>2</v>
      </c>
      <c r="O153" s="35">
        <f t="shared" si="19"/>
        <v>150.21000671386719</v>
      </c>
      <c r="P153" s="35">
        <f t="shared" si="17"/>
        <v>150.21000671386719</v>
      </c>
      <c r="Q153" s="35">
        <f t="shared" si="18"/>
        <v>41.948598702570337</v>
      </c>
    </row>
    <row r="154" spans="1:17" ht="30" x14ac:dyDescent="0.25">
      <c r="A154" s="5">
        <v>16</v>
      </c>
      <c r="B154" s="17" t="s">
        <v>270</v>
      </c>
      <c r="C154" s="17">
        <v>1998</v>
      </c>
      <c r="D154" s="17">
        <v>1998</v>
      </c>
      <c r="E154" s="17">
        <v>1998</v>
      </c>
      <c r="F154" s="17">
        <v>1</v>
      </c>
      <c r="G154" s="17" t="s">
        <v>19</v>
      </c>
      <c r="H154" s="17" t="s">
        <v>33</v>
      </c>
      <c r="I154" s="17" t="s">
        <v>159</v>
      </c>
      <c r="J154" s="35">
        <v>149.13999938964844</v>
      </c>
      <c r="K154" s="5">
        <v>4</v>
      </c>
      <c r="L154" s="35">
        <f t="shared" si="16"/>
        <v>153.13999938964844</v>
      </c>
      <c r="M154" s="35">
        <v>152.30999755859375</v>
      </c>
      <c r="N154" s="5">
        <v>4</v>
      </c>
      <c r="O154" s="35">
        <f t="shared" si="19"/>
        <v>156.30999755859375</v>
      </c>
      <c r="P154" s="35">
        <f t="shared" si="17"/>
        <v>153.13999938964844</v>
      </c>
      <c r="Q154" s="35">
        <f t="shared" si="18"/>
        <v>44.717444558014577</v>
      </c>
    </row>
    <row r="155" spans="1:17" ht="45" x14ac:dyDescent="0.25">
      <c r="A155" s="5" t="s">
        <v>8</v>
      </c>
      <c r="B155" s="17" t="s">
        <v>307</v>
      </c>
      <c r="C155" s="17">
        <v>2006</v>
      </c>
      <c r="D155" s="17">
        <v>2006</v>
      </c>
      <c r="E155" s="17">
        <v>2006</v>
      </c>
      <c r="F155" s="17" t="s">
        <v>24</v>
      </c>
      <c r="G155" s="17" t="s">
        <v>57</v>
      </c>
      <c r="H155" s="17" t="s">
        <v>66</v>
      </c>
      <c r="I155" s="17" t="s">
        <v>67</v>
      </c>
      <c r="J155" s="35">
        <v>150.1300048828125</v>
      </c>
      <c r="K155" s="5">
        <v>14</v>
      </c>
      <c r="L155" s="35">
        <f t="shared" si="16"/>
        <v>164.1300048828125</v>
      </c>
      <c r="M155" s="35">
        <v>149.24000549316406</v>
      </c>
      <c r="N155" s="5">
        <v>8</v>
      </c>
      <c r="O155" s="35">
        <f t="shared" si="19"/>
        <v>157.24000549316406</v>
      </c>
      <c r="P155" s="35">
        <f t="shared" si="17"/>
        <v>157.24000549316406</v>
      </c>
      <c r="Q155" s="35">
        <f t="shared" si="18"/>
        <v>48.591954211520246</v>
      </c>
    </row>
    <row r="156" spans="1:17" ht="60" x14ac:dyDescent="0.25">
      <c r="A156" s="5">
        <v>17</v>
      </c>
      <c r="B156" s="17" t="s">
        <v>52</v>
      </c>
      <c r="C156" s="17">
        <v>2007</v>
      </c>
      <c r="D156" s="17">
        <v>2007</v>
      </c>
      <c r="E156" s="17">
        <v>2007</v>
      </c>
      <c r="F156" s="17" t="s">
        <v>53</v>
      </c>
      <c r="G156" s="17" t="s">
        <v>19</v>
      </c>
      <c r="H156" s="17" t="s">
        <v>20</v>
      </c>
      <c r="I156" s="17" t="s">
        <v>54</v>
      </c>
      <c r="J156" s="35">
        <v>157.85000610351562</v>
      </c>
      <c r="K156" s="5">
        <v>2</v>
      </c>
      <c r="L156" s="35">
        <f t="shared" si="16"/>
        <v>159.85000610351562</v>
      </c>
      <c r="M156" s="35">
        <v>157.47000122070312</v>
      </c>
      <c r="N156" s="5">
        <v>0</v>
      </c>
      <c r="O156" s="35">
        <f t="shared" si="19"/>
        <v>157.47000122070312</v>
      </c>
      <c r="P156" s="35">
        <f t="shared" si="17"/>
        <v>157.47000122070312</v>
      </c>
      <c r="Q156" s="35">
        <f t="shared" si="18"/>
        <v>48.80930039201764</v>
      </c>
    </row>
    <row r="157" spans="1:17" ht="30" x14ac:dyDescent="0.25">
      <c r="A157" s="5" t="s">
        <v>8</v>
      </c>
      <c r="B157" s="17" t="s">
        <v>264</v>
      </c>
      <c r="C157" s="17">
        <v>2003</v>
      </c>
      <c r="D157" s="17">
        <v>2003</v>
      </c>
      <c r="E157" s="17">
        <v>2003</v>
      </c>
      <c r="F157" s="17">
        <v>2</v>
      </c>
      <c r="G157" s="17" t="s">
        <v>12</v>
      </c>
      <c r="H157" s="17" t="s">
        <v>13</v>
      </c>
      <c r="I157" s="17" t="s">
        <v>14</v>
      </c>
      <c r="J157" s="35">
        <v>151.88999938964844</v>
      </c>
      <c r="K157" s="5">
        <v>6</v>
      </c>
      <c r="L157" s="35">
        <f t="shared" si="16"/>
        <v>157.88999938964844</v>
      </c>
      <c r="M157" s="35">
        <v>154.14999389648437</v>
      </c>
      <c r="N157" s="5">
        <v>8</v>
      </c>
      <c r="O157" s="35">
        <f t="shared" si="19"/>
        <v>162.14999389648437</v>
      </c>
      <c r="P157" s="35">
        <f t="shared" si="17"/>
        <v>157.88999938964844</v>
      </c>
      <c r="Q157" s="35">
        <f t="shared" si="18"/>
        <v>49.206199059714251</v>
      </c>
    </row>
    <row r="158" spans="1:17" ht="60" x14ac:dyDescent="0.25">
      <c r="A158" s="5" t="s">
        <v>8</v>
      </c>
      <c r="B158" s="17" t="s">
        <v>253</v>
      </c>
      <c r="C158" s="17">
        <v>2008</v>
      </c>
      <c r="D158" s="17">
        <v>2008</v>
      </c>
      <c r="E158" s="17">
        <v>2008</v>
      </c>
      <c r="F158" s="17" t="s">
        <v>53</v>
      </c>
      <c r="G158" s="17" t="s">
        <v>191</v>
      </c>
      <c r="H158" s="17" t="s">
        <v>192</v>
      </c>
      <c r="I158" s="17" t="s">
        <v>254</v>
      </c>
      <c r="J158" s="35">
        <v>154.55000305175781</v>
      </c>
      <c r="K158" s="5">
        <v>4</v>
      </c>
      <c r="L158" s="35">
        <f t="shared" si="16"/>
        <v>158.55000305175781</v>
      </c>
      <c r="M158" s="35">
        <v>162.75</v>
      </c>
      <c r="N158" s="5">
        <v>0</v>
      </c>
      <c r="O158" s="35">
        <f t="shared" si="19"/>
        <v>162.75</v>
      </c>
      <c r="P158" s="35">
        <f t="shared" si="17"/>
        <v>158.55000305175781</v>
      </c>
      <c r="Q158" s="35">
        <f t="shared" si="18"/>
        <v>49.829903145910407</v>
      </c>
    </row>
    <row r="159" spans="1:17" ht="45" x14ac:dyDescent="0.25">
      <c r="A159" s="5">
        <v>18</v>
      </c>
      <c r="B159" s="17" t="s">
        <v>131</v>
      </c>
      <c r="C159" s="17">
        <v>1997</v>
      </c>
      <c r="D159" s="17">
        <v>1997</v>
      </c>
      <c r="E159" s="17">
        <v>1997</v>
      </c>
      <c r="F159" s="17" t="s">
        <v>49</v>
      </c>
      <c r="G159" s="17" t="s">
        <v>19</v>
      </c>
      <c r="H159" s="17" t="s">
        <v>20</v>
      </c>
      <c r="I159" s="17" t="s">
        <v>132</v>
      </c>
      <c r="J159" s="35">
        <v>155.22000122070312</v>
      </c>
      <c r="K159" s="5">
        <v>4</v>
      </c>
      <c r="L159" s="35">
        <f t="shared" si="16"/>
        <v>159.22000122070312</v>
      </c>
      <c r="M159" s="35">
        <v>156.83999633789062</v>
      </c>
      <c r="N159" s="5">
        <v>4</v>
      </c>
      <c r="O159" s="35">
        <f t="shared" si="19"/>
        <v>160.83999633789063</v>
      </c>
      <c r="P159" s="35">
        <f t="shared" si="17"/>
        <v>159.22000122070312</v>
      </c>
      <c r="Q159" s="35">
        <f t="shared" si="18"/>
        <v>50.463052050538572</v>
      </c>
    </row>
    <row r="160" spans="1:17" ht="45" x14ac:dyDescent="0.25">
      <c r="A160" s="5">
        <v>19</v>
      </c>
      <c r="B160" s="17" t="s">
        <v>246</v>
      </c>
      <c r="C160" s="17">
        <v>2007</v>
      </c>
      <c r="D160" s="17">
        <v>2007</v>
      </c>
      <c r="E160" s="17">
        <v>2007</v>
      </c>
      <c r="F160" s="17">
        <v>3</v>
      </c>
      <c r="G160" s="17" t="s">
        <v>19</v>
      </c>
      <c r="H160" s="17" t="s">
        <v>20</v>
      </c>
      <c r="I160" s="17" t="s">
        <v>247</v>
      </c>
      <c r="J160" s="35">
        <v>155.16999816894531</v>
      </c>
      <c r="K160" s="5">
        <v>6</v>
      </c>
      <c r="L160" s="35">
        <f t="shared" si="16"/>
        <v>161.16999816894531</v>
      </c>
      <c r="M160" s="35">
        <v>154.5</v>
      </c>
      <c r="N160" s="5">
        <v>6</v>
      </c>
      <c r="O160" s="35">
        <f t="shared" si="19"/>
        <v>160.5</v>
      </c>
      <c r="P160" s="35">
        <f t="shared" si="17"/>
        <v>160.5</v>
      </c>
      <c r="Q160" s="35">
        <f t="shared" si="18"/>
        <v>51.672652110062558</v>
      </c>
    </row>
    <row r="161" spans="1:17" ht="45" x14ac:dyDescent="0.25">
      <c r="A161" s="5">
        <v>20</v>
      </c>
      <c r="B161" s="17" t="s">
        <v>360</v>
      </c>
      <c r="C161" s="17">
        <v>1995</v>
      </c>
      <c r="D161" s="17">
        <v>1995</v>
      </c>
      <c r="E161" s="17">
        <v>1995</v>
      </c>
      <c r="F161" s="17" t="s">
        <v>24</v>
      </c>
      <c r="G161" s="17" t="s">
        <v>19</v>
      </c>
      <c r="H161" s="17" t="s">
        <v>25</v>
      </c>
      <c r="I161" s="17" t="s">
        <v>26</v>
      </c>
      <c r="J161" s="35">
        <v>184.24000549316406</v>
      </c>
      <c r="K161" s="5">
        <v>4</v>
      </c>
      <c r="L161" s="35">
        <f t="shared" si="16"/>
        <v>188.24000549316406</v>
      </c>
      <c r="M161" s="35">
        <v>167.27999877929687</v>
      </c>
      <c r="N161" s="5">
        <v>2</v>
      </c>
      <c r="O161" s="35">
        <f t="shared" si="19"/>
        <v>169.27999877929687</v>
      </c>
      <c r="P161" s="35">
        <f t="shared" si="17"/>
        <v>169.27999877929687</v>
      </c>
      <c r="Q161" s="35">
        <f t="shared" si="18"/>
        <v>59.969759277533399</v>
      </c>
    </row>
    <row r="162" spans="1:17" ht="30" x14ac:dyDescent="0.25">
      <c r="A162" s="5">
        <v>21</v>
      </c>
      <c r="B162" s="17" t="s">
        <v>146</v>
      </c>
      <c r="C162" s="17">
        <v>1992</v>
      </c>
      <c r="D162" s="17">
        <v>1992</v>
      </c>
      <c r="E162" s="17">
        <v>1992</v>
      </c>
      <c r="F162" s="17" t="s">
        <v>24</v>
      </c>
      <c r="G162" s="17" t="s">
        <v>19</v>
      </c>
      <c r="H162" s="17" t="s">
        <v>147</v>
      </c>
      <c r="I162" s="17" t="s">
        <v>58</v>
      </c>
      <c r="J162" s="35">
        <v>600.19000244140625</v>
      </c>
      <c r="K162" s="5">
        <v>0</v>
      </c>
      <c r="L162" s="35">
        <f t="shared" si="16"/>
        <v>600.19000244140625</v>
      </c>
      <c r="M162" s="35">
        <v>167.44000244140625</v>
      </c>
      <c r="N162" s="5">
        <v>4</v>
      </c>
      <c r="O162" s="35">
        <f t="shared" si="19"/>
        <v>171.44000244140625</v>
      </c>
      <c r="P162" s="35">
        <f t="shared" si="17"/>
        <v>171.44000244140625</v>
      </c>
      <c r="Q162" s="35">
        <f t="shared" si="18"/>
        <v>62.010964785318912</v>
      </c>
    </row>
    <row r="163" spans="1:17" ht="30" x14ac:dyDescent="0.25">
      <c r="A163" s="5">
        <v>22</v>
      </c>
      <c r="B163" s="17" t="s">
        <v>158</v>
      </c>
      <c r="C163" s="17">
        <v>2007</v>
      </c>
      <c r="D163" s="17">
        <v>2007</v>
      </c>
      <c r="E163" s="17">
        <v>2007</v>
      </c>
      <c r="F163" s="17" t="s">
        <v>24</v>
      </c>
      <c r="G163" s="17" t="s">
        <v>19</v>
      </c>
      <c r="H163" s="17" t="s">
        <v>33</v>
      </c>
      <c r="I163" s="17" t="s">
        <v>159</v>
      </c>
      <c r="J163" s="35">
        <v>201.52000427246094</v>
      </c>
      <c r="K163" s="5">
        <v>56</v>
      </c>
      <c r="L163" s="35">
        <f t="shared" si="16"/>
        <v>257.52000427246094</v>
      </c>
      <c r="M163" s="35">
        <v>179.35000610351562</v>
      </c>
      <c r="N163" s="5">
        <v>8</v>
      </c>
      <c r="O163" s="35">
        <f t="shared" si="19"/>
        <v>187.35000610351562</v>
      </c>
      <c r="P163" s="35">
        <f t="shared" si="17"/>
        <v>187.35000610351562</v>
      </c>
      <c r="Q163" s="35">
        <f t="shared" si="18"/>
        <v>77.045933324340325</v>
      </c>
    </row>
    <row r="164" spans="1:17" ht="30" x14ac:dyDescent="0.25">
      <c r="A164" s="5">
        <v>22</v>
      </c>
      <c r="B164" s="17" t="s">
        <v>158</v>
      </c>
      <c r="C164" s="17">
        <v>2007</v>
      </c>
      <c r="D164" s="17">
        <v>2007</v>
      </c>
      <c r="E164" s="17">
        <v>2007</v>
      </c>
      <c r="F164" s="17" t="s">
        <v>24</v>
      </c>
      <c r="G164" s="17" t="s">
        <v>19</v>
      </c>
      <c r="H164" s="17" t="s">
        <v>33</v>
      </c>
      <c r="I164" s="17" t="s">
        <v>159</v>
      </c>
      <c r="J164" s="35">
        <v>201.52000427246094</v>
      </c>
      <c r="K164" s="5">
        <v>56</v>
      </c>
      <c r="L164" s="35">
        <f t="shared" si="16"/>
        <v>257.52000427246094</v>
      </c>
      <c r="M164" s="35">
        <v>179.35000610351562</v>
      </c>
      <c r="N164" s="5">
        <v>8</v>
      </c>
      <c r="O164" s="35">
        <f t="shared" si="19"/>
        <v>187.35000610351562</v>
      </c>
      <c r="P164" s="35">
        <f t="shared" si="17"/>
        <v>187.35000610351562</v>
      </c>
      <c r="Q164" s="35">
        <f t="shared" si="18"/>
        <v>77.045933324340325</v>
      </c>
    </row>
    <row r="165" spans="1:17" ht="30" x14ac:dyDescent="0.25">
      <c r="A165" s="5" t="s">
        <v>8</v>
      </c>
      <c r="B165" s="17" t="s">
        <v>288</v>
      </c>
      <c r="C165" s="17">
        <v>2009</v>
      </c>
      <c r="D165" s="17">
        <v>2009</v>
      </c>
      <c r="E165" s="17">
        <v>2009</v>
      </c>
      <c r="F165" s="17" t="s">
        <v>24</v>
      </c>
      <c r="G165" s="17" t="s">
        <v>12</v>
      </c>
      <c r="H165" s="17" t="s">
        <v>289</v>
      </c>
      <c r="I165" s="17" t="s">
        <v>290</v>
      </c>
      <c r="J165" s="35">
        <v>198.77000427246094</v>
      </c>
      <c r="K165" s="5">
        <v>10</v>
      </c>
      <c r="L165" s="35">
        <f t="shared" si="16"/>
        <v>208.77000427246094</v>
      </c>
      <c r="M165" s="35">
        <v>183.94999694824219</v>
      </c>
      <c r="N165" s="5">
        <v>4</v>
      </c>
      <c r="O165" s="35">
        <f t="shared" si="19"/>
        <v>187.94999694824219</v>
      </c>
      <c r="P165" s="35">
        <f t="shared" si="17"/>
        <v>187.94999694824219</v>
      </c>
      <c r="Q165" s="35">
        <f t="shared" si="18"/>
        <v>77.612925241233995</v>
      </c>
    </row>
    <row r="166" spans="1:17" ht="30" x14ac:dyDescent="0.25">
      <c r="A166" s="5" t="s">
        <v>8</v>
      </c>
      <c r="B166" s="17" t="s">
        <v>315</v>
      </c>
      <c r="C166" s="17">
        <v>2010</v>
      </c>
      <c r="D166" s="17">
        <v>2010</v>
      </c>
      <c r="E166" s="17">
        <v>2010</v>
      </c>
      <c r="F166" s="17" t="s">
        <v>24</v>
      </c>
      <c r="G166" s="17" t="s">
        <v>72</v>
      </c>
      <c r="H166" s="17" t="s">
        <v>155</v>
      </c>
      <c r="I166" s="17" t="s">
        <v>156</v>
      </c>
      <c r="J166" s="35">
        <v>187.16000366210937</v>
      </c>
      <c r="K166" s="5">
        <v>2</v>
      </c>
      <c r="L166" s="35">
        <f t="shared" si="16"/>
        <v>189.16000366210937</v>
      </c>
      <c r="M166" s="35">
        <v>166.32000732421875</v>
      </c>
      <c r="N166" s="5">
        <v>52</v>
      </c>
      <c r="O166" s="35">
        <f t="shared" si="19"/>
        <v>218.32000732421875</v>
      </c>
      <c r="P166" s="35">
        <f t="shared" si="17"/>
        <v>189.16000366210937</v>
      </c>
      <c r="Q166" s="35">
        <f t="shared" si="18"/>
        <v>78.756382732593607</v>
      </c>
    </row>
    <row r="167" spans="1:17" ht="60" x14ac:dyDescent="0.25">
      <c r="A167" s="5">
        <v>23</v>
      </c>
      <c r="B167" s="17" t="s">
        <v>299</v>
      </c>
      <c r="C167" s="17">
        <v>2005</v>
      </c>
      <c r="D167" s="17">
        <v>2005</v>
      </c>
      <c r="E167" s="17">
        <v>2005</v>
      </c>
      <c r="F167" s="17" t="s">
        <v>211</v>
      </c>
      <c r="G167" s="17" t="s">
        <v>19</v>
      </c>
      <c r="H167" s="17" t="s">
        <v>20</v>
      </c>
      <c r="I167" s="17" t="s">
        <v>212</v>
      </c>
      <c r="J167" s="35">
        <v>213.86000061035156</v>
      </c>
      <c r="K167" s="5">
        <v>4</v>
      </c>
      <c r="L167" s="35">
        <f t="shared" si="16"/>
        <v>217.86000061035156</v>
      </c>
      <c r="M167" s="35">
        <v>209.74000549316406</v>
      </c>
      <c r="N167" s="5">
        <v>8</v>
      </c>
      <c r="O167" s="35">
        <f t="shared" si="19"/>
        <v>217.74000549316406</v>
      </c>
      <c r="P167" s="35">
        <f t="shared" si="17"/>
        <v>217.74000549316406</v>
      </c>
      <c r="Q167" s="35">
        <f t="shared" si="18"/>
        <v>105.76451154895817</v>
      </c>
    </row>
    <row r="168" spans="1:17" ht="45" x14ac:dyDescent="0.25">
      <c r="A168" s="5">
        <v>24</v>
      </c>
      <c r="B168" s="17" t="s">
        <v>216</v>
      </c>
      <c r="C168" s="17">
        <v>1978</v>
      </c>
      <c r="D168" s="17">
        <v>1978</v>
      </c>
      <c r="E168" s="17">
        <v>1978</v>
      </c>
      <c r="F168" s="17" t="s">
        <v>24</v>
      </c>
      <c r="G168" s="17" t="s">
        <v>19</v>
      </c>
      <c r="H168" s="17" t="s">
        <v>25</v>
      </c>
      <c r="I168" s="17" t="s">
        <v>87</v>
      </c>
      <c r="J168" s="35"/>
      <c r="K168" s="5"/>
      <c r="L168" s="35" t="s">
        <v>845</v>
      </c>
      <c r="M168" s="35">
        <v>175.07000732421875</v>
      </c>
      <c r="N168" s="5">
        <v>52</v>
      </c>
      <c r="O168" s="35">
        <f t="shared" si="19"/>
        <v>227.07000732421875</v>
      </c>
      <c r="P168" s="35">
        <f t="shared" si="17"/>
        <v>227.07000732421875</v>
      </c>
      <c r="Q168" s="35">
        <f t="shared" si="18"/>
        <v>114.58137212159245</v>
      </c>
    </row>
    <row r="169" spans="1:17" ht="60" x14ac:dyDescent="0.25">
      <c r="A169" s="5">
        <v>25</v>
      </c>
      <c r="B169" s="17" t="s">
        <v>297</v>
      </c>
      <c r="C169" s="17">
        <v>2007</v>
      </c>
      <c r="D169" s="17">
        <v>2007</v>
      </c>
      <c r="E169" s="17">
        <v>2007</v>
      </c>
      <c r="F169" s="17" t="s">
        <v>211</v>
      </c>
      <c r="G169" s="17" t="s">
        <v>19</v>
      </c>
      <c r="H169" s="17" t="s">
        <v>20</v>
      </c>
      <c r="I169" s="17" t="s">
        <v>212</v>
      </c>
      <c r="J169" s="35">
        <v>232.22999572753906</v>
      </c>
      <c r="K169" s="5">
        <v>12</v>
      </c>
      <c r="L169" s="35">
        <f t="shared" si="16"/>
        <v>244.22999572753906</v>
      </c>
      <c r="M169" s="35">
        <v>220.41999816894531</v>
      </c>
      <c r="N169" s="5">
        <v>54</v>
      </c>
      <c r="O169" s="35">
        <f t="shared" si="19"/>
        <v>274.41999816894531</v>
      </c>
      <c r="P169" s="35">
        <f t="shared" si="17"/>
        <v>244.22999572753906</v>
      </c>
      <c r="Q169" s="35">
        <f t="shared" si="18"/>
        <v>130.79757742570155</v>
      </c>
    </row>
    <row r="170" spans="1:17" ht="60" x14ac:dyDescent="0.25">
      <c r="A170" s="5">
        <v>25</v>
      </c>
      <c r="B170" s="17" t="s">
        <v>297</v>
      </c>
      <c r="C170" s="17">
        <v>2007</v>
      </c>
      <c r="D170" s="17">
        <v>2007</v>
      </c>
      <c r="E170" s="17">
        <v>2007</v>
      </c>
      <c r="F170" s="17" t="s">
        <v>211</v>
      </c>
      <c r="G170" s="17" t="s">
        <v>19</v>
      </c>
      <c r="H170" s="17" t="s">
        <v>20</v>
      </c>
      <c r="I170" s="17" t="s">
        <v>212</v>
      </c>
      <c r="J170" s="35">
        <v>232.22999572753906</v>
      </c>
      <c r="K170" s="5">
        <v>12</v>
      </c>
      <c r="L170" s="35">
        <f t="shared" si="16"/>
        <v>244.22999572753906</v>
      </c>
      <c r="M170" s="35">
        <v>220.41999816894531</v>
      </c>
      <c r="N170" s="5">
        <v>54</v>
      </c>
      <c r="O170" s="35">
        <f t="shared" si="19"/>
        <v>274.41999816894531</v>
      </c>
      <c r="P170" s="35">
        <f t="shared" si="17"/>
        <v>244.22999572753906</v>
      </c>
      <c r="Q170" s="35">
        <f t="shared" si="18"/>
        <v>130.79757742570155</v>
      </c>
    </row>
    <row r="171" spans="1:17" x14ac:dyDescent="0.25">
      <c r="A171" s="1" t="s">
        <v>8</v>
      </c>
      <c r="B171" s="1" t="s">
        <v>236</v>
      </c>
      <c r="C171" s="1">
        <v>2004</v>
      </c>
      <c r="D171" s="1">
        <v>2004</v>
      </c>
      <c r="E171" s="1">
        <v>2004</v>
      </c>
      <c r="F171" s="1" t="s">
        <v>24</v>
      </c>
      <c r="G171" s="1" t="s">
        <v>72</v>
      </c>
      <c r="H171" s="1" t="s">
        <v>237</v>
      </c>
      <c r="I171" s="1" t="s">
        <v>238</v>
      </c>
      <c r="J171" s="1">
        <v>272.35000610351562</v>
      </c>
      <c r="K171" s="1">
        <v>64</v>
      </c>
      <c r="M171" s="1">
        <v>290.76998901367187</v>
      </c>
      <c r="N171" s="1">
        <v>16</v>
      </c>
    </row>
    <row r="172" spans="1:17" x14ac:dyDescent="0.25">
      <c r="B172" s="1" t="s">
        <v>320</v>
      </c>
      <c r="C172" s="1">
        <v>1971</v>
      </c>
      <c r="D172" s="1">
        <v>1971</v>
      </c>
      <c r="E172" s="1">
        <v>1971</v>
      </c>
      <c r="F172" s="1" t="s">
        <v>32</v>
      </c>
      <c r="G172" s="1" t="s">
        <v>19</v>
      </c>
      <c r="H172" s="1" t="s">
        <v>45</v>
      </c>
      <c r="I172" s="1" t="s">
        <v>46</v>
      </c>
      <c r="L172" s="1" t="s">
        <v>845</v>
      </c>
      <c r="O172" s="1" t="s">
        <v>845</v>
      </c>
    </row>
    <row r="173" spans="1:17" x14ac:dyDescent="0.25">
      <c r="B173" s="1" t="s">
        <v>101</v>
      </c>
      <c r="C173" s="1">
        <v>1978</v>
      </c>
      <c r="D173" s="1">
        <v>1978</v>
      </c>
      <c r="E173" s="1">
        <v>1978</v>
      </c>
      <c r="F173" s="1">
        <v>1</v>
      </c>
      <c r="G173" s="1" t="s">
        <v>19</v>
      </c>
      <c r="H173" s="1" t="s">
        <v>25</v>
      </c>
      <c r="I173" s="1" t="s">
        <v>99</v>
      </c>
      <c r="L173" s="1" t="s">
        <v>845</v>
      </c>
      <c r="O173" s="1" t="s">
        <v>845</v>
      </c>
    </row>
    <row r="175" spans="1:17" ht="18.75" x14ac:dyDescent="0.25">
      <c r="A175" s="21" t="s">
        <v>896</v>
      </c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7" x14ac:dyDescent="0.25">
      <c r="A176" s="26" t="s">
        <v>836</v>
      </c>
      <c r="B176" s="26" t="s">
        <v>1</v>
      </c>
      <c r="C176" s="26" t="s">
        <v>2</v>
      </c>
      <c r="D176" s="26" t="s">
        <v>421</v>
      </c>
      <c r="E176" s="26" t="s">
        <v>422</v>
      </c>
      <c r="F176" s="26" t="s">
        <v>3</v>
      </c>
      <c r="G176" s="26" t="s">
        <v>4</v>
      </c>
      <c r="H176" s="26" t="s">
        <v>5</v>
      </c>
      <c r="I176" s="26" t="s">
        <v>6</v>
      </c>
      <c r="J176" s="28" t="s">
        <v>838</v>
      </c>
      <c r="K176" s="29"/>
      <c r="L176" s="30"/>
      <c r="M176" s="28" t="s">
        <v>842</v>
      </c>
      <c r="N176" s="29"/>
      <c r="O176" s="30"/>
      <c r="P176" s="26" t="s">
        <v>843</v>
      </c>
      <c r="Q176" s="26" t="s">
        <v>844</v>
      </c>
    </row>
    <row r="177" spans="1:17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31" t="s">
        <v>839</v>
      </c>
      <c r="K177" s="31" t="s">
        <v>840</v>
      </c>
      <c r="L177" s="31" t="s">
        <v>841</v>
      </c>
      <c r="M177" s="31" t="s">
        <v>839</v>
      </c>
      <c r="N177" s="31" t="s">
        <v>840</v>
      </c>
      <c r="O177" s="31" t="s">
        <v>841</v>
      </c>
      <c r="P177" s="27"/>
      <c r="Q177" s="27"/>
    </row>
    <row r="178" spans="1:17" ht="45" x14ac:dyDescent="0.25">
      <c r="A178" s="32" t="s">
        <v>8</v>
      </c>
      <c r="B178" s="33" t="s">
        <v>399</v>
      </c>
      <c r="C178" s="33">
        <v>1996</v>
      </c>
      <c r="D178" s="33">
        <v>1996</v>
      </c>
      <c r="E178" s="33">
        <v>1996</v>
      </c>
      <c r="F178" s="33" t="s">
        <v>32</v>
      </c>
      <c r="G178" s="33" t="s">
        <v>72</v>
      </c>
      <c r="H178" s="33" t="s">
        <v>400</v>
      </c>
      <c r="I178" s="33" t="s">
        <v>401</v>
      </c>
      <c r="J178" s="34">
        <v>104.59999847412109</v>
      </c>
      <c r="K178" s="32">
        <v>4</v>
      </c>
      <c r="L178" s="34">
        <f t="shared" ref="L178:L221" si="20">J178+K178</f>
        <v>108.59999847412109</v>
      </c>
      <c r="M178" s="34">
        <v>105.12000274658203</v>
      </c>
      <c r="N178" s="32">
        <v>0</v>
      </c>
      <c r="O178" s="34">
        <f t="shared" ref="O178:O221" si="21">M178+N178</f>
        <v>105.12000274658203</v>
      </c>
      <c r="P178" s="34">
        <f t="shared" ref="P178:P221" si="22">MIN(O178,L178)</f>
        <v>105.12000274658203</v>
      </c>
      <c r="Q178" s="32"/>
    </row>
    <row r="179" spans="1:17" ht="75" x14ac:dyDescent="0.25">
      <c r="A179" s="5">
        <v>1</v>
      </c>
      <c r="B179" s="17" t="s">
        <v>198</v>
      </c>
      <c r="C179" s="17">
        <v>2000</v>
      </c>
      <c r="D179" s="17">
        <v>2000</v>
      </c>
      <c r="E179" s="17">
        <v>2000</v>
      </c>
      <c r="F179" s="17" t="s">
        <v>49</v>
      </c>
      <c r="G179" s="17" t="s">
        <v>199</v>
      </c>
      <c r="H179" s="17" t="s">
        <v>200</v>
      </c>
      <c r="I179" s="17" t="s">
        <v>201</v>
      </c>
      <c r="J179" s="35">
        <v>107.87999725341797</v>
      </c>
      <c r="K179" s="5">
        <v>0</v>
      </c>
      <c r="L179" s="35">
        <f t="shared" si="20"/>
        <v>107.87999725341797</v>
      </c>
      <c r="M179" s="35"/>
      <c r="N179" s="5"/>
      <c r="O179" s="35" t="s">
        <v>845</v>
      </c>
      <c r="P179" s="35">
        <f t="shared" si="22"/>
        <v>107.87999725341797</v>
      </c>
      <c r="Q179" s="35">
        <f t="shared" ref="Q179:Q223" si="23">IF( AND(ISNUMBER(P$179),ISNUMBER(P179)),(P179-P$179)/P$179*100,"")</f>
        <v>0</v>
      </c>
    </row>
    <row r="180" spans="1:17" x14ac:dyDescent="0.25">
      <c r="A180" s="5">
        <v>2</v>
      </c>
      <c r="B180" s="17" t="s">
        <v>344</v>
      </c>
      <c r="C180" s="17">
        <v>1991</v>
      </c>
      <c r="D180" s="17">
        <v>1991</v>
      </c>
      <c r="E180" s="17">
        <v>1991</v>
      </c>
      <c r="F180" s="17" t="s">
        <v>32</v>
      </c>
      <c r="G180" s="17" t="s">
        <v>19</v>
      </c>
      <c r="H180" s="17" t="s">
        <v>33</v>
      </c>
      <c r="I180" s="17" t="s">
        <v>34</v>
      </c>
      <c r="J180" s="35">
        <v>108.02999877929687</v>
      </c>
      <c r="K180" s="5">
        <v>4</v>
      </c>
      <c r="L180" s="35">
        <f t="shared" si="20"/>
        <v>112.02999877929687</v>
      </c>
      <c r="M180" s="35">
        <v>108.19000244140625</v>
      </c>
      <c r="N180" s="5">
        <v>0</v>
      </c>
      <c r="O180" s="35">
        <f t="shared" si="21"/>
        <v>108.19000244140625</v>
      </c>
      <c r="P180" s="35">
        <f t="shared" si="22"/>
        <v>108.19000244140625</v>
      </c>
      <c r="Q180" s="35">
        <f t="shared" si="23"/>
        <v>0.28736113819140768</v>
      </c>
    </row>
    <row r="181" spans="1:17" ht="105" x14ac:dyDescent="0.25">
      <c r="A181" s="5" t="s">
        <v>8</v>
      </c>
      <c r="B181" s="17" t="s">
        <v>176</v>
      </c>
      <c r="C181" s="17">
        <v>1998</v>
      </c>
      <c r="D181" s="17">
        <v>1998</v>
      </c>
      <c r="E181" s="17">
        <v>1998</v>
      </c>
      <c r="F181" s="17" t="s">
        <v>32</v>
      </c>
      <c r="G181" s="17" t="s">
        <v>177</v>
      </c>
      <c r="H181" s="17" t="s">
        <v>178</v>
      </c>
      <c r="I181" s="17" t="s">
        <v>179</v>
      </c>
      <c r="J181" s="35">
        <v>111.31999969482422</v>
      </c>
      <c r="K181" s="5">
        <v>0</v>
      </c>
      <c r="L181" s="35">
        <f t="shared" si="20"/>
        <v>111.31999969482422</v>
      </c>
      <c r="M181" s="35">
        <v>117.34999847412109</v>
      </c>
      <c r="N181" s="5">
        <v>8</v>
      </c>
      <c r="O181" s="35">
        <f t="shared" si="21"/>
        <v>125.34999847412109</v>
      </c>
      <c r="P181" s="35">
        <f t="shared" si="22"/>
        <v>111.31999969482422</v>
      </c>
      <c r="Q181" s="35">
        <f t="shared" si="23"/>
        <v>3.1887305607965799</v>
      </c>
    </row>
    <row r="182" spans="1:17" x14ac:dyDescent="0.25">
      <c r="A182" s="5">
        <v>3</v>
      </c>
      <c r="B182" s="17" t="s">
        <v>76</v>
      </c>
      <c r="C182" s="17">
        <v>1995</v>
      </c>
      <c r="D182" s="17">
        <v>1995</v>
      </c>
      <c r="E182" s="17">
        <v>1995</v>
      </c>
      <c r="F182" s="17" t="s">
        <v>32</v>
      </c>
      <c r="G182" s="17" t="s">
        <v>19</v>
      </c>
      <c r="H182" s="17" t="s">
        <v>33</v>
      </c>
      <c r="I182" s="17" t="s">
        <v>34</v>
      </c>
      <c r="J182" s="35">
        <v>110.68000030517578</v>
      </c>
      <c r="K182" s="5">
        <v>8</v>
      </c>
      <c r="L182" s="35">
        <f t="shared" si="20"/>
        <v>118.68000030517578</v>
      </c>
      <c r="M182" s="35">
        <v>109.88999938964844</v>
      </c>
      <c r="N182" s="5">
        <v>2</v>
      </c>
      <c r="O182" s="35">
        <f t="shared" si="21"/>
        <v>111.88999938964844</v>
      </c>
      <c r="P182" s="35">
        <f t="shared" si="22"/>
        <v>111.88999938964844</v>
      </c>
      <c r="Q182" s="35">
        <f t="shared" si="23"/>
        <v>3.7170951411971971</v>
      </c>
    </row>
    <row r="183" spans="1:17" ht="90" x14ac:dyDescent="0.25">
      <c r="A183" s="5" t="s">
        <v>8</v>
      </c>
      <c r="B183" s="17" t="s">
        <v>326</v>
      </c>
      <c r="C183" s="17">
        <v>2003</v>
      </c>
      <c r="D183" s="17">
        <v>2003</v>
      </c>
      <c r="E183" s="17">
        <v>2003</v>
      </c>
      <c r="F183" s="17" t="s">
        <v>49</v>
      </c>
      <c r="G183" s="17" t="s">
        <v>72</v>
      </c>
      <c r="H183" s="17" t="s">
        <v>327</v>
      </c>
      <c r="I183" s="17" t="s">
        <v>328</v>
      </c>
      <c r="J183" s="35">
        <v>113.30000305175781</v>
      </c>
      <c r="K183" s="5">
        <v>4</v>
      </c>
      <c r="L183" s="35">
        <f t="shared" si="20"/>
        <v>117.30000305175781</v>
      </c>
      <c r="M183" s="35">
        <v>112.12000274658203</v>
      </c>
      <c r="N183" s="5">
        <v>0</v>
      </c>
      <c r="O183" s="35">
        <f t="shared" si="21"/>
        <v>112.12000274658203</v>
      </c>
      <c r="P183" s="35">
        <f t="shared" si="22"/>
        <v>112.12000274658203</v>
      </c>
      <c r="Q183" s="35">
        <f t="shared" si="23"/>
        <v>3.9302981100416425</v>
      </c>
    </row>
    <row r="184" spans="1:17" ht="75" x14ac:dyDescent="0.25">
      <c r="A184" s="5" t="s">
        <v>8</v>
      </c>
      <c r="B184" s="17" t="s">
        <v>396</v>
      </c>
      <c r="C184" s="17">
        <v>2003</v>
      </c>
      <c r="D184" s="17">
        <v>2003</v>
      </c>
      <c r="E184" s="17">
        <v>2003</v>
      </c>
      <c r="F184" s="17" t="s">
        <v>49</v>
      </c>
      <c r="G184" s="17" t="s">
        <v>79</v>
      </c>
      <c r="H184" s="17" t="s">
        <v>397</v>
      </c>
      <c r="I184" s="17" t="s">
        <v>262</v>
      </c>
      <c r="J184" s="35">
        <v>115.84999847412109</v>
      </c>
      <c r="K184" s="5">
        <v>0</v>
      </c>
      <c r="L184" s="35">
        <f t="shared" si="20"/>
        <v>115.84999847412109</v>
      </c>
      <c r="M184" s="35">
        <v>118.48999786376953</v>
      </c>
      <c r="N184" s="5">
        <v>2</v>
      </c>
      <c r="O184" s="35">
        <f t="shared" si="21"/>
        <v>120.48999786376953</v>
      </c>
      <c r="P184" s="35">
        <f t="shared" si="22"/>
        <v>115.84999847412109</v>
      </c>
      <c r="Q184" s="35">
        <f t="shared" si="23"/>
        <v>7.3878396585244728</v>
      </c>
    </row>
    <row r="185" spans="1:17" ht="60" x14ac:dyDescent="0.25">
      <c r="A185" s="5" t="s">
        <v>8</v>
      </c>
      <c r="B185" s="17" t="s">
        <v>249</v>
      </c>
      <c r="C185" s="17">
        <v>1995</v>
      </c>
      <c r="D185" s="17">
        <v>1995</v>
      </c>
      <c r="E185" s="17">
        <v>1995</v>
      </c>
      <c r="F185" s="17" t="s">
        <v>32</v>
      </c>
      <c r="G185" s="17" t="s">
        <v>72</v>
      </c>
      <c r="H185" s="17" t="s">
        <v>250</v>
      </c>
      <c r="I185" s="17" t="s">
        <v>251</v>
      </c>
      <c r="J185" s="35">
        <v>114.19999694824219</v>
      </c>
      <c r="K185" s="5">
        <v>56</v>
      </c>
      <c r="L185" s="35">
        <f t="shared" si="20"/>
        <v>170.19999694824219</v>
      </c>
      <c r="M185" s="35">
        <v>113.16999816894531</v>
      </c>
      <c r="N185" s="5">
        <v>4</v>
      </c>
      <c r="O185" s="35">
        <f t="shared" si="21"/>
        <v>117.16999816894531</v>
      </c>
      <c r="P185" s="35">
        <f t="shared" si="22"/>
        <v>117.16999816894531</v>
      </c>
      <c r="Q185" s="35">
        <f t="shared" si="23"/>
        <v>8.6114211643002321</v>
      </c>
    </row>
    <row r="186" spans="1:17" ht="30" x14ac:dyDescent="0.25">
      <c r="A186" s="5">
        <v>4</v>
      </c>
      <c r="B186" s="17" t="s">
        <v>134</v>
      </c>
      <c r="C186" s="17">
        <v>2000</v>
      </c>
      <c r="D186" s="17">
        <v>2000</v>
      </c>
      <c r="E186" s="17">
        <v>2000</v>
      </c>
      <c r="F186" s="17" t="s">
        <v>49</v>
      </c>
      <c r="G186" s="17" t="s">
        <v>19</v>
      </c>
      <c r="H186" s="17" t="s">
        <v>33</v>
      </c>
      <c r="I186" s="17" t="s">
        <v>135</v>
      </c>
      <c r="J186" s="35">
        <v>115.52999877929687</v>
      </c>
      <c r="K186" s="5">
        <v>2</v>
      </c>
      <c r="L186" s="35">
        <f t="shared" si="20"/>
        <v>117.52999877929687</v>
      </c>
      <c r="M186" s="35"/>
      <c r="N186" s="5"/>
      <c r="O186" s="35" t="s">
        <v>845</v>
      </c>
      <c r="P186" s="35">
        <f t="shared" si="22"/>
        <v>117.52999877929687</v>
      </c>
      <c r="Q186" s="35">
        <f t="shared" si="23"/>
        <v>8.945125854249282</v>
      </c>
    </row>
    <row r="187" spans="1:17" ht="45" x14ac:dyDescent="0.25">
      <c r="A187" s="5" t="s">
        <v>8</v>
      </c>
      <c r="B187" s="17" t="s">
        <v>242</v>
      </c>
      <c r="C187" s="17">
        <v>2002</v>
      </c>
      <c r="D187" s="17">
        <v>2002</v>
      </c>
      <c r="E187" s="17">
        <v>2002</v>
      </c>
      <c r="F187" s="17">
        <v>1</v>
      </c>
      <c r="G187" s="17" t="s">
        <v>57</v>
      </c>
      <c r="H187" s="17" t="s">
        <v>66</v>
      </c>
      <c r="I187" s="17" t="s">
        <v>67</v>
      </c>
      <c r="J187" s="35">
        <v>118.5</v>
      </c>
      <c r="K187" s="5">
        <v>2</v>
      </c>
      <c r="L187" s="35">
        <f t="shared" si="20"/>
        <v>120.5</v>
      </c>
      <c r="M187" s="35">
        <v>119.22000122070312</v>
      </c>
      <c r="N187" s="5">
        <v>0</v>
      </c>
      <c r="O187" s="35">
        <f t="shared" si="21"/>
        <v>119.22000122070312</v>
      </c>
      <c r="P187" s="35">
        <f t="shared" si="22"/>
        <v>119.22000122070312</v>
      </c>
      <c r="Q187" s="35">
        <f t="shared" si="23"/>
        <v>10.511683589170531</v>
      </c>
    </row>
    <row r="188" spans="1:17" ht="75" x14ac:dyDescent="0.25">
      <c r="A188" s="5">
        <v>5</v>
      </c>
      <c r="B188" s="17" t="s">
        <v>301</v>
      </c>
      <c r="C188" s="17">
        <v>2000</v>
      </c>
      <c r="D188" s="17">
        <v>2000</v>
      </c>
      <c r="E188" s="17">
        <v>2000</v>
      </c>
      <c r="F188" s="17" t="s">
        <v>49</v>
      </c>
      <c r="G188" s="17" t="s">
        <v>199</v>
      </c>
      <c r="H188" s="17" t="s">
        <v>200</v>
      </c>
      <c r="I188" s="17" t="s">
        <v>201</v>
      </c>
      <c r="J188" s="35">
        <v>115.58000183105469</v>
      </c>
      <c r="K188" s="5">
        <v>6</v>
      </c>
      <c r="L188" s="35">
        <f t="shared" si="20"/>
        <v>121.58000183105469</v>
      </c>
      <c r="M188" s="35">
        <v>113.44000244140625</v>
      </c>
      <c r="N188" s="5">
        <v>8</v>
      </c>
      <c r="O188" s="35">
        <f t="shared" si="21"/>
        <v>121.44000244140625</v>
      </c>
      <c r="P188" s="35">
        <f t="shared" si="22"/>
        <v>121.44000244140625</v>
      </c>
      <c r="Q188" s="35">
        <f t="shared" si="23"/>
        <v>12.569526819818917</v>
      </c>
    </row>
    <row r="189" spans="1:17" ht="60" x14ac:dyDescent="0.25">
      <c r="A189" s="5" t="s">
        <v>8</v>
      </c>
      <c r="B189" s="17" t="s">
        <v>373</v>
      </c>
      <c r="C189" s="17">
        <v>2002</v>
      </c>
      <c r="D189" s="17">
        <v>2002</v>
      </c>
      <c r="E189" s="17">
        <v>2002</v>
      </c>
      <c r="F189" s="17">
        <v>1</v>
      </c>
      <c r="G189" s="17" t="s">
        <v>61</v>
      </c>
      <c r="H189" s="17" t="s">
        <v>62</v>
      </c>
      <c r="I189" s="17" t="s">
        <v>63</v>
      </c>
      <c r="J189" s="35">
        <v>119.83999633789063</v>
      </c>
      <c r="K189" s="5">
        <v>2</v>
      </c>
      <c r="L189" s="35">
        <f t="shared" si="20"/>
        <v>121.83999633789062</v>
      </c>
      <c r="M189" s="35">
        <v>117.83999633789062</v>
      </c>
      <c r="N189" s="5">
        <v>50</v>
      </c>
      <c r="O189" s="35">
        <f t="shared" si="21"/>
        <v>167.83999633789063</v>
      </c>
      <c r="P189" s="35">
        <f t="shared" si="22"/>
        <v>121.83999633789062</v>
      </c>
      <c r="Q189" s="35">
        <f t="shared" si="23"/>
        <v>12.940303522329168</v>
      </c>
    </row>
    <row r="190" spans="1:17" ht="60" x14ac:dyDescent="0.25">
      <c r="A190" s="5" t="s">
        <v>8</v>
      </c>
      <c r="B190" s="17" t="s">
        <v>60</v>
      </c>
      <c r="C190" s="17">
        <v>2003</v>
      </c>
      <c r="D190" s="17">
        <v>2003</v>
      </c>
      <c r="E190" s="17">
        <v>2003</v>
      </c>
      <c r="F190" s="17" t="s">
        <v>49</v>
      </c>
      <c r="G190" s="17" t="s">
        <v>61</v>
      </c>
      <c r="H190" s="17" t="s">
        <v>62</v>
      </c>
      <c r="I190" s="17" t="s">
        <v>63</v>
      </c>
      <c r="J190" s="35">
        <v>126.04000091552734</v>
      </c>
      <c r="K190" s="5">
        <v>0</v>
      </c>
      <c r="L190" s="35">
        <f t="shared" si="20"/>
        <v>126.04000091552734</v>
      </c>
      <c r="M190" s="35">
        <v>122.61000061035156</v>
      </c>
      <c r="N190" s="5">
        <v>2</v>
      </c>
      <c r="O190" s="35">
        <f t="shared" si="21"/>
        <v>124.61000061035156</v>
      </c>
      <c r="P190" s="35">
        <f t="shared" si="22"/>
        <v>124.61000061035156</v>
      </c>
      <c r="Q190" s="35">
        <f t="shared" si="23"/>
        <v>15.50797532709757</v>
      </c>
    </row>
    <row r="191" spans="1:17" ht="45" x14ac:dyDescent="0.25">
      <c r="A191" s="5" t="s">
        <v>8</v>
      </c>
      <c r="B191" s="17" t="s">
        <v>78</v>
      </c>
      <c r="C191" s="17">
        <v>1998</v>
      </c>
      <c r="D191" s="17">
        <v>1998</v>
      </c>
      <c r="E191" s="17">
        <v>1998</v>
      </c>
      <c r="F191" s="17" t="s">
        <v>49</v>
      </c>
      <c r="G191" s="17" t="s">
        <v>79</v>
      </c>
      <c r="H191" s="17" t="s">
        <v>80</v>
      </c>
      <c r="I191" s="17" t="s">
        <v>81</v>
      </c>
      <c r="J191" s="35">
        <v>127.73999786376953</v>
      </c>
      <c r="K191" s="5">
        <v>6</v>
      </c>
      <c r="L191" s="35">
        <f t="shared" si="20"/>
        <v>133.73999786376953</v>
      </c>
      <c r="M191" s="35">
        <v>124.79000091552734</v>
      </c>
      <c r="N191" s="5">
        <v>4</v>
      </c>
      <c r="O191" s="35">
        <f t="shared" si="21"/>
        <v>128.79000091552734</v>
      </c>
      <c r="P191" s="35">
        <f t="shared" si="22"/>
        <v>128.79000091552734</v>
      </c>
      <c r="Q191" s="35">
        <f t="shared" si="23"/>
        <v>19.382651274072852</v>
      </c>
    </row>
    <row r="192" spans="1:17" ht="90" x14ac:dyDescent="0.25">
      <c r="A192" s="5" t="s">
        <v>8</v>
      </c>
      <c r="B192" s="17" t="s">
        <v>379</v>
      </c>
      <c r="C192" s="17">
        <v>2002</v>
      </c>
      <c r="D192" s="17">
        <v>2002</v>
      </c>
      <c r="E192" s="17">
        <v>2002</v>
      </c>
      <c r="F192" s="17" t="s">
        <v>49</v>
      </c>
      <c r="G192" s="17" t="s">
        <v>79</v>
      </c>
      <c r="H192" s="17" t="s">
        <v>380</v>
      </c>
      <c r="I192" s="17" t="s">
        <v>381</v>
      </c>
      <c r="J192" s="35">
        <v>131.30000305175781</v>
      </c>
      <c r="K192" s="5">
        <v>4</v>
      </c>
      <c r="L192" s="35">
        <f t="shared" si="20"/>
        <v>135.30000305175781</v>
      </c>
      <c r="M192" s="35">
        <v>125.37999725341797</v>
      </c>
      <c r="N192" s="5">
        <v>4</v>
      </c>
      <c r="O192" s="35">
        <f t="shared" si="21"/>
        <v>129.37999725341797</v>
      </c>
      <c r="P192" s="35">
        <f t="shared" si="22"/>
        <v>129.37999725341797</v>
      </c>
      <c r="Q192" s="35">
        <f t="shared" si="23"/>
        <v>19.929551860754067</v>
      </c>
    </row>
    <row r="193" spans="1:17" x14ac:dyDescent="0.25">
      <c r="A193" s="5">
        <v>6</v>
      </c>
      <c r="B193" s="17" t="s">
        <v>275</v>
      </c>
      <c r="C193" s="17">
        <v>2004</v>
      </c>
      <c r="D193" s="17">
        <v>2004</v>
      </c>
      <c r="E193" s="17">
        <v>2004</v>
      </c>
      <c r="F193" s="17">
        <v>2</v>
      </c>
      <c r="G193" s="17" t="s">
        <v>19</v>
      </c>
      <c r="H193" s="17" t="s">
        <v>33</v>
      </c>
      <c r="I193" s="17" t="s">
        <v>152</v>
      </c>
      <c r="J193" s="35">
        <v>127.81999969482422</v>
      </c>
      <c r="K193" s="5">
        <v>6</v>
      </c>
      <c r="L193" s="35">
        <f t="shared" si="20"/>
        <v>133.81999969482422</v>
      </c>
      <c r="M193" s="35">
        <v>128.80000305175781</v>
      </c>
      <c r="N193" s="5">
        <v>2</v>
      </c>
      <c r="O193" s="35">
        <f t="shared" si="21"/>
        <v>130.80000305175781</v>
      </c>
      <c r="P193" s="35">
        <f t="shared" si="22"/>
        <v>130.80000305175781</v>
      </c>
      <c r="Q193" s="35">
        <f t="shared" si="23"/>
        <v>21.245834614269672</v>
      </c>
    </row>
    <row r="194" spans="1:17" ht="45" x14ac:dyDescent="0.25">
      <c r="A194" s="5" t="s">
        <v>8</v>
      </c>
      <c r="B194" s="17" t="s">
        <v>405</v>
      </c>
      <c r="C194" s="17">
        <v>1989</v>
      </c>
      <c r="D194" s="17">
        <v>1989</v>
      </c>
      <c r="E194" s="17">
        <v>1989</v>
      </c>
      <c r="F194" s="17">
        <v>1</v>
      </c>
      <c r="G194" s="17" t="s">
        <v>57</v>
      </c>
      <c r="H194" s="17" t="s">
        <v>66</v>
      </c>
      <c r="I194" s="17" t="s">
        <v>67</v>
      </c>
      <c r="J194" s="35">
        <v>132.77999877929687</v>
      </c>
      <c r="K194" s="5">
        <v>2</v>
      </c>
      <c r="L194" s="35">
        <f t="shared" si="20"/>
        <v>134.77999877929687</v>
      </c>
      <c r="M194" s="35">
        <v>130.05000305175781</v>
      </c>
      <c r="N194" s="5">
        <v>4</v>
      </c>
      <c r="O194" s="35">
        <f t="shared" si="21"/>
        <v>134.05000305175781</v>
      </c>
      <c r="P194" s="35">
        <f t="shared" si="22"/>
        <v>134.05000305175781</v>
      </c>
      <c r="Q194" s="35">
        <f t="shared" si="23"/>
        <v>24.258441290895284</v>
      </c>
    </row>
    <row r="195" spans="1:17" ht="45" x14ac:dyDescent="0.25">
      <c r="A195" s="5">
        <v>7</v>
      </c>
      <c r="B195" s="17" t="s">
        <v>342</v>
      </c>
      <c r="C195" s="17">
        <v>1973</v>
      </c>
      <c r="D195" s="17">
        <v>1973</v>
      </c>
      <c r="E195" s="17">
        <v>1973</v>
      </c>
      <c r="F195" s="17" t="s">
        <v>32</v>
      </c>
      <c r="G195" s="17" t="s">
        <v>19</v>
      </c>
      <c r="H195" s="17" t="s">
        <v>25</v>
      </c>
      <c r="I195" s="17" t="s">
        <v>87</v>
      </c>
      <c r="J195" s="35">
        <v>134.39999389648437</v>
      </c>
      <c r="K195" s="5">
        <v>0</v>
      </c>
      <c r="L195" s="35">
        <f t="shared" si="20"/>
        <v>134.39999389648437</v>
      </c>
      <c r="M195" s="35">
        <v>132.33999633789063</v>
      </c>
      <c r="N195" s="5">
        <v>2</v>
      </c>
      <c r="O195" s="35">
        <f t="shared" si="21"/>
        <v>134.33999633789062</v>
      </c>
      <c r="P195" s="35">
        <f t="shared" si="22"/>
        <v>134.33999633789062</v>
      </c>
      <c r="Q195" s="35">
        <f t="shared" si="23"/>
        <v>24.527252278581535</v>
      </c>
    </row>
    <row r="196" spans="1:17" x14ac:dyDescent="0.25">
      <c r="A196" s="5" t="s">
        <v>8</v>
      </c>
      <c r="B196" s="17" t="s">
        <v>120</v>
      </c>
      <c r="C196" s="17">
        <v>2003</v>
      </c>
      <c r="D196" s="17">
        <v>2003</v>
      </c>
      <c r="E196" s="17">
        <v>2003</v>
      </c>
      <c r="F196" s="17">
        <v>1</v>
      </c>
      <c r="G196" s="17" t="s">
        <v>72</v>
      </c>
      <c r="H196" s="17" t="s">
        <v>121</v>
      </c>
      <c r="I196" s="17" t="s">
        <v>122</v>
      </c>
      <c r="J196" s="35">
        <v>135.88999938964844</v>
      </c>
      <c r="K196" s="5">
        <v>8</v>
      </c>
      <c r="L196" s="35">
        <f t="shared" si="20"/>
        <v>143.88999938964844</v>
      </c>
      <c r="M196" s="35">
        <v>134.80000305175781</v>
      </c>
      <c r="N196" s="5">
        <v>2</v>
      </c>
      <c r="O196" s="35">
        <f t="shared" si="21"/>
        <v>136.80000305175781</v>
      </c>
      <c r="P196" s="35">
        <f t="shared" si="22"/>
        <v>136.80000305175781</v>
      </c>
      <c r="Q196" s="35">
        <f t="shared" si="23"/>
        <v>26.807570017270805</v>
      </c>
    </row>
    <row r="197" spans="1:17" ht="45" x14ac:dyDescent="0.25">
      <c r="A197" s="5">
        <v>8</v>
      </c>
      <c r="B197" s="17" t="s">
        <v>86</v>
      </c>
      <c r="C197" s="17">
        <v>1988</v>
      </c>
      <c r="D197" s="17">
        <v>1988</v>
      </c>
      <c r="E197" s="17">
        <v>1988</v>
      </c>
      <c r="F197" s="17">
        <v>2</v>
      </c>
      <c r="G197" s="17" t="s">
        <v>19</v>
      </c>
      <c r="H197" s="17" t="s">
        <v>25</v>
      </c>
      <c r="I197" s="17" t="s">
        <v>87</v>
      </c>
      <c r="J197" s="35">
        <v>135.55999755859375</v>
      </c>
      <c r="K197" s="5">
        <v>4</v>
      </c>
      <c r="L197" s="35">
        <f t="shared" si="20"/>
        <v>139.55999755859375</v>
      </c>
      <c r="M197" s="35">
        <v>135.55999755859375</v>
      </c>
      <c r="N197" s="5">
        <v>6</v>
      </c>
      <c r="O197" s="35">
        <f t="shared" si="21"/>
        <v>141.55999755859375</v>
      </c>
      <c r="P197" s="35">
        <f t="shared" si="22"/>
        <v>139.55999755859375</v>
      </c>
      <c r="Q197" s="35">
        <f t="shared" si="23"/>
        <v>29.365963210730488</v>
      </c>
    </row>
    <row r="198" spans="1:17" ht="60" x14ac:dyDescent="0.25">
      <c r="A198" s="5">
        <v>9</v>
      </c>
      <c r="B198" s="17" t="s">
        <v>385</v>
      </c>
      <c r="C198" s="17">
        <v>2004</v>
      </c>
      <c r="D198" s="17">
        <v>2004</v>
      </c>
      <c r="E198" s="17">
        <v>2004</v>
      </c>
      <c r="F198" s="17">
        <v>1</v>
      </c>
      <c r="G198" s="17" t="s">
        <v>19</v>
      </c>
      <c r="H198" s="17" t="s">
        <v>20</v>
      </c>
      <c r="I198" s="17" t="s">
        <v>54</v>
      </c>
      <c r="J198" s="35">
        <v>135.35000610351562</v>
      </c>
      <c r="K198" s="5">
        <v>6</v>
      </c>
      <c r="L198" s="35">
        <f t="shared" si="20"/>
        <v>141.35000610351562</v>
      </c>
      <c r="M198" s="35">
        <v>134.03999328613281</v>
      </c>
      <c r="N198" s="5">
        <v>6</v>
      </c>
      <c r="O198" s="35">
        <f t="shared" si="21"/>
        <v>140.03999328613281</v>
      </c>
      <c r="P198" s="35">
        <f t="shared" si="22"/>
        <v>140.03999328613281</v>
      </c>
      <c r="Q198" s="35">
        <f t="shared" si="23"/>
        <v>29.810898082587698</v>
      </c>
    </row>
    <row r="199" spans="1:17" ht="45" x14ac:dyDescent="0.25">
      <c r="A199" s="5">
        <v>10</v>
      </c>
      <c r="B199" s="17" t="s">
        <v>91</v>
      </c>
      <c r="C199" s="17">
        <v>1986</v>
      </c>
      <c r="D199" s="17">
        <v>1986</v>
      </c>
      <c r="E199" s="17">
        <v>1986</v>
      </c>
      <c r="F199" s="17" t="s">
        <v>49</v>
      </c>
      <c r="G199" s="17" t="s">
        <v>19</v>
      </c>
      <c r="H199" s="17" t="s">
        <v>25</v>
      </c>
      <c r="I199" s="17" t="s">
        <v>92</v>
      </c>
      <c r="J199" s="35">
        <v>139</v>
      </c>
      <c r="K199" s="5">
        <v>2</v>
      </c>
      <c r="L199" s="35">
        <f t="shared" si="20"/>
        <v>141</v>
      </c>
      <c r="M199" s="35"/>
      <c r="N199" s="5"/>
      <c r="O199" s="35" t="s">
        <v>845</v>
      </c>
      <c r="P199" s="35">
        <f t="shared" si="22"/>
        <v>141</v>
      </c>
      <c r="Q199" s="35">
        <f t="shared" si="23"/>
        <v>30.700781970526691</v>
      </c>
    </row>
    <row r="200" spans="1:17" ht="30" x14ac:dyDescent="0.25">
      <c r="A200" s="5">
        <v>11</v>
      </c>
      <c r="B200" s="17" t="s">
        <v>282</v>
      </c>
      <c r="C200" s="17">
        <v>1978</v>
      </c>
      <c r="D200" s="17">
        <v>1978</v>
      </c>
      <c r="E200" s="17">
        <v>1978</v>
      </c>
      <c r="F200" s="17">
        <v>1</v>
      </c>
      <c r="G200" s="17" t="s">
        <v>19</v>
      </c>
      <c r="H200" s="17"/>
      <c r="I200" s="17" t="s">
        <v>58</v>
      </c>
      <c r="J200" s="35">
        <v>142.8800048828125</v>
      </c>
      <c r="K200" s="5">
        <v>0</v>
      </c>
      <c r="L200" s="35">
        <f t="shared" si="20"/>
        <v>142.8800048828125</v>
      </c>
      <c r="M200" s="35">
        <v>143.02999877929687</v>
      </c>
      <c r="N200" s="5">
        <v>0</v>
      </c>
      <c r="O200" s="35">
        <f t="shared" si="21"/>
        <v>143.02999877929687</v>
      </c>
      <c r="P200" s="35">
        <f t="shared" si="22"/>
        <v>142.8800048828125</v>
      </c>
      <c r="Q200" s="35">
        <f t="shared" si="23"/>
        <v>32.443463589618901</v>
      </c>
    </row>
    <row r="201" spans="1:17" ht="30" x14ac:dyDescent="0.25">
      <c r="A201" s="5">
        <v>11</v>
      </c>
      <c r="B201" s="17" t="s">
        <v>282</v>
      </c>
      <c r="C201" s="17">
        <v>1978</v>
      </c>
      <c r="D201" s="17">
        <v>1978</v>
      </c>
      <c r="E201" s="17">
        <v>1978</v>
      </c>
      <c r="F201" s="17">
        <v>1</v>
      </c>
      <c r="G201" s="17" t="s">
        <v>19</v>
      </c>
      <c r="H201" s="17"/>
      <c r="I201" s="17" t="s">
        <v>58</v>
      </c>
      <c r="J201" s="35">
        <v>142.8800048828125</v>
      </c>
      <c r="K201" s="5">
        <v>0</v>
      </c>
      <c r="L201" s="35">
        <f t="shared" si="20"/>
        <v>142.8800048828125</v>
      </c>
      <c r="M201" s="35">
        <v>143.02999877929687</v>
      </c>
      <c r="N201" s="5">
        <v>0</v>
      </c>
      <c r="O201" s="35">
        <f t="shared" si="21"/>
        <v>143.02999877929687</v>
      </c>
      <c r="P201" s="35">
        <f t="shared" si="22"/>
        <v>142.8800048828125</v>
      </c>
      <c r="Q201" s="35">
        <f t="shared" si="23"/>
        <v>32.443463589618901</v>
      </c>
    </row>
    <row r="202" spans="1:17" ht="30" x14ac:dyDescent="0.25">
      <c r="A202" s="5" t="s">
        <v>8</v>
      </c>
      <c r="B202" s="17" t="s">
        <v>111</v>
      </c>
      <c r="C202" s="17">
        <v>2004</v>
      </c>
      <c r="D202" s="17">
        <v>2004</v>
      </c>
      <c r="E202" s="17">
        <v>2004</v>
      </c>
      <c r="F202" s="17">
        <v>3</v>
      </c>
      <c r="G202" s="17" t="s">
        <v>12</v>
      </c>
      <c r="H202" s="17" t="s">
        <v>13</v>
      </c>
      <c r="I202" s="17" t="s">
        <v>14</v>
      </c>
      <c r="J202" s="35">
        <v>147.94999694824219</v>
      </c>
      <c r="K202" s="5">
        <v>6</v>
      </c>
      <c r="L202" s="35">
        <f t="shared" si="20"/>
        <v>153.94999694824219</v>
      </c>
      <c r="M202" s="35">
        <v>149.33000183105469</v>
      </c>
      <c r="N202" s="5">
        <v>2</v>
      </c>
      <c r="O202" s="35">
        <f t="shared" si="21"/>
        <v>151.33000183105469</v>
      </c>
      <c r="P202" s="35">
        <f t="shared" si="22"/>
        <v>151.33000183105469</v>
      </c>
      <c r="Q202" s="35">
        <f t="shared" si="23"/>
        <v>40.276238120000592</v>
      </c>
    </row>
    <row r="203" spans="1:17" ht="45" x14ac:dyDescent="0.25">
      <c r="A203" s="5" t="s">
        <v>8</v>
      </c>
      <c r="B203" s="17" t="s">
        <v>324</v>
      </c>
      <c r="C203" s="17">
        <v>2004</v>
      </c>
      <c r="D203" s="17">
        <v>2004</v>
      </c>
      <c r="E203" s="17">
        <v>2004</v>
      </c>
      <c r="F203" s="17">
        <v>2</v>
      </c>
      <c r="G203" s="17" t="s">
        <v>57</v>
      </c>
      <c r="H203" s="17" t="s">
        <v>66</v>
      </c>
      <c r="I203" s="17" t="s">
        <v>67</v>
      </c>
      <c r="J203" s="35">
        <v>150.94999694824219</v>
      </c>
      <c r="K203" s="5">
        <v>2</v>
      </c>
      <c r="L203" s="35">
        <f t="shared" si="20"/>
        <v>152.94999694824219</v>
      </c>
      <c r="M203" s="35">
        <v>147.99000549316406</v>
      </c>
      <c r="N203" s="5">
        <v>4</v>
      </c>
      <c r="O203" s="35">
        <f t="shared" si="21"/>
        <v>151.99000549316406</v>
      </c>
      <c r="P203" s="35">
        <f t="shared" si="22"/>
        <v>151.99000549316406</v>
      </c>
      <c r="Q203" s="35">
        <f t="shared" si="23"/>
        <v>40.888032408944611</v>
      </c>
    </row>
    <row r="204" spans="1:17" x14ac:dyDescent="0.25">
      <c r="A204" s="5">
        <v>12</v>
      </c>
      <c r="B204" s="17" t="s">
        <v>389</v>
      </c>
      <c r="C204" s="17">
        <v>2004</v>
      </c>
      <c r="D204" s="17">
        <v>2004</v>
      </c>
      <c r="E204" s="17">
        <v>2004</v>
      </c>
      <c r="F204" s="17">
        <v>2</v>
      </c>
      <c r="G204" s="17" t="s">
        <v>19</v>
      </c>
      <c r="H204" s="17" t="s">
        <v>33</v>
      </c>
      <c r="I204" s="17" t="s">
        <v>152</v>
      </c>
      <c r="J204" s="35">
        <v>160.3699951171875</v>
      </c>
      <c r="K204" s="5">
        <v>2</v>
      </c>
      <c r="L204" s="35">
        <f t="shared" si="20"/>
        <v>162.3699951171875</v>
      </c>
      <c r="M204" s="35">
        <v>159.64999389648437</v>
      </c>
      <c r="N204" s="5">
        <v>0</v>
      </c>
      <c r="O204" s="35">
        <f t="shared" si="21"/>
        <v>159.64999389648437</v>
      </c>
      <c r="P204" s="35">
        <f t="shared" si="22"/>
        <v>159.64999389648437</v>
      </c>
      <c r="Q204" s="35">
        <f t="shared" si="23"/>
        <v>47.988503857165398</v>
      </c>
    </row>
    <row r="205" spans="1:17" x14ac:dyDescent="0.25">
      <c r="A205" s="5">
        <v>13</v>
      </c>
      <c r="B205" s="17" t="s">
        <v>336</v>
      </c>
      <c r="C205" s="17">
        <v>2005</v>
      </c>
      <c r="D205" s="17">
        <v>2005</v>
      </c>
      <c r="E205" s="17">
        <v>2005</v>
      </c>
      <c r="F205" s="17" t="s">
        <v>53</v>
      </c>
      <c r="G205" s="17" t="s">
        <v>19</v>
      </c>
      <c r="H205" s="17" t="s">
        <v>33</v>
      </c>
      <c r="I205" s="17" t="s">
        <v>152</v>
      </c>
      <c r="J205" s="35">
        <v>154.30000305175781</v>
      </c>
      <c r="K205" s="5">
        <v>6</v>
      </c>
      <c r="L205" s="35">
        <f t="shared" si="20"/>
        <v>160.30000305175781</v>
      </c>
      <c r="M205" s="35">
        <v>162.1199951171875</v>
      </c>
      <c r="N205" s="5">
        <v>8</v>
      </c>
      <c r="O205" s="35">
        <f t="shared" si="21"/>
        <v>170.1199951171875</v>
      </c>
      <c r="P205" s="35">
        <f t="shared" si="22"/>
        <v>160.30000305175781</v>
      </c>
      <c r="Q205" s="35">
        <f t="shared" si="23"/>
        <v>48.591033679025252</v>
      </c>
    </row>
    <row r="206" spans="1:17" x14ac:dyDescent="0.25">
      <c r="A206" s="5">
        <v>13</v>
      </c>
      <c r="B206" s="17" t="s">
        <v>336</v>
      </c>
      <c r="C206" s="17">
        <v>2005</v>
      </c>
      <c r="D206" s="17">
        <v>2005</v>
      </c>
      <c r="E206" s="17">
        <v>2005</v>
      </c>
      <c r="F206" s="17" t="s">
        <v>53</v>
      </c>
      <c r="G206" s="17" t="s">
        <v>19</v>
      </c>
      <c r="H206" s="17" t="s">
        <v>33</v>
      </c>
      <c r="I206" s="17" t="s">
        <v>152</v>
      </c>
      <c r="J206" s="35">
        <v>154.30000305175781</v>
      </c>
      <c r="K206" s="5">
        <v>6</v>
      </c>
      <c r="L206" s="35">
        <f t="shared" si="20"/>
        <v>160.30000305175781</v>
      </c>
      <c r="M206" s="35">
        <v>162.1199951171875</v>
      </c>
      <c r="N206" s="5">
        <v>8</v>
      </c>
      <c r="O206" s="35">
        <f t="shared" si="21"/>
        <v>170.1199951171875</v>
      </c>
      <c r="P206" s="35">
        <f t="shared" si="22"/>
        <v>160.30000305175781</v>
      </c>
      <c r="Q206" s="35">
        <f t="shared" si="23"/>
        <v>48.591033679025252</v>
      </c>
    </row>
    <row r="207" spans="1:17" ht="30" x14ac:dyDescent="0.25">
      <c r="A207" s="5" t="s">
        <v>8</v>
      </c>
      <c r="B207" s="17" t="s">
        <v>10</v>
      </c>
      <c r="C207" s="17">
        <v>2004</v>
      </c>
      <c r="D207" s="17">
        <v>2004</v>
      </c>
      <c r="E207" s="17">
        <v>2004</v>
      </c>
      <c r="F207" s="17">
        <v>2</v>
      </c>
      <c r="G207" s="17" t="s">
        <v>12</v>
      </c>
      <c r="H207" s="17" t="s">
        <v>13</v>
      </c>
      <c r="I207" s="17" t="s">
        <v>14</v>
      </c>
      <c r="J207" s="35">
        <v>167.80999755859375</v>
      </c>
      <c r="K207" s="5">
        <v>2</v>
      </c>
      <c r="L207" s="35">
        <f t="shared" si="20"/>
        <v>169.80999755859375</v>
      </c>
      <c r="M207" s="35">
        <v>159.67999267578125</v>
      </c>
      <c r="N207" s="5">
        <v>6</v>
      </c>
      <c r="O207" s="35">
        <f t="shared" si="21"/>
        <v>165.67999267578125</v>
      </c>
      <c r="P207" s="35">
        <f t="shared" si="22"/>
        <v>165.67999267578125</v>
      </c>
      <c r="Q207" s="35">
        <f t="shared" si="23"/>
        <v>53.578046805643574</v>
      </c>
    </row>
    <row r="208" spans="1:17" ht="60" x14ac:dyDescent="0.25">
      <c r="A208" s="5">
        <v>14</v>
      </c>
      <c r="B208" s="17" t="s">
        <v>366</v>
      </c>
      <c r="C208" s="17">
        <v>2002</v>
      </c>
      <c r="D208" s="17">
        <v>2002</v>
      </c>
      <c r="E208" s="17">
        <v>2002</v>
      </c>
      <c r="F208" s="17" t="s">
        <v>53</v>
      </c>
      <c r="G208" s="17" t="s">
        <v>19</v>
      </c>
      <c r="H208" s="17" t="s">
        <v>20</v>
      </c>
      <c r="I208" s="17" t="s">
        <v>54</v>
      </c>
      <c r="J208" s="35">
        <v>166.25999450683594</v>
      </c>
      <c r="K208" s="5">
        <v>2</v>
      </c>
      <c r="L208" s="35">
        <f t="shared" si="20"/>
        <v>168.25999450683594</v>
      </c>
      <c r="M208" s="35">
        <v>177.22999572753906</v>
      </c>
      <c r="N208" s="5">
        <v>4</v>
      </c>
      <c r="O208" s="35">
        <f t="shared" si="21"/>
        <v>181.22999572753906</v>
      </c>
      <c r="P208" s="35">
        <f t="shared" si="22"/>
        <v>168.25999450683594</v>
      </c>
      <c r="Q208" s="35">
        <f t="shared" si="23"/>
        <v>55.969594726241013</v>
      </c>
    </row>
    <row r="209" spans="1:17" ht="60" x14ac:dyDescent="0.25">
      <c r="A209" s="5" t="s">
        <v>8</v>
      </c>
      <c r="B209" s="17" t="s">
        <v>352</v>
      </c>
      <c r="C209" s="17">
        <v>2008</v>
      </c>
      <c r="D209" s="17">
        <v>2008</v>
      </c>
      <c r="E209" s="17">
        <v>2008</v>
      </c>
      <c r="F209" s="17">
        <v>2</v>
      </c>
      <c r="G209" s="17" t="s">
        <v>191</v>
      </c>
      <c r="H209" s="17" t="s">
        <v>192</v>
      </c>
      <c r="I209" s="17" t="s">
        <v>193</v>
      </c>
      <c r="J209" s="35">
        <v>203.85000610351562</v>
      </c>
      <c r="K209" s="5">
        <v>4</v>
      </c>
      <c r="L209" s="35">
        <f t="shared" si="20"/>
        <v>207.85000610351562</v>
      </c>
      <c r="M209" s="35">
        <v>184.25999450683594</v>
      </c>
      <c r="N209" s="5">
        <v>2</v>
      </c>
      <c r="O209" s="35">
        <f t="shared" si="21"/>
        <v>186.25999450683594</v>
      </c>
      <c r="P209" s="35">
        <f t="shared" si="22"/>
        <v>186.25999450683594</v>
      </c>
      <c r="Q209" s="35">
        <f t="shared" si="23"/>
        <v>72.65480093524441</v>
      </c>
    </row>
    <row r="210" spans="1:17" ht="30" x14ac:dyDescent="0.25">
      <c r="A210" s="5" t="s">
        <v>8</v>
      </c>
      <c r="B210" s="17" t="s">
        <v>115</v>
      </c>
      <c r="C210" s="17">
        <v>2005</v>
      </c>
      <c r="D210" s="17">
        <v>2005</v>
      </c>
      <c r="E210" s="17">
        <v>2005</v>
      </c>
      <c r="F210" s="17">
        <v>2</v>
      </c>
      <c r="G210" s="17" t="s">
        <v>12</v>
      </c>
      <c r="H210" s="17" t="s">
        <v>13</v>
      </c>
      <c r="I210" s="17" t="s">
        <v>14</v>
      </c>
      <c r="J210" s="35">
        <v>181.60000610351562</v>
      </c>
      <c r="K210" s="5">
        <v>8</v>
      </c>
      <c r="L210" s="35">
        <f t="shared" si="20"/>
        <v>189.60000610351562</v>
      </c>
      <c r="M210" s="35"/>
      <c r="N210" s="5"/>
      <c r="O210" s="35" t="s">
        <v>845</v>
      </c>
      <c r="P210" s="35">
        <f t="shared" si="22"/>
        <v>189.60000610351562</v>
      </c>
      <c r="Q210" s="35">
        <f t="shared" si="23"/>
        <v>75.750844392525707</v>
      </c>
    </row>
    <row r="211" spans="1:17" ht="60" x14ac:dyDescent="0.25">
      <c r="A211" s="5" t="s">
        <v>8</v>
      </c>
      <c r="B211" s="17" t="s">
        <v>190</v>
      </c>
      <c r="C211" s="17">
        <v>2007</v>
      </c>
      <c r="D211" s="17">
        <v>2007</v>
      </c>
      <c r="E211" s="17">
        <v>2007</v>
      </c>
      <c r="F211" s="17" t="s">
        <v>53</v>
      </c>
      <c r="G211" s="17" t="s">
        <v>191</v>
      </c>
      <c r="H211" s="17" t="s">
        <v>192</v>
      </c>
      <c r="I211" s="17" t="s">
        <v>193</v>
      </c>
      <c r="J211" s="35">
        <v>187.85000610351562</v>
      </c>
      <c r="K211" s="5">
        <v>8</v>
      </c>
      <c r="L211" s="35">
        <f t="shared" si="20"/>
        <v>195.85000610351562</v>
      </c>
      <c r="M211" s="35">
        <v>177.77999877929687</v>
      </c>
      <c r="N211" s="5">
        <v>12</v>
      </c>
      <c r="O211" s="35">
        <f t="shared" si="21"/>
        <v>189.77999877929687</v>
      </c>
      <c r="P211" s="35">
        <f t="shared" si="22"/>
        <v>189.77999877929687</v>
      </c>
      <c r="Q211" s="35">
        <f t="shared" si="23"/>
        <v>75.917689665387954</v>
      </c>
    </row>
    <row r="212" spans="1:17" ht="60" x14ac:dyDescent="0.25">
      <c r="A212" s="5">
        <v>15</v>
      </c>
      <c r="B212" s="17" t="s">
        <v>137</v>
      </c>
      <c r="C212" s="17">
        <v>2007</v>
      </c>
      <c r="D212" s="17">
        <v>2007</v>
      </c>
      <c r="E212" s="17">
        <v>2007</v>
      </c>
      <c r="F212" s="17" t="s">
        <v>53</v>
      </c>
      <c r="G212" s="17" t="s">
        <v>19</v>
      </c>
      <c r="H212" s="17" t="s">
        <v>20</v>
      </c>
      <c r="I212" s="17" t="s">
        <v>138</v>
      </c>
      <c r="J212" s="35">
        <v>194.41999816894531</v>
      </c>
      <c r="K212" s="5">
        <v>8</v>
      </c>
      <c r="L212" s="35">
        <f t="shared" si="20"/>
        <v>202.41999816894531</v>
      </c>
      <c r="M212" s="35">
        <v>195.08999633789063</v>
      </c>
      <c r="N212" s="5">
        <v>6</v>
      </c>
      <c r="O212" s="35">
        <f t="shared" si="21"/>
        <v>201.08999633789062</v>
      </c>
      <c r="P212" s="35">
        <f t="shared" si="22"/>
        <v>201.08999633789062</v>
      </c>
      <c r="Q212" s="35">
        <f t="shared" si="23"/>
        <v>86.40155863696917</v>
      </c>
    </row>
    <row r="213" spans="1:17" ht="60" x14ac:dyDescent="0.25">
      <c r="A213" s="5">
        <v>16</v>
      </c>
      <c r="B213" s="17" t="s">
        <v>107</v>
      </c>
      <c r="C213" s="17">
        <v>2006</v>
      </c>
      <c r="D213" s="17">
        <v>2006</v>
      </c>
      <c r="E213" s="17">
        <v>2006</v>
      </c>
      <c r="F213" s="17" t="s">
        <v>53</v>
      </c>
      <c r="G213" s="17" t="s">
        <v>19</v>
      </c>
      <c r="H213" s="17" t="s">
        <v>20</v>
      </c>
      <c r="I213" s="17" t="s">
        <v>54</v>
      </c>
      <c r="J213" s="35">
        <v>234.77000427246094</v>
      </c>
      <c r="K213" s="5">
        <v>2</v>
      </c>
      <c r="L213" s="35">
        <f t="shared" si="20"/>
        <v>236.77000427246094</v>
      </c>
      <c r="M213" s="35">
        <v>206.85000610351562</v>
      </c>
      <c r="N213" s="5">
        <v>6</v>
      </c>
      <c r="O213" s="35">
        <f t="shared" si="21"/>
        <v>212.85000610351562</v>
      </c>
      <c r="P213" s="35">
        <f t="shared" si="22"/>
        <v>212.85000610351562</v>
      </c>
      <c r="Q213" s="35">
        <f t="shared" si="23"/>
        <v>97.302569079155106</v>
      </c>
    </row>
    <row r="214" spans="1:17" ht="60" x14ac:dyDescent="0.25">
      <c r="A214" s="5">
        <v>17</v>
      </c>
      <c r="B214" s="17" t="s">
        <v>334</v>
      </c>
      <c r="C214" s="17">
        <v>2007</v>
      </c>
      <c r="D214" s="17">
        <v>2007</v>
      </c>
      <c r="E214" s="17">
        <v>2007</v>
      </c>
      <c r="F214" s="17" t="s">
        <v>53</v>
      </c>
      <c r="G214" s="17" t="s">
        <v>19</v>
      </c>
      <c r="H214" s="17" t="s">
        <v>20</v>
      </c>
      <c r="I214" s="17" t="s">
        <v>54</v>
      </c>
      <c r="J214" s="35">
        <v>213.50999450683594</v>
      </c>
      <c r="K214" s="5">
        <v>8</v>
      </c>
      <c r="L214" s="35">
        <f t="shared" si="20"/>
        <v>221.50999450683594</v>
      </c>
      <c r="M214" s="35">
        <v>211.80999755859375</v>
      </c>
      <c r="N214" s="5">
        <v>6</v>
      </c>
      <c r="O214" s="35">
        <f t="shared" si="21"/>
        <v>217.80999755859375</v>
      </c>
      <c r="P214" s="35">
        <f t="shared" si="22"/>
        <v>217.80999755859375</v>
      </c>
      <c r="Q214" s="35">
        <f t="shared" si="23"/>
        <v>101.90026242487029</v>
      </c>
    </row>
    <row r="215" spans="1:17" ht="60" x14ac:dyDescent="0.25">
      <c r="A215" s="5">
        <v>18</v>
      </c>
      <c r="B215" s="17" t="s">
        <v>364</v>
      </c>
      <c r="C215" s="17">
        <v>2004</v>
      </c>
      <c r="D215" s="17">
        <v>2004</v>
      </c>
      <c r="E215" s="17">
        <v>2004</v>
      </c>
      <c r="F215" s="17">
        <v>3</v>
      </c>
      <c r="G215" s="17" t="s">
        <v>19</v>
      </c>
      <c r="H215" s="17" t="s">
        <v>20</v>
      </c>
      <c r="I215" s="17" t="s">
        <v>54</v>
      </c>
      <c r="J215" s="35">
        <v>224.69999694824219</v>
      </c>
      <c r="K215" s="5">
        <v>4</v>
      </c>
      <c r="L215" s="35">
        <f t="shared" si="20"/>
        <v>228.69999694824219</v>
      </c>
      <c r="M215" s="35"/>
      <c r="N215" s="5"/>
      <c r="O215" s="35" t="s">
        <v>845</v>
      </c>
      <c r="P215" s="35">
        <f t="shared" si="22"/>
        <v>228.69999694824219</v>
      </c>
      <c r="Q215" s="35">
        <f t="shared" si="23"/>
        <v>111.99481161554839</v>
      </c>
    </row>
    <row r="216" spans="1:17" ht="60" x14ac:dyDescent="0.25">
      <c r="A216" s="5">
        <v>19</v>
      </c>
      <c r="B216" s="17" t="s">
        <v>94</v>
      </c>
      <c r="C216" s="17">
        <v>2008</v>
      </c>
      <c r="D216" s="17">
        <v>2008</v>
      </c>
      <c r="E216" s="17">
        <v>2008</v>
      </c>
      <c r="F216" s="17" t="s">
        <v>53</v>
      </c>
      <c r="G216" s="17" t="s">
        <v>19</v>
      </c>
      <c r="H216" s="17" t="s">
        <v>20</v>
      </c>
      <c r="I216" s="17" t="s">
        <v>54</v>
      </c>
      <c r="J216" s="35">
        <v>228.50999450683594</v>
      </c>
      <c r="K216" s="5">
        <v>8</v>
      </c>
      <c r="L216" s="35">
        <f t="shared" si="20"/>
        <v>236.50999450683594</v>
      </c>
      <c r="M216" s="35">
        <v>220.30999755859375</v>
      </c>
      <c r="N216" s="5">
        <v>10</v>
      </c>
      <c r="O216" s="35">
        <f t="shared" si="21"/>
        <v>230.30999755859375</v>
      </c>
      <c r="P216" s="35">
        <f t="shared" si="22"/>
        <v>230.30999755859375</v>
      </c>
      <c r="Q216" s="35">
        <f t="shared" si="23"/>
        <v>113.48721118112266</v>
      </c>
    </row>
    <row r="217" spans="1:17" ht="60" x14ac:dyDescent="0.25">
      <c r="A217" s="5">
        <v>20</v>
      </c>
      <c r="B217" s="17" t="s">
        <v>240</v>
      </c>
      <c r="C217" s="17">
        <v>2004</v>
      </c>
      <c r="D217" s="17">
        <v>2004</v>
      </c>
      <c r="E217" s="17">
        <v>2004</v>
      </c>
      <c r="F217" s="17">
        <v>3</v>
      </c>
      <c r="G217" s="17" t="s">
        <v>19</v>
      </c>
      <c r="H217" s="17" t="s">
        <v>20</v>
      </c>
      <c r="I217" s="17" t="s">
        <v>54</v>
      </c>
      <c r="J217" s="35">
        <v>236.97999572753906</v>
      </c>
      <c r="K217" s="5">
        <v>6</v>
      </c>
      <c r="L217" s="35">
        <f t="shared" si="20"/>
        <v>242.97999572753906</v>
      </c>
      <c r="M217" s="35"/>
      <c r="N217" s="5"/>
      <c r="O217" s="35" t="s">
        <v>845</v>
      </c>
      <c r="P217" s="35">
        <f t="shared" si="22"/>
        <v>242.97999572753906</v>
      </c>
      <c r="Q217" s="35">
        <f t="shared" si="23"/>
        <v>125.23174074315311</v>
      </c>
    </row>
    <row r="218" spans="1:17" x14ac:dyDescent="0.25">
      <c r="A218" s="5">
        <v>21</v>
      </c>
      <c r="B218" s="17" t="s">
        <v>338</v>
      </c>
      <c r="C218" s="17">
        <v>2006</v>
      </c>
      <c r="D218" s="17">
        <v>2006</v>
      </c>
      <c r="E218" s="17">
        <v>2006</v>
      </c>
      <c r="F218" s="17" t="s">
        <v>53</v>
      </c>
      <c r="G218" s="17" t="s">
        <v>19</v>
      </c>
      <c r="H218" s="17" t="s">
        <v>33</v>
      </c>
      <c r="I218" s="17" t="s">
        <v>152</v>
      </c>
      <c r="J218" s="35">
        <v>226.27000427246094</v>
      </c>
      <c r="K218" s="5">
        <v>104</v>
      </c>
      <c r="L218" s="35">
        <f t="shared" si="20"/>
        <v>330.27000427246094</v>
      </c>
      <c r="M218" s="35">
        <v>217.47999572753906</v>
      </c>
      <c r="N218" s="5">
        <v>58</v>
      </c>
      <c r="O218" s="35">
        <f t="shared" si="21"/>
        <v>275.47999572753906</v>
      </c>
      <c r="P218" s="35">
        <f t="shared" si="22"/>
        <v>275.47999572753906</v>
      </c>
      <c r="Q218" s="35">
        <f t="shared" si="23"/>
        <v>155.35780750940927</v>
      </c>
    </row>
    <row r="219" spans="1:17" ht="60" x14ac:dyDescent="0.25">
      <c r="A219" s="5">
        <v>22</v>
      </c>
      <c r="B219" s="17" t="s">
        <v>165</v>
      </c>
      <c r="C219" s="17">
        <v>2007</v>
      </c>
      <c r="D219" s="17">
        <v>2007</v>
      </c>
      <c r="E219" s="17">
        <v>2007</v>
      </c>
      <c r="F219" s="17" t="s">
        <v>18</v>
      </c>
      <c r="G219" s="17" t="s">
        <v>19</v>
      </c>
      <c r="H219" s="17" t="s">
        <v>20</v>
      </c>
      <c r="I219" s="17" t="s">
        <v>54</v>
      </c>
      <c r="J219" s="35">
        <v>329.91000366210937</v>
      </c>
      <c r="K219" s="5">
        <v>8</v>
      </c>
      <c r="L219" s="35">
        <f t="shared" si="20"/>
        <v>337.91000366210937</v>
      </c>
      <c r="M219" s="35">
        <v>284.23001098632812</v>
      </c>
      <c r="N219" s="5">
        <v>58</v>
      </c>
      <c r="O219" s="35">
        <f t="shared" si="21"/>
        <v>342.23001098632812</v>
      </c>
      <c r="P219" s="35">
        <f t="shared" si="22"/>
        <v>337.91000366210937</v>
      </c>
      <c r="Q219" s="35">
        <f t="shared" si="23"/>
        <v>213.22767173263287</v>
      </c>
    </row>
    <row r="220" spans="1:17" ht="60" x14ac:dyDescent="0.25">
      <c r="A220" s="5"/>
      <c r="B220" s="17" t="s">
        <v>317</v>
      </c>
      <c r="C220" s="17">
        <v>2002</v>
      </c>
      <c r="D220" s="17">
        <v>2002</v>
      </c>
      <c r="E220" s="17">
        <v>2002</v>
      </c>
      <c r="F220" s="17" t="s">
        <v>18</v>
      </c>
      <c r="G220" s="17" t="s">
        <v>19</v>
      </c>
      <c r="H220" s="17" t="s">
        <v>318</v>
      </c>
      <c r="I220" s="17" t="s">
        <v>54</v>
      </c>
      <c r="J220" s="35"/>
      <c r="K220" s="5"/>
      <c r="L220" s="35" t="s">
        <v>845</v>
      </c>
      <c r="M220" s="35"/>
      <c r="N220" s="5"/>
      <c r="O220" s="35" t="s">
        <v>845</v>
      </c>
      <c r="P220" s="35"/>
      <c r="Q220" s="35" t="str">
        <f t="shared" si="23"/>
        <v/>
      </c>
    </row>
    <row r="221" spans="1:17" ht="30" x14ac:dyDescent="0.25">
      <c r="A221" s="5"/>
      <c r="B221" s="17" t="s">
        <v>368</v>
      </c>
      <c r="C221" s="17">
        <v>1990</v>
      </c>
      <c r="D221" s="17">
        <v>1990</v>
      </c>
      <c r="E221" s="17">
        <v>1990</v>
      </c>
      <c r="F221" s="17" t="s">
        <v>32</v>
      </c>
      <c r="G221" s="17" t="s">
        <v>19</v>
      </c>
      <c r="H221" s="17" t="s">
        <v>141</v>
      </c>
      <c r="I221" s="17" t="s">
        <v>369</v>
      </c>
      <c r="J221" s="35"/>
      <c r="K221" s="5"/>
      <c r="L221" s="35" t="s">
        <v>845</v>
      </c>
      <c r="M221" s="35"/>
      <c r="N221" s="5"/>
      <c r="O221" s="35" t="s">
        <v>845</v>
      </c>
      <c r="P221" s="35"/>
      <c r="Q221" s="35" t="str">
        <f t="shared" si="23"/>
        <v/>
      </c>
    </row>
    <row r="222" spans="1:17" x14ac:dyDescent="0.25">
      <c r="B222" s="1" t="s">
        <v>371</v>
      </c>
      <c r="C222" s="1">
        <v>1990</v>
      </c>
      <c r="D222" s="1">
        <v>1990</v>
      </c>
      <c r="E222" s="1">
        <v>1990</v>
      </c>
      <c r="F222" s="1" t="s">
        <v>32</v>
      </c>
      <c r="G222" s="1" t="s">
        <v>19</v>
      </c>
      <c r="H222" s="1" t="s">
        <v>141</v>
      </c>
      <c r="I222" s="1" t="s">
        <v>142</v>
      </c>
      <c r="L222" s="1" t="s">
        <v>845</v>
      </c>
      <c r="O222" s="1" t="s">
        <v>845</v>
      </c>
      <c r="Q222" s="36" t="str">
        <f t="shared" si="23"/>
        <v/>
      </c>
    </row>
    <row r="223" spans="1:17" x14ac:dyDescent="0.25">
      <c r="B223" s="1" t="s">
        <v>356</v>
      </c>
      <c r="C223" s="1">
        <v>1985</v>
      </c>
      <c r="D223" s="1">
        <v>1985</v>
      </c>
      <c r="E223" s="1">
        <v>1985</v>
      </c>
      <c r="F223" s="1" t="s">
        <v>49</v>
      </c>
      <c r="G223" s="1" t="s">
        <v>19</v>
      </c>
      <c r="H223" s="1" t="s">
        <v>33</v>
      </c>
      <c r="I223" s="1" t="s">
        <v>159</v>
      </c>
      <c r="L223" s="1" t="s">
        <v>845</v>
      </c>
      <c r="O223" s="1" t="s">
        <v>845</v>
      </c>
      <c r="Q223" s="36" t="str">
        <f t="shared" si="23"/>
        <v/>
      </c>
    </row>
    <row r="224" spans="1:17" x14ac:dyDescent="0.25">
      <c r="B224" s="1" t="s">
        <v>356</v>
      </c>
      <c r="C224" s="1">
        <v>1985</v>
      </c>
      <c r="D224" s="1">
        <v>1985</v>
      </c>
      <c r="E224" s="1">
        <v>1985</v>
      </c>
      <c r="F224" s="1" t="s">
        <v>49</v>
      </c>
      <c r="G224" s="1" t="s">
        <v>19</v>
      </c>
      <c r="H224" s="1" t="s">
        <v>33</v>
      </c>
      <c r="I224" s="1" t="s">
        <v>159</v>
      </c>
      <c r="L224" s="1" t="s">
        <v>845</v>
      </c>
      <c r="O224" s="1" t="s">
        <v>845</v>
      </c>
    </row>
    <row r="226" spans="1:17" ht="18.75" x14ac:dyDescent="0.25">
      <c r="A226" s="21" t="s">
        <v>897</v>
      </c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17" x14ac:dyDescent="0.25">
      <c r="A227" s="26" t="s">
        <v>836</v>
      </c>
      <c r="B227" s="26" t="s">
        <v>1</v>
      </c>
      <c r="C227" s="26" t="s">
        <v>2</v>
      </c>
      <c r="D227" s="26" t="s">
        <v>421</v>
      </c>
      <c r="E227" s="26" t="s">
        <v>422</v>
      </c>
      <c r="F227" s="26" t="s">
        <v>3</v>
      </c>
      <c r="G227" s="26" t="s">
        <v>4</v>
      </c>
      <c r="H227" s="26" t="s">
        <v>5</v>
      </c>
      <c r="I227" s="26" t="s">
        <v>6</v>
      </c>
      <c r="J227" s="28" t="s">
        <v>838</v>
      </c>
      <c r="K227" s="29"/>
      <c r="L227" s="30"/>
      <c r="M227" s="28" t="s">
        <v>842</v>
      </c>
      <c r="N227" s="29"/>
      <c r="O227" s="30"/>
      <c r="P227" s="26" t="s">
        <v>843</v>
      </c>
      <c r="Q227" s="26" t="s">
        <v>844</v>
      </c>
    </row>
    <row r="228" spans="1:17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31" t="s">
        <v>839</v>
      </c>
      <c r="K228" s="31" t="s">
        <v>840</v>
      </c>
      <c r="L228" s="31" t="s">
        <v>841</v>
      </c>
      <c r="M228" s="31" t="s">
        <v>839</v>
      </c>
      <c r="N228" s="31" t="s">
        <v>840</v>
      </c>
      <c r="O228" s="31" t="s">
        <v>841</v>
      </c>
      <c r="P228" s="27"/>
      <c r="Q228" s="27"/>
    </row>
    <row r="229" spans="1:17" ht="45" x14ac:dyDescent="0.25">
      <c r="A229" s="32">
        <v>1</v>
      </c>
      <c r="B229" s="33" t="s">
        <v>203</v>
      </c>
      <c r="C229" s="33">
        <v>1999</v>
      </c>
      <c r="D229" s="33">
        <v>1999</v>
      </c>
      <c r="E229" s="33">
        <v>1999</v>
      </c>
      <c r="F229" s="33" t="s">
        <v>32</v>
      </c>
      <c r="G229" s="33" t="s">
        <v>19</v>
      </c>
      <c r="H229" s="33" t="s">
        <v>141</v>
      </c>
      <c r="I229" s="33" t="s">
        <v>204</v>
      </c>
      <c r="J229" s="34">
        <v>126.44000244140625</v>
      </c>
      <c r="K229" s="32">
        <v>2</v>
      </c>
      <c r="L229" s="34">
        <f t="shared" ref="L229:L253" si="24">J229+K229</f>
        <v>128.44000244140625</v>
      </c>
      <c r="M229" s="34">
        <v>122.37000274658203</v>
      </c>
      <c r="N229" s="32">
        <v>4</v>
      </c>
      <c r="O229" s="34">
        <f t="shared" ref="O229:O253" si="25">M229+N229</f>
        <v>126.37000274658203</v>
      </c>
      <c r="P229" s="34">
        <f t="shared" ref="P229:P253" si="26">MIN(O229,L229)</f>
        <v>126.37000274658203</v>
      </c>
      <c r="Q229" s="34">
        <f t="shared" ref="Q229:Q253" si="27">IF( AND(ISNUMBER(P$229),ISNUMBER(P229)),(P229-P$229)/P$229*100,"")</f>
        <v>0</v>
      </c>
    </row>
    <row r="230" spans="1:17" ht="90" x14ac:dyDescent="0.25">
      <c r="A230" s="5" t="s">
        <v>8</v>
      </c>
      <c r="B230" s="17" t="s">
        <v>330</v>
      </c>
      <c r="C230" s="17">
        <v>2001</v>
      </c>
      <c r="D230" s="17">
        <v>2001</v>
      </c>
      <c r="E230" s="17">
        <v>2001</v>
      </c>
      <c r="F230" s="17" t="s">
        <v>49</v>
      </c>
      <c r="G230" s="17" t="s">
        <v>72</v>
      </c>
      <c r="H230" s="17" t="s">
        <v>327</v>
      </c>
      <c r="I230" s="17" t="s">
        <v>328</v>
      </c>
      <c r="J230" s="35">
        <v>128.39999389648437</v>
      </c>
      <c r="K230" s="5">
        <v>2</v>
      </c>
      <c r="L230" s="35">
        <f t="shared" si="24"/>
        <v>130.39999389648437</v>
      </c>
      <c r="M230" s="35">
        <v>128.92999267578125</v>
      </c>
      <c r="N230" s="5">
        <v>0</v>
      </c>
      <c r="O230" s="35">
        <f t="shared" si="25"/>
        <v>128.92999267578125</v>
      </c>
      <c r="P230" s="35">
        <f t="shared" si="26"/>
        <v>128.92999267578125</v>
      </c>
      <c r="Q230" s="35">
        <f t="shared" si="27"/>
        <v>2.0257892486818512</v>
      </c>
    </row>
    <row r="231" spans="1:17" ht="60" x14ac:dyDescent="0.25">
      <c r="A231" s="5" t="s">
        <v>8</v>
      </c>
      <c r="B231" s="17" t="s">
        <v>260</v>
      </c>
      <c r="C231" s="17">
        <v>2003</v>
      </c>
      <c r="D231" s="17">
        <v>2003</v>
      </c>
      <c r="E231" s="17">
        <v>2003</v>
      </c>
      <c r="F231" s="17" t="s">
        <v>49</v>
      </c>
      <c r="G231" s="17" t="s">
        <v>79</v>
      </c>
      <c r="H231" s="17" t="s">
        <v>261</v>
      </c>
      <c r="I231" s="17" t="s">
        <v>262</v>
      </c>
      <c r="J231" s="35">
        <v>130.80999755859375</v>
      </c>
      <c r="K231" s="5">
        <v>4</v>
      </c>
      <c r="L231" s="35">
        <f t="shared" si="24"/>
        <v>134.80999755859375</v>
      </c>
      <c r="M231" s="35">
        <v>129.25</v>
      </c>
      <c r="N231" s="5">
        <v>4</v>
      </c>
      <c r="O231" s="35">
        <f t="shared" si="25"/>
        <v>133.25</v>
      </c>
      <c r="P231" s="35">
        <f t="shared" si="26"/>
        <v>133.25</v>
      </c>
      <c r="Q231" s="35">
        <f t="shared" si="27"/>
        <v>5.4443278498734173</v>
      </c>
    </row>
    <row r="232" spans="1:17" ht="60" x14ac:dyDescent="0.25">
      <c r="A232" s="5" t="s">
        <v>8</v>
      </c>
      <c r="B232" s="17" t="s">
        <v>71</v>
      </c>
      <c r="C232" s="17">
        <v>2003</v>
      </c>
      <c r="D232" s="17">
        <v>2003</v>
      </c>
      <c r="E232" s="17">
        <v>2003</v>
      </c>
      <c r="F232" s="17" t="s">
        <v>49</v>
      </c>
      <c r="G232" s="17" t="s">
        <v>72</v>
      </c>
      <c r="H232" s="17" t="s">
        <v>73</v>
      </c>
      <c r="I232" s="17" t="s">
        <v>74</v>
      </c>
      <c r="J232" s="35">
        <v>137.74000549316406</v>
      </c>
      <c r="K232" s="5">
        <v>0</v>
      </c>
      <c r="L232" s="35">
        <f t="shared" si="24"/>
        <v>137.74000549316406</v>
      </c>
      <c r="M232" s="35">
        <v>134.57000732421875</v>
      </c>
      <c r="N232" s="5">
        <v>2</v>
      </c>
      <c r="O232" s="35">
        <f t="shared" si="25"/>
        <v>136.57000732421875</v>
      </c>
      <c r="P232" s="35">
        <f t="shared" si="26"/>
        <v>136.57000732421875</v>
      </c>
      <c r="Q232" s="35">
        <f t="shared" si="27"/>
        <v>8.0715394127920135</v>
      </c>
    </row>
    <row r="233" spans="1:17" ht="75" x14ac:dyDescent="0.25">
      <c r="A233" s="5" t="s">
        <v>8</v>
      </c>
      <c r="B233" s="17" t="s">
        <v>222</v>
      </c>
      <c r="C233" s="17">
        <v>2005</v>
      </c>
      <c r="D233" s="17">
        <v>2005</v>
      </c>
      <c r="E233" s="17">
        <v>2005</v>
      </c>
      <c r="F233" s="17" t="s">
        <v>49</v>
      </c>
      <c r="G233" s="17" t="s">
        <v>223</v>
      </c>
      <c r="H233" s="17" t="s">
        <v>224</v>
      </c>
      <c r="I233" s="17" t="s">
        <v>225</v>
      </c>
      <c r="J233" s="35">
        <v>138.52999877929687</v>
      </c>
      <c r="K233" s="5">
        <v>6</v>
      </c>
      <c r="L233" s="35">
        <f t="shared" si="24"/>
        <v>144.52999877929687</v>
      </c>
      <c r="M233" s="35">
        <v>137.02999877929687</v>
      </c>
      <c r="N233" s="5">
        <v>4</v>
      </c>
      <c r="O233" s="35">
        <f t="shared" si="25"/>
        <v>141.02999877929687</v>
      </c>
      <c r="P233" s="35">
        <f t="shared" si="26"/>
        <v>141.02999877929687</v>
      </c>
      <c r="Q233" s="35">
        <f t="shared" si="27"/>
        <v>11.600851241661745</v>
      </c>
    </row>
    <row r="234" spans="1:17" ht="45" x14ac:dyDescent="0.25">
      <c r="A234" s="5" t="s">
        <v>8</v>
      </c>
      <c r="B234" s="17" t="s">
        <v>188</v>
      </c>
      <c r="C234" s="17">
        <v>2006</v>
      </c>
      <c r="D234" s="17">
        <v>2006</v>
      </c>
      <c r="E234" s="17">
        <v>2006</v>
      </c>
      <c r="F234" s="17">
        <v>1</v>
      </c>
      <c r="G234" s="17" t="s">
        <v>57</v>
      </c>
      <c r="H234" s="17" t="s">
        <v>66</v>
      </c>
      <c r="I234" s="17" t="s">
        <v>67</v>
      </c>
      <c r="J234" s="35">
        <v>136.36000061035156</v>
      </c>
      <c r="K234" s="5">
        <v>8</v>
      </c>
      <c r="L234" s="35">
        <f t="shared" si="24"/>
        <v>144.36000061035156</v>
      </c>
      <c r="M234" s="35">
        <v>138.96000671386719</v>
      </c>
      <c r="N234" s="5">
        <v>4</v>
      </c>
      <c r="O234" s="35">
        <f t="shared" si="25"/>
        <v>142.96000671386719</v>
      </c>
      <c r="P234" s="35">
        <f t="shared" si="26"/>
        <v>142.96000671386719</v>
      </c>
      <c r="Q234" s="35">
        <f t="shared" si="27"/>
        <v>13.128118704368605</v>
      </c>
    </row>
    <row r="235" spans="1:17" ht="75" x14ac:dyDescent="0.25">
      <c r="A235" s="5">
        <v>2</v>
      </c>
      <c r="B235" s="17" t="s">
        <v>284</v>
      </c>
      <c r="C235" s="17">
        <v>2001</v>
      </c>
      <c r="D235" s="17">
        <v>2001</v>
      </c>
      <c r="E235" s="17">
        <v>2001</v>
      </c>
      <c r="F235" s="17" t="s">
        <v>32</v>
      </c>
      <c r="G235" s="17" t="s">
        <v>19</v>
      </c>
      <c r="H235" s="17" t="s">
        <v>285</v>
      </c>
      <c r="I235" s="17" t="s">
        <v>286</v>
      </c>
      <c r="J235" s="35">
        <v>142.58999633789063</v>
      </c>
      <c r="K235" s="5">
        <v>4</v>
      </c>
      <c r="L235" s="35">
        <f t="shared" si="24"/>
        <v>146.58999633789063</v>
      </c>
      <c r="M235" s="35">
        <v>144.61000061035156</v>
      </c>
      <c r="N235" s="5">
        <v>0</v>
      </c>
      <c r="O235" s="35">
        <f t="shared" si="25"/>
        <v>144.61000061035156</v>
      </c>
      <c r="P235" s="35">
        <f t="shared" si="26"/>
        <v>144.61000061035156</v>
      </c>
      <c r="Q235" s="35">
        <f t="shared" si="27"/>
        <v>14.433803487642066</v>
      </c>
    </row>
    <row r="236" spans="1:17" ht="30" x14ac:dyDescent="0.25">
      <c r="A236" s="5" t="s">
        <v>8</v>
      </c>
      <c r="B236" s="17" t="s">
        <v>154</v>
      </c>
      <c r="C236" s="17">
        <v>2002</v>
      </c>
      <c r="D236" s="17">
        <v>2002</v>
      </c>
      <c r="E236" s="17">
        <v>2002</v>
      </c>
      <c r="F236" s="17" t="s">
        <v>49</v>
      </c>
      <c r="G236" s="17" t="s">
        <v>72</v>
      </c>
      <c r="H236" s="17" t="s">
        <v>155</v>
      </c>
      <c r="I236" s="17" t="s">
        <v>156</v>
      </c>
      <c r="J236" s="35">
        <v>140.55000305175781</v>
      </c>
      <c r="K236" s="5">
        <v>8</v>
      </c>
      <c r="L236" s="35">
        <f t="shared" si="24"/>
        <v>148.55000305175781</v>
      </c>
      <c r="M236" s="35">
        <v>140.11000061035156</v>
      </c>
      <c r="N236" s="5">
        <v>6</v>
      </c>
      <c r="O236" s="35">
        <f t="shared" si="25"/>
        <v>146.11000061035156</v>
      </c>
      <c r="P236" s="35">
        <f t="shared" si="26"/>
        <v>146.11000061035156</v>
      </c>
      <c r="Q236" s="35">
        <f t="shared" si="27"/>
        <v>15.620794045051522</v>
      </c>
    </row>
    <row r="237" spans="1:17" ht="45" x14ac:dyDescent="0.25">
      <c r="A237" s="5">
        <v>3</v>
      </c>
      <c r="B237" s="17" t="s">
        <v>195</v>
      </c>
      <c r="C237" s="17">
        <v>1997</v>
      </c>
      <c r="D237" s="17">
        <v>1997</v>
      </c>
      <c r="E237" s="17">
        <v>1997</v>
      </c>
      <c r="F237" s="17">
        <v>1</v>
      </c>
      <c r="G237" s="17" t="s">
        <v>19</v>
      </c>
      <c r="H237" s="17" t="s">
        <v>33</v>
      </c>
      <c r="I237" s="17" t="s">
        <v>196</v>
      </c>
      <c r="J237" s="35">
        <v>149.58999633789063</v>
      </c>
      <c r="K237" s="5">
        <v>4</v>
      </c>
      <c r="L237" s="35">
        <f t="shared" si="24"/>
        <v>153.58999633789063</v>
      </c>
      <c r="M237" s="35">
        <v>147.35000610351562</v>
      </c>
      <c r="N237" s="5">
        <v>2</v>
      </c>
      <c r="O237" s="35">
        <f t="shared" si="25"/>
        <v>149.35000610351562</v>
      </c>
      <c r="P237" s="35">
        <f t="shared" si="26"/>
        <v>149.35000610351562</v>
      </c>
      <c r="Q237" s="35">
        <f t="shared" si="27"/>
        <v>18.1846979959452</v>
      </c>
    </row>
    <row r="238" spans="1:17" ht="75" x14ac:dyDescent="0.25">
      <c r="A238" s="5">
        <v>4</v>
      </c>
      <c r="B238" s="17" t="s">
        <v>292</v>
      </c>
      <c r="C238" s="17">
        <v>2005</v>
      </c>
      <c r="D238" s="17">
        <v>2005</v>
      </c>
      <c r="E238" s="17">
        <v>2005</v>
      </c>
      <c r="F238" s="17">
        <v>1</v>
      </c>
      <c r="G238" s="17" t="s">
        <v>19</v>
      </c>
      <c r="H238" s="17" t="s">
        <v>285</v>
      </c>
      <c r="I238" s="17" t="s">
        <v>293</v>
      </c>
      <c r="J238" s="35">
        <v>158.85000610351562</v>
      </c>
      <c r="K238" s="5">
        <v>4</v>
      </c>
      <c r="L238" s="35">
        <f t="shared" si="24"/>
        <v>162.85000610351562</v>
      </c>
      <c r="M238" s="35">
        <v>161.72999572753906</v>
      </c>
      <c r="N238" s="5">
        <v>0</v>
      </c>
      <c r="O238" s="35">
        <f t="shared" si="25"/>
        <v>161.72999572753906</v>
      </c>
      <c r="P238" s="35">
        <f t="shared" si="26"/>
        <v>161.72999572753906</v>
      </c>
      <c r="Q238" s="35">
        <f t="shared" si="27"/>
        <v>27.981318518973779</v>
      </c>
    </row>
    <row r="239" spans="1:17" ht="30" x14ac:dyDescent="0.25">
      <c r="A239" s="5" t="s">
        <v>8</v>
      </c>
      <c r="B239" s="17" t="s">
        <v>36</v>
      </c>
      <c r="C239" s="17">
        <v>2001</v>
      </c>
      <c r="D239" s="17">
        <v>2001</v>
      </c>
      <c r="E239" s="17">
        <v>2001</v>
      </c>
      <c r="F239" s="17">
        <v>2</v>
      </c>
      <c r="G239" s="17" t="s">
        <v>12</v>
      </c>
      <c r="H239" s="17" t="s">
        <v>13</v>
      </c>
      <c r="I239" s="17" t="s">
        <v>14</v>
      </c>
      <c r="J239" s="35">
        <v>170.74000549316406</v>
      </c>
      <c r="K239" s="5">
        <v>2</v>
      </c>
      <c r="L239" s="35">
        <f t="shared" si="24"/>
        <v>172.74000549316406</v>
      </c>
      <c r="M239" s="35">
        <v>161.1199951171875</v>
      </c>
      <c r="N239" s="5">
        <v>4</v>
      </c>
      <c r="O239" s="35">
        <f t="shared" si="25"/>
        <v>165.1199951171875</v>
      </c>
      <c r="P239" s="35">
        <f t="shared" si="26"/>
        <v>165.1199951171875</v>
      </c>
      <c r="Q239" s="35">
        <f t="shared" si="27"/>
        <v>30.663916695731459</v>
      </c>
    </row>
    <row r="240" spans="1:17" ht="45" x14ac:dyDescent="0.25">
      <c r="A240" s="5">
        <v>5</v>
      </c>
      <c r="B240" s="17" t="s">
        <v>131</v>
      </c>
      <c r="C240" s="17">
        <v>1997</v>
      </c>
      <c r="D240" s="17">
        <v>1997</v>
      </c>
      <c r="E240" s="17">
        <v>1997</v>
      </c>
      <c r="F240" s="17" t="s">
        <v>49</v>
      </c>
      <c r="G240" s="17" t="s">
        <v>19</v>
      </c>
      <c r="H240" s="17" t="s">
        <v>20</v>
      </c>
      <c r="I240" s="17" t="s">
        <v>132</v>
      </c>
      <c r="J240" s="35">
        <v>163.96000671386719</v>
      </c>
      <c r="K240" s="5">
        <v>2</v>
      </c>
      <c r="L240" s="35">
        <f t="shared" si="24"/>
        <v>165.96000671386719</v>
      </c>
      <c r="M240" s="35">
        <v>167.49000549316406</v>
      </c>
      <c r="N240" s="5">
        <v>2</v>
      </c>
      <c r="O240" s="35">
        <f t="shared" si="25"/>
        <v>169.49000549316406</v>
      </c>
      <c r="P240" s="35">
        <f t="shared" si="26"/>
        <v>165.96000671386719</v>
      </c>
      <c r="Q240" s="35">
        <f t="shared" si="27"/>
        <v>31.328640584646944</v>
      </c>
    </row>
    <row r="241" spans="1:17" ht="30" x14ac:dyDescent="0.25">
      <c r="A241" s="5">
        <v>6</v>
      </c>
      <c r="B241" s="17" t="s">
        <v>362</v>
      </c>
      <c r="C241" s="17">
        <v>2006</v>
      </c>
      <c r="D241" s="17">
        <v>2006</v>
      </c>
      <c r="E241" s="17">
        <v>2006</v>
      </c>
      <c r="F241" s="17">
        <v>3</v>
      </c>
      <c r="G241" s="17" t="s">
        <v>19</v>
      </c>
      <c r="H241" s="17" t="s">
        <v>33</v>
      </c>
      <c r="I241" s="17" t="s">
        <v>159</v>
      </c>
      <c r="J241" s="35">
        <v>169.94999694824219</v>
      </c>
      <c r="K241" s="5">
        <v>12</v>
      </c>
      <c r="L241" s="35">
        <f t="shared" si="24"/>
        <v>181.94999694824219</v>
      </c>
      <c r="M241" s="35">
        <v>166.46000671386719</v>
      </c>
      <c r="N241" s="5">
        <v>2</v>
      </c>
      <c r="O241" s="35">
        <f t="shared" si="25"/>
        <v>168.46000671386719</v>
      </c>
      <c r="P241" s="35">
        <f t="shared" si="26"/>
        <v>168.46000671386719</v>
      </c>
      <c r="Q241" s="35">
        <f t="shared" si="27"/>
        <v>33.306958180329374</v>
      </c>
    </row>
    <row r="242" spans="1:17" ht="45" x14ac:dyDescent="0.25">
      <c r="A242" s="5">
        <v>7</v>
      </c>
      <c r="B242" s="17" t="s">
        <v>184</v>
      </c>
      <c r="C242" s="17">
        <v>2006</v>
      </c>
      <c r="D242" s="17">
        <v>2006</v>
      </c>
      <c r="E242" s="17">
        <v>2006</v>
      </c>
      <c r="F242" s="17">
        <v>3</v>
      </c>
      <c r="G242" s="17" t="s">
        <v>19</v>
      </c>
      <c r="H242" s="17" t="s">
        <v>33</v>
      </c>
      <c r="I242" s="17" t="s">
        <v>182</v>
      </c>
      <c r="J242" s="35">
        <v>162.99000549316406</v>
      </c>
      <c r="K242" s="5">
        <v>6</v>
      </c>
      <c r="L242" s="35">
        <f t="shared" si="24"/>
        <v>168.99000549316406</v>
      </c>
      <c r="M242" s="35">
        <v>163.88999938964844</v>
      </c>
      <c r="N242" s="5">
        <v>6</v>
      </c>
      <c r="O242" s="35">
        <f t="shared" si="25"/>
        <v>169.88999938964844</v>
      </c>
      <c r="P242" s="35">
        <f t="shared" si="26"/>
        <v>168.99000549316406</v>
      </c>
      <c r="Q242" s="35">
        <f t="shared" si="27"/>
        <v>33.726360544638659</v>
      </c>
    </row>
    <row r="243" spans="1:17" ht="60" x14ac:dyDescent="0.25">
      <c r="A243" s="5">
        <v>8</v>
      </c>
      <c r="B243" s="17" t="s">
        <v>52</v>
      </c>
      <c r="C243" s="17">
        <v>2007</v>
      </c>
      <c r="D243" s="17">
        <v>2007</v>
      </c>
      <c r="E243" s="17">
        <v>2007</v>
      </c>
      <c r="F243" s="17" t="s">
        <v>53</v>
      </c>
      <c r="G243" s="17" t="s">
        <v>19</v>
      </c>
      <c r="H243" s="17" t="s">
        <v>20</v>
      </c>
      <c r="I243" s="17" t="s">
        <v>54</v>
      </c>
      <c r="J243" s="35">
        <v>177.1199951171875</v>
      </c>
      <c r="K243" s="5">
        <v>0</v>
      </c>
      <c r="L243" s="35">
        <f t="shared" si="24"/>
        <v>177.1199951171875</v>
      </c>
      <c r="M243" s="35">
        <v>177.58999633789062</v>
      </c>
      <c r="N243" s="5">
        <v>0</v>
      </c>
      <c r="O243" s="35">
        <f t="shared" si="25"/>
        <v>177.58999633789062</v>
      </c>
      <c r="P243" s="35">
        <f t="shared" si="26"/>
        <v>177.1199951171875</v>
      </c>
      <c r="Q243" s="35">
        <f t="shared" si="27"/>
        <v>40.159841155007115</v>
      </c>
    </row>
    <row r="244" spans="1:17" ht="60" x14ac:dyDescent="0.25">
      <c r="A244" s="5">
        <v>8</v>
      </c>
      <c r="B244" s="17" t="s">
        <v>52</v>
      </c>
      <c r="C244" s="17">
        <v>2007</v>
      </c>
      <c r="D244" s="17">
        <v>2007</v>
      </c>
      <c r="E244" s="17">
        <v>2007</v>
      </c>
      <c r="F244" s="17" t="s">
        <v>53</v>
      </c>
      <c r="G244" s="17" t="s">
        <v>19</v>
      </c>
      <c r="H244" s="17" t="s">
        <v>20</v>
      </c>
      <c r="I244" s="17" t="s">
        <v>54</v>
      </c>
      <c r="J244" s="35">
        <v>177.1199951171875</v>
      </c>
      <c r="K244" s="5">
        <v>0</v>
      </c>
      <c r="L244" s="35">
        <f t="shared" si="24"/>
        <v>177.1199951171875</v>
      </c>
      <c r="M244" s="35">
        <v>177.58999633789062</v>
      </c>
      <c r="N244" s="5">
        <v>0</v>
      </c>
      <c r="O244" s="35">
        <f t="shared" si="25"/>
        <v>177.58999633789062</v>
      </c>
      <c r="P244" s="35">
        <f t="shared" si="26"/>
        <v>177.1199951171875</v>
      </c>
      <c r="Q244" s="35">
        <f t="shared" si="27"/>
        <v>40.159841155007115</v>
      </c>
    </row>
    <row r="245" spans="1:17" ht="45" x14ac:dyDescent="0.25">
      <c r="A245" s="5">
        <v>9</v>
      </c>
      <c r="B245" s="17" t="s">
        <v>181</v>
      </c>
      <c r="C245" s="17">
        <v>2005</v>
      </c>
      <c r="D245" s="17">
        <v>2005</v>
      </c>
      <c r="E245" s="17">
        <v>2005</v>
      </c>
      <c r="F245" s="17">
        <v>2</v>
      </c>
      <c r="G245" s="17" t="s">
        <v>19</v>
      </c>
      <c r="H245" s="17" t="s">
        <v>33</v>
      </c>
      <c r="I245" s="17" t="s">
        <v>182</v>
      </c>
      <c r="J245" s="35">
        <v>169.99000549316406</v>
      </c>
      <c r="K245" s="5">
        <v>8</v>
      </c>
      <c r="L245" s="35">
        <f t="shared" si="24"/>
        <v>177.99000549316406</v>
      </c>
      <c r="M245" s="35">
        <v>173.8800048828125</v>
      </c>
      <c r="N245" s="5">
        <v>10</v>
      </c>
      <c r="O245" s="35">
        <f t="shared" si="25"/>
        <v>183.8800048828125</v>
      </c>
      <c r="P245" s="35">
        <f t="shared" si="26"/>
        <v>177.99000549316406</v>
      </c>
      <c r="Q245" s="35">
        <f t="shared" si="27"/>
        <v>40.848303889095398</v>
      </c>
    </row>
    <row r="246" spans="1:17" ht="45" x14ac:dyDescent="0.25">
      <c r="A246" s="5" t="s">
        <v>8</v>
      </c>
      <c r="B246" s="17" t="s">
        <v>307</v>
      </c>
      <c r="C246" s="17">
        <v>2006</v>
      </c>
      <c r="D246" s="17">
        <v>2006</v>
      </c>
      <c r="E246" s="17">
        <v>2006</v>
      </c>
      <c r="F246" s="17" t="s">
        <v>24</v>
      </c>
      <c r="G246" s="17" t="s">
        <v>57</v>
      </c>
      <c r="H246" s="17" t="s">
        <v>66</v>
      </c>
      <c r="I246" s="17" t="s">
        <v>67</v>
      </c>
      <c r="J246" s="35">
        <v>177.49000549316406</v>
      </c>
      <c r="K246" s="5">
        <v>10</v>
      </c>
      <c r="L246" s="35">
        <f t="shared" si="24"/>
        <v>187.49000549316406</v>
      </c>
      <c r="M246" s="35">
        <v>167.69000244140625</v>
      </c>
      <c r="N246" s="5">
        <v>14</v>
      </c>
      <c r="O246" s="35">
        <f t="shared" si="25"/>
        <v>181.69000244140625</v>
      </c>
      <c r="P246" s="35">
        <f t="shared" si="26"/>
        <v>181.69000244140625</v>
      </c>
      <c r="Q246" s="35">
        <f t="shared" si="27"/>
        <v>43.776211515766924</v>
      </c>
    </row>
    <row r="247" spans="1:17" ht="60" x14ac:dyDescent="0.25">
      <c r="A247" s="5" t="s">
        <v>8</v>
      </c>
      <c r="B247" s="17" t="s">
        <v>253</v>
      </c>
      <c r="C247" s="17">
        <v>2008</v>
      </c>
      <c r="D247" s="17">
        <v>2008</v>
      </c>
      <c r="E247" s="17">
        <v>2008</v>
      </c>
      <c r="F247" s="17" t="s">
        <v>53</v>
      </c>
      <c r="G247" s="17" t="s">
        <v>191</v>
      </c>
      <c r="H247" s="17" t="s">
        <v>192</v>
      </c>
      <c r="I247" s="17" t="s">
        <v>254</v>
      </c>
      <c r="J247" s="35">
        <v>189.77000427246094</v>
      </c>
      <c r="K247" s="5">
        <v>6</v>
      </c>
      <c r="L247" s="35">
        <f t="shared" si="24"/>
        <v>195.77000427246094</v>
      </c>
      <c r="M247" s="35">
        <v>186.85000610351562</v>
      </c>
      <c r="N247" s="5">
        <v>0</v>
      </c>
      <c r="O247" s="35">
        <f t="shared" si="25"/>
        <v>186.85000610351562</v>
      </c>
      <c r="P247" s="35">
        <f t="shared" si="26"/>
        <v>186.85000610351562</v>
      </c>
      <c r="Q247" s="35">
        <f t="shared" si="27"/>
        <v>47.85946193118162</v>
      </c>
    </row>
    <row r="248" spans="1:17" ht="45" x14ac:dyDescent="0.25">
      <c r="A248" s="5">
        <v>10</v>
      </c>
      <c r="B248" s="17" t="s">
        <v>246</v>
      </c>
      <c r="C248" s="17">
        <v>2007</v>
      </c>
      <c r="D248" s="17">
        <v>2007</v>
      </c>
      <c r="E248" s="17">
        <v>2007</v>
      </c>
      <c r="F248" s="17">
        <v>3</v>
      </c>
      <c r="G248" s="17" t="s">
        <v>19</v>
      </c>
      <c r="H248" s="17" t="s">
        <v>20</v>
      </c>
      <c r="I248" s="17" t="s">
        <v>247</v>
      </c>
      <c r="J248" s="35">
        <v>192.35000610351562</v>
      </c>
      <c r="K248" s="5">
        <v>6</v>
      </c>
      <c r="L248" s="35">
        <f t="shared" si="24"/>
        <v>198.35000610351562</v>
      </c>
      <c r="M248" s="35">
        <v>188.53999328613281</v>
      </c>
      <c r="N248" s="5">
        <v>2</v>
      </c>
      <c r="O248" s="35">
        <f t="shared" si="25"/>
        <v>190.53999328613281</v>
      </c>
      <c r="P248" s="35">
        <f t="shared" si="26"/>
        <v>190.53999328613281</v>
      </c>
      <c r="Q248" s="35">
        <f t="shared" si="27"/>
        <v>50.779448559667308</v>
      </c>
    </row>
    <row r="249" spans="1:17" ht="60" x14ac:dyDescent="0.25">
      <c r="A249" s="5">
        <v>11</v>
      </c>
      <c r="B249" s="17" t="s">
        <v>83</v>
      </c>
      <c r="C249" s="17">
        <v>2003</v>
      </c>
      <c r="D249" s="17">
        <v>2003</v>
      </c>
      <c r="E249" s="17">
        <v>2003</v>
      </c>
      <c r="F249" s="17">
        <v>3</v>
      </c>
      <c r="G249" s="17" t="s">
        <v>19</v>
      </c>
      <c r="H249" s="17" t="s">
        <v>20</v>
      </c>
      <c r="I249" s="17" t="s">
        <v>54</v>
      </c>
      <c r="J249" s="35">
        <v>195.14999389648437</v>
      </c>
      <c r="K249" s="5">
        <v>0</v>
      </c>
      <c r="L249" s="35">
        <f t="shared" si="24"/>
        <v>195.14999389648437</v>
      </c>
      <c r="M249" s="35">
        <v>192.08000183105469</v>
      </c>
      <c r="N249" s="5">
        <v>0</v>
      </c>
      <c r="O249" s="35">
        <f t="shared" si="25"/>
        <v>192.08000183105469</v>
      </c>
      <c r="P249" s="35">
        <f t="shared" si="26"/>
        <v>192.08000183105469</v>
      </c>
      <c r="Q249" s="35">
        <f t="shared" si="27"/>
        <v>51.998098960435399</v>
      </c>
    </row>
    <row r="250" spans="1:17" ht="30" x14ac:dyDescent="0.25">
      <c r="A250" s="5" t="s">
        <v>8</v>
      </c>
      <c r="B250" s="17" t="s">
        <v>264</v>
      </c>
      <c r="C250" s="17">
        <v>2003</v>
      </c>
      <c r="D250" s="17">
        <v>2003</v>
      </c>
      <c r="E250" s="17">
        <v>2003</v>
      </c>
      <c r="F250" s="17">
        <v>2</v>
      </c>
      <c r="G250" s="17" t="s">
        <v>12</v>
      </c>
      <c r="H250" s="17" t="s">
        <v>13</v>
      </c>
      <c r="I250" s="17" t="s">
        <v>14</v>
      </c>
      <c r="J250" s="35">
        <v>188.1199951171875</v>
      </c>
      <c r="K250" s="5">
        <v>12</v>
      </c>
      <c r="L250" s="35">
        <f t="shared" si="24"/>
        <v>200.1199951171875</v>
      </c>
      <c r="M250" s="35">
        <v>194.22999572753906</v>
      </c>
      <c r="N250" s="5">
        <v>12</v>
      </c>
      <c r="O250" s="35">
        <f t="shared" si="25"/>
        <v>206.22999572753906</v>
      </c>
      <c r="P250" s="35">
        <f t="shared" si="26"/>
        <v>200.1199951171875</v>
      </c>
      <c r="Q250" s="35">
        <f t="shared" si="27"/>
        <v>58.360363035285459</v>
      </c>
    </row>
    <row r="251" spans="1:17" ht="30" x14ac:dyDescent="0.25">
      <c r="A251" s="5">
        <v>12</v>
      </c>
      <c r="B251" s="17" t="s">
        <v>39</v>
      </c>
      <c r="C251" s="17">
        <v>1973</v>
      </c>
      <c r="D251" s="17">
        <v>1973</v>
      </c>
      <c r="E251" s="17">
        <v>1973</v>
      </c>
      <c r="F251" s="17" t="s">
        <v>24</v>
      </c>
      <c r="G251" s="17" t="s">
        <v>19</v>
      </c>
      <c r="H251" s="17" t="s">
        <v>40</v>
      </c>
      <c r="I251" s="17" t="s">
        <v>41</v>
      </c>
      <c r="J251" s="35">
        <v>204.60000610351562</v>
      </c>
      <c r="K251" s="5">
        <v>8</v>
      </c>
      <c r="L251" s="35">
        <f t="shared" si="24"/>
        <v>212.60000610351562</v>
      </c>
      <c r="M251" s="35">
        <v>198.35000610351562</v>
      </c>
      <c r="N251" s="5">
        <v>4</v>
      </c>
      <c r="O251" s="35">
        <f t="shared" si="25"/>
        <v>202.35000610351562</v>
      </c>
      <c r="P251" s="35">
        <f t="shared" si="26"/>
        <v>202.35000610351562</v>
      </c>
      <c r="Q251" s="35">
        <f t="shared" si="27"/>
        <v>60.125031024412678</v>
      </c>
    </row>
    <row r="252" spans="1:17" ht="30" x14ac:dyDescent="0.25">
      <c r="A252" s="5">
        <v>13</v>
      </c>
      <c r="B252" s="17" t="s">
        <v>158</v>
      </c>
      <c r="C252" s="17">
        <v>2007</v>
      </c>
      <c r="D252" s="17">
        <v>2007</v>
      </c>
      <c r="E252" s="17">
        <v>2007</v>
      </c>
      <c r="F252" s="17" t="s">
        <v>24</v>
      </c>
      <c r="G252" s="17" t="s">
        <v>19</v>
      </c>
      <c r="H252" s="17" t="s">
        <v>33</v>
      </c>
      <c r="I252" s="17" t="s">
        <v>159</v>
      </c>
      <c r="J252" s="35">
        <v>239.27000427246094</v>
      </c>
      <c r="K252" s="5">
        <v>10</v>
      </c>
      <c r="L252" s="35">
        <f t="shared" si="24"/>
        <v>249.27000427246094</v>
      </c>
      <c r="M252" s="35">
        <v>239.25</v>
      </c>
      <c r="N252" s="5">
        <v>12</v>
      </c>
      <c r="O252" s="35">
        <f t="shared" si="25"/>
        <v>251.25</v>
      </c>
      <c r="P252" s="35">
        <f t="shared" si="26"/>
        <v>249.27000427246094</v>
      </c>
      <c r="Q252" s="35">
        <f t="shared" si="27"/>
        <v>97.254094211217406</v>
      </c>
    </row>
    <row r="253" spans="1:17" ht="60" x14ac:dyDescent="0.25">
      <c r="A253" s="5">
        <v>14</v>
      </c>
      <c r="B253" s="17" t="s">
        <v>297</v>
      </c>
      <c r="C253" s="17">
        <v>2007</v>
      </c>
      <c r="D253" s="17">
        <v>2007</v>
      </c>
      <c r="E253" s="17">
        <v>2007</v>
      </c>
      <c r="F253" s="17" t="s">
        <v>211</v>
      </c>
      <c r="G253" s="17" t="s">
        <v>19</v>
      </c>
      <c r="H253" s="17" t="s">
        <v>20</v>
      </c>
      <c r="I253" s="17" t="s">
        <v>212</v>
      </c>
      <c r="J253" s="35">
        <v>274.77999877929687</v>
      </c>
      <c r="K253" s="5">
        <v>10</v>
      </c>
      <c r="L253" s="35">
        <f t="shared" si="24"/>
        <v>284.77999877929687</v>
      </c>
      <c r="M253" s="35">
        <v>254.61000061035156</v>
      </c>
      <c r="N253" s="5">
        <v>60</v>
      </c>
      <c r="O253" s="35">
        <f t="shared" si="25"/>
        <v>314.61000061035156</v>
      </c>
      <c r="P253" s="35">
        <f t="shared" si="26"/>
        <v>284.77999877929687</v>
      </c>
      <c r="Q253" s="35">
        <f t="shared" si="27"/>
        <v>125.35411299340136</v>
      </c>
    </row>
    <row r="254" spans="1:17" x14ac:dyDescent="0.25">
      <c r="A254" s="1">
        <v>15</v>
      </c>
      <c r="B254" s="1" t="s">
        <v>299</v>
      </c>
      <c r="C254" s="1">
        <v>2005</v>
      </c>
      <c r="D254" s="1">
        <v>2005</v>
      </c>
      <c r="E254" s="1">
        <v>2005</v>
      </c>
      <c r="F254" s="1" t="s">
        <v>211</v>
      </c>
      <c r="G254" s="1" t="s">
        <v>19</v>
      </c>
      <c r="H254" s="1" t="s">
        <v>20</v>
      </c>
      <c r="I254" s="1" t="s">
        <v>212</v>
      </c>
      <c r="J254" s="1">
        <v>306.48001098632812</v>
      </c>
      <c r="K254" s="1">
        <v>114</v>
      </c>
      <c r="M254" s="1">
        <v>320.80999755859375</v>
      </c>
      <c r="N254" s="1">
        <v>16</v>
      </c>
    </row>
    <row r="256" spans="1:17" ht="18.75" x14ac:dyDescent="0.25">
      <c r="A256" s="21" t="s">
        <v>898</v>
      </c>
      <c r="B256" s="21"/>
      <c r="C256" s="21"/>
      <c r="D256" s="21"/>
      <c r="E256" s="21"/>
      <c r="F256" s="21"/>
      <c r="G256" s="21"/>
      <c r="H256" s="21"/>
      <c r="I256" s="21"/>
      <c r="J256" s="21"/>
    </row>
    <row r="257" spans="1:17" x14ac:dyDescent="0.25">
      <c r="A257" s="26" t="s">
        <v>836</v>
      </c>
      <c r="B257" s="26" t="s">
        <v>1</v>
      </c>
      <c r="C257" s="26" t="s">
        <v>2</v>
      </c>
      <c r="D257" s="26" t="s">
        <v>421</v>
      </c>
      <c r="E257" s="26" t="s">
        <v>422</v>
      </c>
      <c r="F257" s="26" t="s">
        <v>3</v>
      </c>
      <c r="G257" s="26" t="s">
        <v>4</v>
      </c>
      <c r="H257" s="26" t="s">
        <v>5</v>
      </c>
      <c r="I257" s="26" t="s">
        <v>6</v>
      </c>
      <c r="J257" s="28" t="s">
        <v>838</v>
      </c>
      <c r="K257" s="29"/>
      <c r="L257" s="30"/>
      <c r="M257" s="28" t="s">
        <v>842</v>
      </c>
      <c r="N257" s="29"/>
      <c r="O257" s="30"/>
      <c r="P257" s="26" t="s">
        <v>843</v>
      </c>
      <c r="Q257" s="26" t="s">
        <v>844</v>
      </c>
    </row>
    <row r="258" spans="1:17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31" t="s">
        <v>839</v>
      </c>
      <c r="K258" s="31" t="s">
        <v>840</v>
      </c>
      <c r="L258" s="31" t="s">
        <v>841</v>
      </c>
      <c r="M258" s="31" t="s">
        <v>839</v>
      </c>
      <c r="N258" s="31" t="s">
        <v>840</v>
      </c>
      <c r="O258" s="31" t="s">
        <v>841</v>
      </c>
      <c r="P258" s="27"/>
      <c r="Q258" s="27"/>
    </row>
    <row r="259" spans="1:17" ht="60" x14ac:dyDescent="0.25">
      <c r="A259" s="32">
        <v>1</v>
      </c>
      <c r="B259" s="33" t="s">
        <v>899</v>
      </c>
      <c r="C259" s="33" t="s">
        <v>900</v>
      </c>
      <c r="D259" s="33">
        <v>1999</v>
      </c>
      <c r="E259" s="33">
        <v>1991</v>
      </c>
      <c r="F259" s="33" t="s">
        <v>849</v>
      </c>
      <c r="G259" s="33" t="s">
        <v>19</v>
      </c>
      <c r="H259" s="33" t="s">
        <v>826</v>
      </c>
      <c r="I259" s="33" t="s">
        <v>827</v>
      </c>
      <c r="J259" s="34"/>
      <c r="K259" s="32"/>
      <c r="L259" s="34" t="s">
        <v>845</v>
      </c>
      <c r="M259" s="34">
        <v>137.72999572753906</v>
      </c>
      <c r="N259" s="32">
        <v>0</v>
      </c>
      <c r="O259" s="34">
        <f t="shared" ref="O259:O279" si="28">M259+N259</f>
        <v>137.72999572753906</v>
      </c>
      <c r="P259" s="34">
        <f t="shared" ref="P259:P279" si="29">MIN(O259,L259)</f>
        <v>137.72999572753906</v>
      </c>
      <c r="Q259" s="34">
        <f t="shared" ref="Q259:Q279" si="30">IF( AND(ISNUMBER(P$259),ISNUMBER(P259)),(P259-P$259)/P$259*100,"")</f>
        <v>0</v>
      </c>
    </row>
    <row r="260" spans="1:17" ht="105" x14ac:dyDescent="0.25">
      <c r="A260" s="5" t="s">
        <v>8</v>
      </c>
      <c r="B260" s="17" t="s">
        <v>901</v>
      </c>
      <c r="C260" s="17" t="s">
        <v>902</v>
      </c>
      <c r="D260" s="17">
        <v>2003</v>
      </c>
      <c r="E260" s="17">
        <v>2003</v>
      </c>
      <c r="F260" s="17" t="s">
        <v>858</v>
      </c>
      <c r="G260" s="17" t="s">
        <v>79</v>
      </c>
      <c r="H260" s="17" t="s">
        <v>803</v>
      </c>
      <c r="I260" s="17" t="s">
        <v>262</v>
      </c>
      <c r="J260" s="35">
        <v>138.91999816894531</v>
      </c>
      <c r="K260" s="5">
        <v>0</v>
      </c>
      <c r="L260" s="35">
        <f t="shared" ref="L259:L279" si="31">J260+K260</f>
        <v>138.91999816894531</v>
      </c>
      <c r="M260" s="35">
        <v>138.21000671386719</v>
      </c>
      <c r="N260" s="5">
        <v>0</v>
      </c>
      <c r="O260" s="35">
        <f t="shared" si="28"/>
        <v>138.21000671386719</v>
      </c>
      <c r="P260" s="35">
        <f t="shared" si="29"/>
        <v>138.21000671386719</v>
      </c>
      <c r="Q260" s="35">
        <f t="shared" si="30"/>
        <v>0.34851593786272583</v>
      </c>
    </row>
    <row r="261" spans="1:17" ht="150" x14ac:dyDescent="0.25">
      <c r="A261" s="5" t="s">
        <v>8</v>
      </c>
      <c r="B261" s="17" t="s">
        <v>903</v>
      </c>
      <c r="C261" s="17" t="s">
        <v>904</v>
      </c>
      <c r="D261" s="17">
        <v>2005</v>
      </c>
      <c r="E261" s="17">
        <v>2000</v>
      </c>
      <c r="F261" s="17" t="s">
        <v>858</v>
      </c>
      <c r="G261" s="17" t="s">
        <v>798</v>
      </c>
      <c r="H261" s="17" t="s">
        <v>799</v>
      </c>
      <c r="I261" s="17" t="s">
        <v>800</v>
      </c>
      <c r="J261" s="35">
        <v>157.10000610351562</v>
      </c>
      <c r="K261" s="5">
        <v>6</v>
      </c>
      <c r="L261" s="35">
        <f t="shared" si="31"/>
        <v>163.10000610351562</v>
      </c>
      <c r="M261" s="35">
        <v>141.92999267578125</v>
      </c>
      <c r="N261" s="5">
        <v>2</v>
      </c>
      <c r="O261" s="35">
        <f t="shared" si="28"/>
        <v>143.92999267578125</v>
      </c>
      <c r="P261" s="35">
        <f t="shared" si="29"/>
        <v>143.92999267578125</v>
      </c>
      <c r="Q261" s="35">
        <f t="shared" si="30"/>
        <v>4.5015589490811987</v>
      </c>
    </row>
    <row r="262" spans="1:17" ht="150" x14ac:dyDescent="0.25">
      <c r="A262" s="5" t="s">
        <v>8</v>
      </c>
      <c r="B262" s="17" t="s">
        <v>903</v>
      </c>
      <c r="C262" s="17" t="s">
        <v>904</v>
      </c>
      <c r="D262" s="17">
        <v>2005</v>
      </c>
      <c r="E262" s="17">
        <v>2000</v>
      </c>
      <c r="F262" s="17" t="s">
        <v>858</v>
      </c>
      <c r="G262" s="17" t="s">
        <v>798</v>
      </c>
      <c r="H262" s="17" t="s">
        <v>799</v>
      </c>
      <c r="I262" s="17" t="s">
        <v>800</v>
      </c>
      <c r="J262" s="35">
        <v>157.10000610351562</v>
      </c>
      <c r="K262" s="5">
        <v>6</v>
      </c>
      <c r="L262" s="35">
        <f t="shared" si="31"/>
        <v>163.10000610351562</v>
      </c>
      <c r="M262" s="35">
        <v>141.92999267578125</v>
      </c>
      <c r="N262" s="5">
        <v>2</v>
      </c>
      <c r="O262" s="35">
        <f t="shared" si="28"/>
        <v>143.92999267578125</v>
      </c>
      <c r="P262" s="35">
        <f t="shared" si="29"/>
        <v>143.92999267578125</v>
      </c>
      <c r="Q262" s="35">
        <f t="shared" si="30"/>
        <v>4.5015589490811987</v>
      </c>
    </row>
    <row r="263" spans="1:17" ht="90" x14ac:dyDescent="0.25">
      <c r="A263" s="5" t="s">
        <v>8</v>
      </c>
      <c r="B263" s="17" t="s">
        <v>905</v>
      </c>
      <c r="C263" s="17" t="s">
        <v>902</v>
      </c>
      <c r="D263" s="17">
        <v>2003</v>
      </c>
      <c r="E263" s="17">
        <v>2003</v>
      </c>
      <c r="F263" s="17" t="s">
        <v>858</v>
      </c>
      <c r="G263" s="17" t="s">
        <v>72</v>
      </c>
      <c r="H263" s="17" t="s">
        <v>763</v>
      </c>
      <c r="I263" s="17" t="s">
        <v>328</v>
      </c>
      <c r="J263" s="35">
        <v>139.83999633789062</v>
      </c>
      <c r="K263" s="5">
        <v>6</v>
      </c>
      <c r="L263" s="35">
        <f t="shared" si="31"/>
        <v>145.83999633789062</v>
      </c>
      <c r="M263" s="35">
        <v>141.82000732421875</v>
      </c>
      <c r="N263" s="5">
        <v>8</v>
      </c>
      <c r="O263" s="35">
        <f t="shared" si="28"/>
        <v>149.82000732421875</v>
      </c>
      <c r="P263" s="35">
        <f t="shared" si="29"/>
        <v>145.83999633789062</v>
      </c>
      <c r="Q263" s="35">
        <f t="shared" si="30"/>
        <v>5.8883328700561126</v>
      </c>
    </row>
    <row r="264" spans="1:17" ht="60" x14ac:dyDescent="0.25">
      <c r="A264" s="5" t="s">
        <v>8</v>
      </c>
      <c r="B264" s="17" t="s">
        <v>906</v>
      </c>
      <c r="C264" s="17" t="s">
        <v>893</v>
      </c>
      <c r="D264" s="17">
        <v>2002</v>
      </c>
      <c r="E264" s="17">
        <v>2002</v>
      </c>
      <c r="F264" s="17" t="s">
        <v>861</v>
      </c>
      <c r="G264" s="17" t="s">
        <v>620</v>
      </c>
      <c r="H264" s="17" t="s">
        <v>62</v>
      </c>
      <c r="I264" s="17" t="s">
        <v>63</v>
      </c>
      <c r="J264" s="35">
        <v>148.83000183105469</v>
      </c>
      <c r="K264" s="5">
        <v>6</v>
      </c>
      <c r="L264" s="35">
        <f t="shared" si="31"/>
        <v>154.83000183105469</v>
      </c>
      <c r="M264" s="35">
        <v>148.91000366210937</v>
      </c>
      <c r="N264" s="5">
        <v>0</v>
      </c>
      <c r="O264" s="35">
        <f t="shared" si="28"/>
        <v>148.91000366210937</v>
      </c>
      <c r="P264" s="35">
        <f t="shared" si="29"/>
        <v>148.91000366210937</v>
      </c>
      <c r="Q264" s="35">
        <f t="shared" si="30"/>
        <v>8.1173370227113661</v>
      </c>
    </row>
    <row r="265" spans="1:17" ht="90" x14ac:dyDescent="0.25">
      <c r="A265" s="5">
        <v>2</v>
      </c>
      <c r="B265" s="17" t="s">
        <v>907</v>
      </c>
      <c r="C265" s="17" t="s">
        <v>908</v>
      </c>
      <c r="D265" s="17">
        <v>2000</v>
      </c>
      <c r="E265" s="17">
        <v>1997</v>
      </c>
      <c r="F265" s="17" t="s">
        <v>861</v>
      </c>
      <c r="G265" s="17" t="s">
        <v>792</v>
      </c>
      <c r="H265" s="17" t="s">
        <v>793</v>
      </c>
      <c r="I265" s="17" t="s">
        <v>794</v>
      </c>
      <c r="J265" s="35">
        <v>152.96000671386719</v>
      </c>
      <c r="K265" s="5">
        <v>8</v>
      </c>
      <c r="L265" s="35">
        <f t="shared" si="31"/>
        <v>160.96000671386719</v>
      </c>
      <c r="M265" s="35">
        <v>151.30999755859375</v>
      </c>
      <c r="N265" s="5">
        <v>4</v>
      </c>
      <c r="O265" s="35">
        <f t="shared" si="28"/>
        <v>155.30999755859375</v>
      </c>
      <c r="P265" s="35">
        <f t="shared" si="29"/>
        <v>155.30999755859375</v>
      </c>
      <c r="Q265" s="35">
        <f t="shared" si="30"/>
        <v>12.764105406517176</v>
      </c>
    </row>
    <row r="266" spans="1:17" ht="90" x14ac:dyDescent="0.25">
      <c r="A266" s="5">
        <v>3</v>
      </c>
      <c r="B266" s="17" t="s">
        <v>909</v>
      </c>
      <c r="C266" s="17" t="s">
        <v>910</v>
      </c>
      <c r="D266" s="17">
        <v>2005</v>
      </c>
      <c r="E266" s="17">
        <v>2004</v>
      </c>
      <c r="F266" s="17" t="s">
        <v>911</v>
      </c>
      <c r="G266" s="17" t="s">
        <v>19</v>
      </c>
      <c r="H266" s="17" t="s">
        <v>285</v>
      </c>
      <c r="I266" s="17" t="s">
        <v>811</v>
      </c>
      <c r="J266" s="35">
        <v>154.83999633789062</v>
      </c>
      <c r="K266" s="5">
        <v>6</v>
      </c>
      <c r="L266" s="35">
        <f t="shared" si="31"/>
        <v>160.83999633789063</v>
      </c>
      <c r="M266" s="35">
        <v>157.63999938964844</v>
      </c>
      <c r="N266" s="5">
        <v>0</v>
      </c>
      <c r="O266" s="35">
        <f t="shared" si="28"/>
        <v>157.63999938964844</v>
      </c>
      <c r="P266" s="35">
        <f t="shared" si="29"/>
        <v>157.63999938964844</v>
      </c>
      <c r="Q266" s="35">
        <f t="shared" si="30"/>
        <v>14.455822464044685</v>
      </c>
    </row>
    <row r="267" spans="1:17" ht="45" x14ac:dyDescent="0.25">
      <c r="A267" s="5">
        <v>4</v>
      </c>
      <c r="B267" s="17" t="s">
        <v>912</v>
      </c>
      <c r="C267" s="17" t="s">
        <v>913</v>
      </c>
      <c r="D267" s="17">
        <v>2006</v>
      </c>
      <c r="E267" s="17">
        <v>2004</v>
      </c>
      <c r="F267" s="17" t="s">
        <v>914</v>
      </c>
      <c r="G267" s="17" t="s">
        <v>19</v>
      </c>
      <c r="H267" s="17" t="s">
        <v>33</v>
      </c>
      <c r="I267" s="17" t="s">
        <v>182</v>
      </c>
      <c r="J267" s="35">
        <v>161.91000366210937</v>
      </c>
      <c r="K267" s="5">
        <v>6</v>
      </c>
      <c r="L267" s="35">
        <f t="shared" si="31"/>
        <v>167.91000366210937</v>
      </c>
      <c r="M267" s="35">
        <v>159.8800048828125</v>
      </c>
      <c r="N267" s="5">
        <v>2</v>
      </c>
      <c r="O267" s="35">
        <f t="shared" si="28"/>
        <v>161.8800048828125</v>
      </c>
      <c r="P267" s="35">
        <f t="shared" si="29"/>
        <v>161.8800048828125</v>
      </c>
      <c r="Q267" s="35">
        <f t="shared" si="30"/>
        <v>17.534313442547106</v>
      </c>
    </row>
    <row r="268" spans="1:17" ht="45" x14ac:dyDescent="0.25">
      <c r="A268" s="5">
        <v>5</v>
      </c>
      <c r="B268" s="17" t="s">
        <v>915</v>
      </c>
      <c r="C268" s="17" t="s">
        <v>916</v>
      </c>
      <c r="D268" s="17">
        <v>1988</v>
      </c>
      <c r="E268" s="17">
        <v>1988</v>
      </c>
      <c r="F268" s="17" t="s">
        <v>917</v>
      </c>
      <c r="G268" s="17" t="s">
        <v>19</v>
      </c>
      <c r="H268" s="17" t="s">
        <v>25</v>
      </c>
      <c r="I268" s="17" t="s">
        <v>87</v>
      </c>
      <c r="J268" s="35">
        <v>162.77000427246094</v>
      </c>
      <c r="K268" s="5">
        <v>6</v>
      </c>
      <c r="L268" s="35">
        <f t="shared" si="31"/>
        <v>168.77000427246094</v>
      </c>
      <c r="M268" s="35">
        <v>160.46000671386719</v>
      </c>
      <c r="N268" s="5">
        <v>6</v>
      </c>
      <c r="O268" s="35">
        <f t="shared" si="28"/>
        <v>166.46000671386719</v>
      </c>
      <c r="P268" s="35">
        <f t="shared" si="29"/>
        <v>166.46000671386719</v>
      </c>
      <c r="Q268" s="35">
        <f t="shared" si="30"/>
        <v>20.859661567958337</v>
      </c>
    </row>
    <row r="269" spans="1:17" ht="75" x14ac:dyDescent="0.25">
      <c r="A269" s="5">
        <v>6</v>
      </c>
      <c r="B269" s="17" t="s">
        <v>918</v>
      </c>
      <c r="C269" s="17" t="s">
        <v>860</v>
      </c>
      <c r="D269" s="17">
        <v>2003</v>
      </c>
      <c r="E269" s="17">
        <v>2002</v>
      </c>
      <c r="F269" s="17" t="s">
        <v>919</v>
      </c>
      <c r="G269" s="17" t="s">
        <v>19</v>
      </c>
      <c r="H269" s="17" t="s">
        <v>20</v>
      </c>
      <c r="I269" s="17" t="s">
        <v>758</v>
      </c>
      <c r="J269" s="35"/>
      <c r="K269" s="5"/>
      <c r="L269" s="35" t="s">
        <v>845</v>
      </c>
      <c r="M269" s="35">
        <v>169.57000732421875</v>
      </c>
      <c r="N269" s="5">
        <v>2</v>
      </c>
      <c r="O269" s="35">
        <f t="shared" si="28"/>
        <v>171.57000732421875</v>
      </c>
      <c r="P269" s="35">
        <f t="shared" si="29"/>
        <v>171.57000732421875</v>
      </c>
      <c r="Q269" s="35">
        <f t="shared" si="30"/>
        <v>24.569819680836154</v>
      </c>
    </row>
    <row r="270" spans="1:17" ht="45" x14ac:dyDescent="0.25">
      <c r="A270" s="5">
        <v>7</v>
      </c>
      <c r="B270" s="17" t="s">
        <v>920</v>
      </c>
      <c r="C270" s="17" t="s">
        <v>910</v>
      </c>
      <c r="D270" s="17">
        <v>2005</v>
      </c>
      <c r="E270" s="17">
        <v>2004</v>
      </c>
      <c r="F270" s="17" t="s">
        <v>872</v>
      </c>
      <c r="G270" s="17" t="s">
        <v>19</v>
      </c>
      <c r="H270" s="17" t="s">
        <v>33</v>
      </c>
      <c r="I270" s="17" t="s">
        <v>182</v>
      </c>
      <c r="J270" s="35">
        <v>168.41999816894531</v>
      </c>
      <c r="K270" s="5">
        <v>74</v>
      </c>
      <c r="L270" s="35">
        <f t="shared" si="31"/>
        <v>242.41999816894531</v>
      </c>
      <c r="M270" s="35">
        <v>182.92999267578125</v>
      </c>
      <c r="N270" s="5">
        <v>10</v>
      </c>
      <c r="O270" s="35">
        <f t="shared" si="28"/>
        <v>192.92999267578125</v>
      </c>
      <c r="P270" s="35">
        <f t="shared" si="29"/>
        <v>192.92999267578125</v>
      </c>
      <c r="Q270" s="35">
        <f t="shared" si="30"/>
        <v>40.078413316326682</v>
      </c>
    </row>
    <row r="271" spans="1:17" ht="30" x14ac:dyDescent="0.25">
      <c r="A271" s="5" t="s">
        <v>8</v>
      </c>
      <c r="B271" s="17" t="s">
        <v>921</v>
      </c>
      <c r="C271" s="17" t="s">
        <v>922</v>
      </c>
      <c r="D271" s="17">
        <v>2004</v>
      </c>
      <c r="E271" s="17">
        <v>2001</v>
      </c>
      <c r="F271" s="17" t="s">
        <v>872</v>
      </c>
      <c r="G271" s="17" t="s">
        <v>12</v>
      </c>
      <c r="H271" s="17" t="s">
        <v>13</v>
      </c>
      <c r="I271" s="17" t="s">
        <v>14</v>
      </c>
      <c r="J271" s="35">
        <v>189.47999572753906</v>
      </c>
      <c r="K271" s="5">
        <v>12</v>
      </c>
      <c r="L271" s="35">
        <f t="shared" si="31"/>
        <v>201.47999572753906</v>
      </c>
      <c r="M271" s="35">
        <v>191.69000244140625</v>
      </c>
      <c r="N271" s="5">
        <v>8</v>
      </c>
      <c r="O271" s="35">
        <f t="shared" si="28"/>
        <v>199.69000244140625</v>
      </c>
      <c r="P271" s="35">
        <f t="shared" si="29"/>
        <v>199.69000244140625</v>
      </c>
      <c r="Q271" s="35">
        <f t="shared" si="30"/>
        <v>44.986574192914397</v>
      </c>
    </row>
    <row r="272" spans="1:17" ht="90" x14ac:dyDescent="0.25">
      <c r="A272" s="5">
        <v>8</v>
      </c>
      <c r="B272" s="17" t="s">
        <v>923</v>
      </c>
      <c r="C272" s="17" t="s">
        <v>878</v>
      </c>
      <c r="D272" s="17">
        <v>2007</v>
      </c>
      <c r="E272" s="17">
        <v>2007</v>
      </c>
      <c r="F272" s="17" t="s">
        <v>924</v>
      </c>
      <c r="G272" s="17" t="s">
        <v>19</v>
      </c>
      <c r="H272" s="17" t="s">
        <v>20</v>
      </c>
      <c r="I272" s="17" t="s">
        <v>781</v>
      </c>
      <c r="J272" s="35">
        <v>194.77999877929687</v>
      </c>
      <c r="K272" s="5">
        <v>10</v>
      </c>
      <c r="L272" s="35">
        <f t="shared" si="31"/>
        <v>204.77999877929687</v>
      </c>
      <c r="M272" s="35">
        <v>194.30999755859375</v>
      </c>
      <c r="N272" s="5">
        <v>8</v>
      </c>
      <c r="O272" s="35">
        <f t="shared" si="28"/>
        <v>202.30999755859375</v>
      </c>
      <c r="P272" s="35">
        <f t="shared" si="29"/>
        <v>202.30999755859375</v>
      </c>
      <c r="Q272" s="35">
        <f t="shared" si="30"/>
        <v>46.888843268977134</v>
      </c>
    </row>
    <row r="273" spans="1:17" ht="75" x14ac:dyDescent="0.25">
      <c r="A273" s="5">
        <v>9</v>
      </c>
      <c r="B273" s="17" t="s">
        <v>925</v>
      </c>
      <c r="C273" s="17" t="s">
        <v>878</v>
      </c>
      <c r="D273" s="17">
        <v>2007</v>
      </c>
      <c r="E273" s="17">
        <v>2007</v>
      </c>
      <c r="F273" s="17" t="s">
        <v>879</v>
      </c>
      <c r="G273" s="17" t="s">
        <v>19</v>
      </c>
      <c r="H273" s="17" t="s">
        <v>20</v>
      </c>
      <c r="I273" s="17" t="s">
        <v>579</v>
      </c>
      <c r="J273" s="35">
        <v>196.02000427246094</v>
      </c>
      <c r="K273" s="5">
        <v>8</v>
      </c>
      <c r="L273" s="35">
        <f t="shared" si="31"/>
        <v>204.02000427246094</v>
      </c>
      <c r="M273" s="35">
        <v>209.30000305175781</v>
      </c>
      <c r="N273" s="5">
        <v>4</v>
      </c>
      <c r="O273" s="35">
        <f t="shared" si="28"/>
        <v>213.30000305175781</v>
      </c>
      <c r="P273" s="35">
        <f t="shared" si="29"/>
        <v>204.02000427246094</v>
      </c>
      <c r="Q273" s="35">
        <f t="shared" si="30"/>
        <v>48.130407755227431</v>
      </c>
    </row>
    <row r="274" spans="1:17" ht="45" x14ac:dyDescent="0.25">
      <c r="A274" s="5">
        <v>10</v>
      </c>
      <c r="B274" s="17" t="s">
        <v>926</v>
      </c>
      <c r="C274" s="17" t="s">
        <v>927</v>
      </c>
      <c r="D274" s="17">
        <v>2006</v>
      </c>
      <c r="E274" s="17">
        <v>2005</v>
      </c>
      <c r="F274" s="17" t="s">
        <v>928</v>
      </c>
      <c r="G274" s="17" t="s">
        <v>19</v>
      </c>
      <c r="H274" s="17" t="s">
        <v>33</v>
      </c>
      <c r="I274" s="17" t="s">
        <v>182</v>
      </c>
      <c r="J274" s="35">
        <v>192.85000610351562</v>
      </c>
      <c r="K274" s="5">
        <v>12</v>
      </c>
      <c r="L274" s="35">
        <f t="shared" si="31"/>
        <v>204.85000610351562</v>
      </c>
      <c r="M274" s="35">
        <v>208.16999816894531</v>
      </c>
      <c r="N274" s="5">
        <v>12</v>
      </c>
      <c r="O274" s="35">
        <f t="shared" si="28"/>
        <v>220.16999816894531</v>
      </c>
      <c r="P274" s="35">
        <f t="shared" si="29"/>
        <v>204.85000610351562</v>
      </c>
      <c r="Q274" s="35">
        <f t="shared" si="30"/>
        <v>48.733037434165794</v>
      </c>
    </row>
    <row r="275" spans="1:17" ht="45" x14ac:dyDescent="0.25">
      <c r="A275" s="5" t="s">
        <v>8</v>
      </c>
      <c r="B275" s="17" t="s">
        <v>929</v>
      </c>
      <c r="C275" s="17" t="s">
        <v>930</v>
      </c>
      <c r="D275" s="17">
        <v>2008</v>
      </c>
      <c r="E275" s="17">
        <v>2006</v>
      </c>
      <c r="F275" s="17" t="s">
        <v>931</v>
      </c>
      <c r="G275" s="17" t="s">
        <v>57</v>
      </c>
      <c r="H275" s="17" t="s">
        <v>66</v>
      </c>
      <c r="I275" s="17" t="s">
        <v>67</v>
      </c>
      <c r="J275" s="35">
        <v>197.69999694824219</v>
      </c>
      <c r="K275" s="5">
        <v>14</v>
      </c>
      <c r="L275" s="35">
        <f t="shared" si="31"/>
        <v>211.69999694824219</v>
      </c>
      <c r="M275" s="35">
        <v>203.24000549316406</v>
      </c>
      <c r="N275" s="5">
        <v>12</v>
      </c>
      <c r="O275" s="35">
        <f t="shared" si="28"/>
        <v>215.24000549316406</v>
      </c>
      <c r="P275" s="35">
        <f t="shared" si="29"/>
        <v>211.69999694824219</v>
      </c>
      <c r="Q275" s="35">
        <f t="shared" si="30"/>
        <v>53.706529815794404</v>
      </c>
    </row>
    <row r="276" spans="1:17" ht="30" x14ac:dyDescent="0.25">
      <c r="A276" s="5" t="s">
        <v>8</v>
      </c>
      <c r="B276" s="17" t="s">
        <v>932</v>
      </c>
      <c r="C276" s="17" t="s">
        <v>933</v>
      </c>
      <c r="D276" s="17">
        <v>2004</v>
      </c>
      <c r="E276" s="17">
        <v>2003</v>
      </c>
      <c r="F276" s="17" t="s">
        <v>874</v>
      </c>
      <c r="G276" s="17" t="s">
        <v>12</v>
      </c>
      <c r="H276" s="17" t="s">
        <v>13</v>
      </c>
      <c r="I276" s="17" t="s">
        <v>14</v>
      </c>
      <c r="J276" s="35">
        <v>232.25</v>
      </c>
      <c r="K276" s="5">
        <v>110</v>
      </c>
      <c r="L276" s="35">
        <f t="shared" si="31"/>
        <v>342.25</v>
      </c>
      <c r="M276" s="35">
        <v>200.42999267578125</v>
      </c>
      <c r="N276" s="5">
        <v>18</v>
      </c>
      <c r="O276" s="35">
        <f t="shared" si="28"/>
        <v>218.42999267578125</v>
      </c>
      <c r="P276" s="35">
        <f t="shared" si="29"/>
        <v>218.42999267578125</v>
      </c>
      <c r="Q276" s="35">
        <f t="shared" si="30"/>
        <v>58.592898752342194</v>
      </c>
    </row>
    <row r="277" spans="1:17" ht="60" x14ac:dyDescent="0.25">
      <c r="A277" s="5">
        <v>11</v>
      </c>
      <c r="B277" s="17" t="s">
        <v>934</v>
      </c>
      <c r="C277" s="17" t="s">
        <v>935</v>
      </c>
      <c r="D277" s="17">
        <v>2002</v>
      </c>
      <c r="E277" s="17">
        <v>1997</v>
      </c>
      <c r="F277" s="17" t="s">
        <v>936</v>
      </c>
      <c r="G277" s="17" t="s">
        <v>19</v>
      </c>
      <c r="H277" s="17" t="s">
        <v>20</v>
      </c>
      <c r="I277" s="17" t="s">
        <v>212</v>
      </c>
      <c r="J277" s="35">
        <v>222.13999938964844</v>
      </c>
      <c r="K277" s="5">
        <v>16</v>
      </c>
      <c r="L277" s="35">
        <f t="shared" si="31"/>
        <v>238.13999938964844</v>
      </c>
      <c r="M277" s="35">
        <v>242</v>
      </c>
      <c r="N277" s="5">
        <v>6</v>
      </c>
      <c r="O277" s="35">
        <f t="shared" si="28"/>
        <v>248</v>
      </c>
      <c r="P277" s="35">
        <f t="shared" si="29"/>
        <v>238.13999938964844</v>
      </c>
      <c r="Q277" s="35">
        <f t="shared" si="30"/>
        <v>72.90351178166226</v>
      </c>
    </row>
    <row r="278" spans="1:17" ht="60" x14ac:dyDescent="0.25">
      <c r="A278" s="5">
        <v>12</v>
      </c>
      <c r="B278" s="17" t="s">
        <v>937</v>
      </c>
      <c r="C278" s="17" t="s">
        <v>878</v>
      </c>
      <c r="D278" s="17">
        <v>2007</v>
      </c>
      <c r="E278" s="17">
        <v>2007</v>
      </c>
      <c r="F278" s="17" t="s">
        <v>938</v>
      </c>
      <c r="G278" s="17" t="s">
        <v>19</v>
      </c>
      <c r="H278" s="17" t="s">
        <v>20</v>
      </c>
      <c r="I278" s="17" t="s">
        <v>54</v>
      </c>
      <c r="J278" s="35">
        <v>228.53999328613281</v>
      </c>
      <c r="K278" s="5">
        <v>62</v>
      </c>
      <c r="L278" s="35">
        <f t="shared" si="31"/>
        <v>290.53999328613281</v>
      </c>
      <c r="M278" s="35">
        <v>246.89999389648437</v>
      </c>
      <c r="N278" s="5">
        <v>22</v>
      </c>
      <c r="O278" s="35">
        <f t="shared" si="28"/>
        <v>268.89999389648437</v>
      </c>
      <c r="P278" s="35">
        <f t="shared" si="29"/>
        <v>268.89999389648437</v>
      </c>
      <c r="Q278" s="35">
        <f t="shared" si="30"/>
        <v>95.237059636906622</v>
      </c>
    </row>
    <row r="279" spans="1:17" ht="45" x14ac:dyDescent="0.25">
      <c r="A279" s="5">
        <v>13</v>
      </c>
      <c r="B279" s="17" t="s">
        <v>939</v>
      </c>
      <c r="C279" s="17" t="s">
        <v>940</v>
      </c>
      <c r="D279" s="17">
        <v>2007</v>
      </c>
      <c r="E279" s="17">
        <v>2006</v>
      </c>
      <c r="F279" s="17" t="s">
        <v>941</v>
      </c>
      <c r="G279" s="17" t="s">
        <v>19</v>
      </c>
      <c r="H279" s="17" t="s">
        <v>33</v>
      </c>
      <c r="I279" s="17" t="s">
        <v>182</v>
      </c>
      <c r="J279" s="35">
        <v>212.92999267578125</v>
      </c>
      <c r="K279" s="5">
        <v>58</v>
      </c>
      <c r="L279" s="35">
        <f t="shared" si="31"/>
        <v>270.92999267578125</v>
      </c>
      <c r="M279" s="35"/>
      <c r="N279" s="5"/>
      <c r="O279" s="35" t="s">
        <v>845</v>
      </c>
      <c r="P279" s="35">
        <f t="shared" si="29"/>
        <v>270.92999267578125</v>
      </c>
      <c r="Q279" s="35">
        <f t="shared" si="30"/>
        <v>96.710957002962346</v>
      </c>
    </row>
    <row r="280" spans="1:17" ht="30" x14ac:dyDescent="0.25">
      <c r="A280" s="1">
        <v>14</v>
      </c>
      <c r="B280" s="37" t="s">
        <v>942</v>
      </c>
      <c r="C280" s="37" t="s">
        <v>943</v>
      </c>
      <c r="D280" s="1">
        <v>2005</v>
      </c>
      <c r="E280" s="1">
        <v>2005</v>
      </c>
      <c r="F280" s="37" t="s">
        <v>944</v>
      </c>
      <c r="G280" s="1" t="s">
        <v>19</v>
      </c>
      <c r="H280" s="1" t="s">
        <v>20</v>
      </c>
      <c r="I280" s="1" t="s">
        <v>212</v>
      </c>
      <c r="L280" s="1" t="s">
        <v>845</v>
      </c>
      <c r="M280" s="1">
        <v>302.79000854492188</v>
      </c>
      <c r="N280" s="1">
        <v>126</v>
      </c>
    </row>
  </sheetData>
  <mergeCells count="90">
    <mergeCell ref="I257:I258"/>
    <mergeCell ref="A256:J256"/>
    <mergeCell ref="J257:L257"/>
    <mergeCell ref="M257:O257"/>
    <mergeCell ref="P257:P258"/>
    <mergeCell ref="Q257:Q258"/>
    <mergeCell ref="P227:P228"/>
    <mergeCell ref="Q227:Q228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G227:G228"/>
    <mergeCell ref="H227:H228"/>
    <mergeCell ref="I227:I228"/>
    <mergeCell ref="A226:J226"/>
    <mergeCell ref="J227:L227"/>
    <mergeCell ref="M227:O227"/>
    <mergeCell ref="A227:A228"/>
    <mergeCell ref="B227:B228"/>
    <mergeCell ref="C227:C228"/>
    <mergeCell ref="D227:D228"/>
    <mergeCell ref="E227:E228"/>
    <mergeCell ref="F227:F228"/>
    <mergeCell ref="I176:I177"/>
    <mergeCell ref="A175:J175"/>
    <mergeCell ref="J176:L176"/>
    <mergeCell ref="M176:O176"/>
    <mergeCell ref="P176:P177"/>
    <mergeCell ref="Q176:Q177"/>
    <mergeCell ref="P129:P130"/>
    <mergeCell ref="Q129:Q130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G129:G130"/>
    <mergeCell ref="H129:H130"/>
    <mergeCell ref="I129:I130"/>
    <mergeCell ref="A128:J128"/>
    <mergeCell ref="J129:L129"/>
    <mergeCell ref="M129:O129"/>
    <mergeCell ref="A129:A130"/>
    <mergeCell ref="B129:B130"/>
    <mergeCell ref="C129:C130"/>
    <mergeCell ref="D129:D130"/>
    <mergeCell ref="E129:E130"/>
    <mergeCell ref="F129:F130"/>
    <mergeCell ref="I107:I108"/>
    <mergeCell ref="A106:J106"/>
    <mergeCell ref="J107:L107"/>
    <mergeCell ref="M107:O107"/>
    <mergeCell ref="P107:P108"/>
    <mergeCell ref="Q107:Q108"/>
    <mergeCell ref="P8:P9"/>
    <mergeCell ref="Q8:Q9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419</v>
      </c>
      <c r="B1" s="1" t="s">
        <v>420</v>
      </c>
      <c r="C1" s="1" t="s">
        <v>1</v>
      </c>
      <c r="D1" s="1" t="s">
        <v>421</v>
      </c>
      <c r="E1" s="1" t="s">
        <v>422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406</v>
      </c>
      <c r="L1" s="1" t="s">
        <v>423</v>
      </c>
      <c r="M1" s="1" t="s">
        <v>8</v>
      </c>
    </row>
    <row r="2" spans="1:13" x14ac:dyDescent="0.25">
      <c r="A2" s="3" t="s">
        <v>424</v>
      </c>
      <c r="B2" s="2" t="s">
        <v>425</v>
      </c>
      <c r="C2" s="3" t="s">
        <v>10</v>
      </c>
      <c r="D2" s="2">
        <v>2004</v>
      </c>
      <c r="E2" s="2">
        <v>2004</v>
      </c>
      <c r="F2" s="4" t="s">
        <v>426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1</v>
      </c>
    </row>
    <row r="3" spans="1:13" x14ac:dyDescent="0.25">
      <c r="A3" s="6" t="s">
        <v>424</v>
      </c>
      <c r="B3" s="5" t="s">
        <v>427</v>
      </c>
      <c r="C3" s="6" t="s">
        <v>17</v>
      </c>
      <c r="D3" s="5">
        <v>2006</v>
      </c>
      <c r="E3" s="5">
        <v>2006</v>
      </c>
      <c r="F3" s="7" t="s">
        <v>428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414</v>
      </c>
      <c r="L3" s="5">
        <v>0</v>
      </c>
      <c r="M3" s="5">
        <v>0</v>
      </c>
    </row>
    <row r="4" spans="1:13" x14ac:dyDescent="0.25">
      <c r="A4" s="6" t="s">
        <v>424</v>
      </c>
      <c r="B4" s="5" t="s">
        <v>429</v>
      </c>
      <c r="C4" s="6" t="s">
        <v>23</v>
      </c>
      <c r="D4" s="5">
        <v>1980</v>
      </c>
      <c r="E4" s="5">
        <v>1980</v>
      </c>
      <c r="F4" s="7" t="s">
        <v>430</v>
      </c>
      <c r="G4" s="7" t="s">
        <v>24</v>
      </c>
      <c r="H4" s="6" t="s">
        <v>19</v>
      </c>
      <c r="I4" s="6" t="s">
        <v>25</v>
      </c>
      <c r="J4" s="6" t="s">
        <v>26</v>
      </c>
      <c r="K4" s="6"/>
      <c r="L4" s="5">
        <v>0</v>
      </c>
      <c r="M4" s="5">
        <v>0</v>
      </c>
    </row>
    <row r="5" spans="1:13" x14ac:dyDescent="0.25">
      <c r="A5" s="6" t="s">
        <v>424</v>
      </c>
      <c r="B5" s="5" t="s">
        <v>429</v>
      </c>
      <c r="C5" s="6" t="s">
        <v>23</v>
      </c>
      <c r="D5" s="5">
        <v>1980</v>
      </c>
      <c r="E5" s="5">
        <v>1980</v>
      </c>
      <c r="F5" s="7" t="s">
        <v>430</v>
      </c>
      <c r="G5" s="7" t="s">
        <v>24</v>
      </c>
      <c r="H5" s="6" t="s">
        <v>19</v>
      </c>
      <c r="I5" s="6" t="s">
        <v>25</v>
      </c>
      <c r="J5" s="6" t="s">
        <v>26</v>
      </c>
      <c r="K5" s="6" t="s">
        <v>25</v>
      </c>
      <c r="L5" s="5">
        <v>0</v>
      </c>
      <c r="M5" s="5">
        <v>0</v>
      </c>
    </row>
    <row r="6" spans="1:13" x14ac:dyDescent="0.25">
      <c r="A6" s="6" t="s">
        <v>424</v>
      </c>
      <c r="B6" s="5" t="s">
        <v>431</v>
      </c>
      <c r="C6" s="6" t="s">
        <v>28</v>
      </c>
      <c r="D6" s="5">
        <v>1971</v>
      </c>
      <c r="E6" s="5">
        <v>1971</v>
      </c>
      <c r="F6" s="7" t="s">
        <v>432</v>
      </c>
      <c r="G6" s="7" t="s">
        <v>11</v>
      </c>
      <c r="H6" s="6" t="s">
        <v>19</v>
      </c>
      <c r="I6" s="6" t="s">
        <v>29</v>
      </c>
      <c r="J6" s="6" t="s">
        <v>433</v>
      </c>
      <c r="K6" s="6" t="s">
        <v>29</v>
      </c>
      <c r="L6" s="5">
        <v>1</v>
      </c>
      <c r="M6" s="5">
        <v>0</v>
      </c>
    </row>
    <row r="7" spans="1:13" x14ac:dyDescent="0.25">
      <c r="A7" s="6" t="s">
        <v>424</v>
      </c>
      <c r="B7" s="5" t="s">
        <v>434</v>
      </c>
      <c r="C7" s="6" t="s">
        <v>43</v>
      </c>
      <c r="D7" s="5">
        <v>1986</v>
      </c>
      <c r="E7" s="5">
        <v>1986</v>
      </c>
      <c r="F7" s="7" t="s">
        <v>435</v>
      </c>
      <c r="G7" s="7" t="s">
        <v>44</v>
      </c>
      <c r="H7" s="6" t="s">
        <v>19</v>
      </c>
      <c r="I7" s="6" t="s">
        <v>45</v>
      </c>
      <c r="J7" s="6" t="s">
        <v>46</v>
      </c>
      <c r="K7" s="6" t="s">
        <v>392</v>
      </c>
      <c r="L7" s="5">
        <v>1</v>
      </c>
      <c r="M7" s="5">
        <v>0</v>
      </c>
    </row>
    <row r="8" spans="1:13" x14ac:dyDescent="0.25">
      <c r="A8" s="6" t="s">
        <v>424</v>
      </c>
      <c r="B8" s="5" t="s">
        <v>436</v>
      </c>
      <c r="C8" s="6" t="s">
        <v>48</v>
      </c>
      <c r="D8" s="5">
        <v>2002</v>
      </c>
      <c r="E8" s="5">
        <v>2002</v>
      </c>
      <c r="F8" s="7" t="s">
        <v>437</v>
      </c>
      <c r="G8" s="7" t="s">
        <v>49</v>
      </c>
      <c r="H8" s="6" t="s">
        <v>19</v>
      </c>
      <c r="I8" s="6" t="s">
        <v>20</v>
      </c>
      <c r="J8" s="6" t="s">
        <v>50</v>
      </c>
      <c r="K8" s="6" t="s">
        <v>416</v>
      </c>
      <c r="L8" s="5">
        <v>0</v>
      </c>
      <c r="M8" s="5">
        <v>0</v>
      </c>
    </row>
    <row r="9" spans="1:13" x14ac:dyDescent="0.25">
      <c r="A9" s="6" t="s">
        <v>424</v>
      </c>
      <c r="B9" s="5" t="s">
        <v>438</v>
      </c>
      <c r="C9" s="6" t="s">
        <v>56</v>
      </c>
      <c r="D9" s="5">
        <v>1989</v>
      </c>
      <c r="E9" s="5">
        <v>1989</v>
      </c>
      <c r="F9" s="7" t="s">
        <v>439</v>
      </c>
      <c r="G9" s="7" t="s">
        <v>44</v>
      </c>
      <c r="H9" s="6" t="s">
        <v>57</v>
      </c>
      <c r="I9" s="6" t="s">
        <v>433</v>
      </c>
      <c r="J9" s="6" t="s">
        <v>58</v>
      </c>
      <c r="K9" s="6" t="s">
        <v>440</v>
      </c>
      <c r="L9" s="5">
        <v>0</v>
      </c>
      <c r="M9" s="5">
        <v>1</v>
      </c>
    </row>
    <row r="10" spans="1:13" x14ac:dyDescent="0.25">
      <c r="A10" s="6" t="s">
        <v>424</v>
      </c>
      <c r="B10" s="5" t="s">
        <v>441</v>
      </c>
      <c r="C10" s="6" t="s">
        <v>60</v>
      </c>
      <c r="D10" s="5">
        <v>2003</v>
      </c>
      <c r="E10" s="5">
        <v>2003</v>
      </c>
      <c r="F10" s="7" t="s">
        <v>442</v>
      </c>
      <c r="G10" s="7" t="s">
        <v>49</v>
      </c>
      <c r="H10" s="6" t="s">
        <v>61</v>
      </c>
      <c r="I10" s="6" t="s">
        <v>62</v>
      </c>
      <c r="J10" s="6" t="s">
        <v>63</v>
      </c>
      <c r="K10" s="6" t="s">
        <v>155</v>
      </c>
      <c r="L10" s="5">
        <v>0</v>
      </c>
      <c r="M10" s="5">
        <v>1</v>
      </c>
    </row>
    <row r="11" spans="1:13" x14ac:dyDescent="0.25">
      <c r="A11" s="6" t="s">
        <v>424</v>
      </c>
      <c r="B11" s="5" t="s">
        <v>443</v>
      </c>
      <c r="C11" s="6" t="s">
        <v>65</v>
      </c>
      <c r="D11" s="5">
        <v>2006</v>
      </c>
      <c r="E11" s="5">
        <v>2006</v>
      </c>
      <c r="F11" s="7" t="s">
        <v>428</v>
      </c>
      <c r="G11" s="7" t="s">
        <v>24</v>
      </c>
      <c r="H11" s="6" t="s">
        <v>57</v>
      </c>
      <c r="I11" s="6" t="s">
        <v>66</v>
      </c>
      <c r="J11" s="6" t="s">
        <v>67</v>
      </c>
      <c r="K11" s="6" t="s">
        <v>440</v>
      </c>
      <c r="L11" s="5">
        <v>0</v>
      </c>
      <c r="M11" s="5">
        <v>1</v>
      </c>
    </row>
    <row r="12" spans="1:13" x14ac:dyDescent="0.25">
      <c r="A12" s="6" t="s">
        <v>424</v>
      </c>
      <c r="B12" s="5" t="s">
        <v>444</v>
      </c>
      <c r="C12" s="6" t="s">
        <v>69</v>
      </c>
      <c r="D12" s="5">
        <v>2005</v>
      </c>
      <c r="E12" s="5">
        <v>2005</v>
      </c>
      <c r="F12" s="7" t="s">
        <v>445</v>
      </c>
      <c r="G12" s="7" t="s">
        <v>11</v>
      </c>
      <c r="H12" s="6" t="s">
        <v>19</v>
      </c>
      <c r="I12" s="6" t="s">
        <v>20</v>
      </c>
      <c r="J12" s="6" t="s">
        <v>54</v>
      </c>
      <c r="K12" s="6" t="s">
        <v>414</v>
      </c>
      <c r="L12" s="5">
        <v>0</v>
      </c>
      <c r="M12" s="5">
        <v>0</v>
      </c>
    </row>
    <row r="13" spans="1:13" x14ac:dyDescent="0.25">
      <c r="A13" s="6" t="s">
        <v>424</v>
      </c>
      <c r="B13" s="5" t="s">
        <v>446</v>
      </c>
      <c r="C13" s="6" t="s">
        <v>78</v>
      </c>
      <c r="D13" s="5">
        <v>1998</v>
      </c>
      <c r="E13" s="5">
        <v>1998</v>
      </c>
      <c r="F13" s="7" t="s">
        <v>447</v>
      </c>
      <c r="G13" s="7" t="s">
        <v>49</v>
      </c>
      <c r="H13" s="6" t="s">
        <v>79</v>
      </c>
      <c r="I13" s="6" t="s">
        <v>80</v>
      </c>
      <c r="J13" s="6" t="s">
        <v>81</v>
      </c>
      <c r="K13" s="6" t="s">
        <v>155</v>
      </c>
      <c r="L13" s="5">
        <v>0</v>
      </c>
      <c r="M13" s="5">
        <v>1</v>
      </c>
    </row>
    <row r="14" spans="1:13" x14ac:dyDescent="0.25">
      <c r="A14" s="6" t="s">
        <v>424</v>
      </c>
      <c r="B14" s="5" t="s">
        <v>448</v>
      </c>
      <c r="C14" s="6" t="s">
        <v>91</v>
      </c>
      <c r="D14" s="5">
        <v>1986</v>
      </c>
      <c r="E14" s="5">
        <v>1986</v>
      </c>
      <c r="F14" s="7" t="s">
        <v>435</v>
      </c>
      <c r="G14" s="7" t="s">
        <v>49</v>
      </c>
      <c r="H14" s="6" t="s">
        <v>19</v>
      </c>
      <c r="I14" s="6" t="s">
        <v>25</v>
      </c>
      <c r="J14" s="6" t="s">
        <v>92</v>
      </c>
      <c r="K14" s="6" t="s">
        <v>25</v>
      </c>
      <c r="L14" s="5">
        <v>0</v>
      </c>
      <c r="M14" s="5">
        <v>0</v>
      </c>
    </row>
    <row r="15" spans="1:13" x14ac:dyDescent="0.25">
      <c r="A15" s="6" t="s">
        <v>424</v>
      </c>
      <c r="B15" s="5" t="s">
        <v>449</v>
      </c>
      <c r="C15" s="6" t="s">
        <v>94</v>
      </c>
      <c r="D15" s="5">
        <v>2008</v>
      </c>
      <c r="E15" s="5">
        <v>2008</v>
      </c>
      <c r="F15" s="7" t="s">
        <v>450</v>
      </c>
      <c r="G15" s="7" t="s">
        <v>53</v>
      </c>
      <c r="H15" s="6" t="s">
        <v>19</v>
      </c>
      <c r="I15" s="6" t="s">
        <v>20</v>
      </c>
      <c r="J15" s="6" t="s">
        <v>54</v>
      </c>
      <c r="K15" s="6" t="s">
        <v>414</v>
      </c>
      <c r="L15" s="5">
        <v>0</v>
      </c>
      <c r="M15" s="5">
        <v>0</v>
      </c>
    </row>
    <row r="16" spans="1:13" x14ac:dyDescent="0.25">
      <c r="A16" s="6" t="s">
        <v>424</v>
      </c>
      <c r="B16" s="5" t="s">
        <v>451</v>
      </c>
      <c r="C16" s="6" t="s">
        <v>96</v>
      </c>
      <c r="D16" s="5">
        <v>2005</v>
      </c>
      <c r="E16" s="5">
        <v>2005</v>
      </c>
      <c r="F16" s="7" t="s">
        <v>445</v>
      </c>
      <c r="G16" s="7" t="s">
        <v>84</v>
      </c>
      <c r="H16" s="6" t="s">
        <v>19</v>
      </c>
      <c r="I16" s="6" t="s">
        <v>20</v>
      </c>
      <c r="J16" s="6" t="s">
        <v>54</v>
      </c>
      <c r="K16" s="6" t="s">
        <v>414</v>
      </c>
      <c r="L16" s="5">
        <v>0</v>
      </c>
      <c r="M16" s="5">
        <v>0</v>
      </c>
    </row>
    <row r="17" spans="1:13" x14ac:dyDescent="0.25">
      <c r="A17" s="6" t="s">
        <v>424</v>
      </c>
      <c r="B17" s="5" t="s">
        <v>451</v>
      </c>
      <c r="C17" s="6" t="s">
        <v>96</v>
      </c>
      <c r="D17" s="5">
        <v>2005</v>
      </c>
      <c r="E17" s="5">
        <v>2005</v>
      </c>
      <c r="F17" s="7" t="s">
        <v>445</v>
      </c>
      <c r="G17" s="7" t="s">
        <v>84</v>
      </c>
      <c r="H17" s="6" t="s">
        <v>19</v>
      </c>
      <c r="I17" s="6" t="s">
        <v>20</v>
      </c>
      <c r="J17" s="6" t="s">
        <v>54</v>
      </c>
      <c r="K17" s="6" t="s">
        <v>414</v>
      </c>
      <c r="L17" s="5">
        <v>1</v>
      </c>
      <c r="M17" s="5">
        <v>0</v>
      </c>
    </row>
    <row r="18" spans="1:13" x14ac:dyDescent="0.25">
      <c r="A18" s="6" t="s">
        <v>424</v>
      </c>
      <c r="B18" s="5" t="s">
        <v>452</v>
      </c>
      <c r="C18" s="6" t="s">
        <v>98</v>
      </c>
      <c r="D18" s="5">
        <v>1980</v>
      </c>
      <c r="E18" s="5">
        <v>1980</v>
      </c>
      <c r="F18" s="7" t="s">
        <v>430</v>
      </c>
      <c r="G18" s="7" t="s">
        <v>44</v>
      </c>
      <c r="H18" s="6" t="s">
        <v>19</v>
      </c>
      <c r="I18" s="6" t="s">
        <v>25</v>
      </c>
      <c r="J18" s="6" t="s">
        <v>99</v>
      </c>
      <c r="K18" s="6" t="s">
        <v>25</v>
      </c>
      <c r="L18" s="5">
        <v>0</v>
      </c>
      <c r="M18" s="5">
        <v>0</v>
      </c>
    </row>
    <row r="19" spans="1:13" x14ac:dyDescent="0.25">
      <c r="A19" s="6" t="s">
        <v>424</v>
      </c>
      <c r="B19" s="5" t="s">
        <v>452</v>
      </c>
      <c r="C19" s="6" t="s">
        <v>98</v>
      </c>
      <c r="D19" s="5">
        <v>1980</v>
      </c>
      <c r="E19" s="5">
        <v>1980</v>
      </c>
      <c r="F19" s="7" t="s">
        <v>430</v>
      </c>
      <c r="G19" s="7" t="s">
        <v>44</v>
      </c>
      <c r="H19" s="6" t="s">
        <v>19</v>
      </c>
      <c r="I19" s="6" t="s">
        <v>25</v>
      </c>
      <c r="J19" s="6" t="s">
        <v>99</v>
      </c>
      <c r="K19" s="6" t="s">
        <v>25</v>
      </c>
      <c r="L19" s="5">
        <v>1</v>
      </c>
      <c r="M19" s="5">
        <v>0</v>
      </c>
    </row>
    <row r="20" spans="1:13" x14ac:dyDescent="0.25">
      <c r="A20" s="6" t="s">
        <v>424</v>
      </c>
      <c r="B20" s="5" t="s">
        <v>453</v>
      </c>
      <c r="C20" s="6" t="s">
        <v>103</v>
      </c>
      <c r="D20" s="5">
        <v>1991</v>
      </c>
      <c r="E20" s="5">
        <v>1991</v>
      </c>
      <c r="F20" s="7" t="s">
        <v>454</v>
      </c>
      <c r="G20" s="7" t="s">
        <v>24</v>
      </c>
      <c r="H20" s="6" t="s">
        <v>19</v>
      </c>
      <c r="I20" s="6" t="s">
        <v>25</v>
      </c>
      <c r="J20" s="6" t="s">
        <v>87</v>
      </c>
      <c r="K20" s="6" t="s">
        <v>25</v>
      </c>
      <c r="L20" s="5">
        <v>1</v>
      </c>
      <c r="M20" s="5">
        <v>0</v>
      </c>
    </row>
    <row r="21" spans="1:13" x14ac:dyDescent="0.25">
      <c r="A21" s="6" t="s">
        <v>424</v>
      </c>
      <c r="B21" s="5" t="s">
        <v>455</v>
      </c>
      <c r="C21" s="6" t="s">
        <v>105</v>
      </c>
      <c r="D21" s="5">
        <v>1973</v>
      </c>
      <c r="E21" s="5">
        <v>1973</v>
      </c>
      <c r="F21" s="7" t="s">
        <v>456</v>
      </c>
      <c r="G21" s="7" t="s">
        <v>32</v>
      </c>
      <c r="H21" s="6" t="s">
        <v>19</v>
      </c>
      <c r="I21" s="6" t="s">
        <v>25</v>
      </c>
      <c r="J21" s="6" t="s">
        <v>87</v>
      </c>
      <c r="K21" s="6" t="s">
        <v>25</v>
      </c>
      <c r="L21" s="5">
        <v>0</v>
      </c>
      <c r="M21" s="5">
        <v>0</v>
      </c>
    </row>
    <row r="22" spans="1:13" x14ac:dyDescent="0.25">
      <c r="A22" s="6" t="s">
        <v>424</v>
      </c>
      <c r="B22" s="5" t="s">
        <v>457</v>
      </c>
      <c r="C22" s="6" t="s">
        <v>107</v>
      </c>
      <c r="D22" s="5">
        <v>2006</v>
      </c>
      <c r="E22" s="5">
        <v>2006</v>
      </c>
      <c r="F22" s="7" t="s">
        <v>428</v>
      </c>
      <c r="G22" s="7" t="s">
        <v>53</v>
      </c>
      <c r="H22" s="6" t="s">
        <v>19</v>
      </c>
      <c r="I22" s="6" t="s">
        <v>20</v>
      </c>
      <c r="J22" s="6" t="s">
        <v>54</v>
      </c>
      <c r="K22" s="6" t="s">
        <v>414</v>
      </c>
      <c r="L22" s="5">
        <v>0</v>
      </c>
      <c r="M22" s="5">
        <v>0</v>
      </c>
    </row>
    <row r="23" spans="1:13" x14ac:dyDescent="0.25">
      <c r="A23" s="6" t="s">
        <v>424</v>
      </c>
      <c r="B23" s="5" t="s">
        <v>458</v>
      </c>
      <c r="C23" s="6" t="s">
        <v>109</v>
      </c>
      <c r="D23" s="5">
        <v>2009</v>
      </c>
      <c r="E23" s="5">
        <v>2009</v>
      </c>
      <c r="F23" s="7" t="s">
        <v>459</v>
      </c>
      <c r="G23" s="7" t="s">
        <v>24</v>
      </c>
      <c r="H23" s="6" t="s">
        <v>12</v>
      </c>
      <c r="I23" s="6" t="s">
        <v>13</v>
      </c>
      <c r="J23" s="6" t="s">
        <v>14</v>
      </c>
      <c r="K23" s="6" t="s">
        <v>12</v>
      </c>
      <c r="L23" s="5">
        <v>0</v>
      </c>
      <c r="M23" s="5">
        <v>1</v>
      </c>
    </row>
    <row r="24" spans="1:13" x14ac:dyDescent="0.25">
      <c r="A24" s="6" t="s">
        <v>424</v>
      </c>
      <c r="B24" s="5" t="s">
        <v>460</v>
      </c>
      <c r="C24" s="6" t="s">
        <v>111</v>
      </c>
      <c r="D24" s="5">
        <v>2004</v>
      </c>
      <c r="E24" s="5">
        <v>2004</v>
      </c>
      <c r="F24" s="7" t="s">
        <v>426</v>
      </c>
      <c r="G24" s="7" t="s">
        <v>84</v>
      </c>
      <c r="H24" s="6" t="s">
        <v>12</v>
      </c>
      <c r="I24" s="6" t="s">
        <v>13</v>
      </c>
      <c r="J24" s="6" t="s">
        <v>14</v>
      </c>
      <c r="K24" s="6" t="s">
        <v>12</v>
      </c>
      <c r="L24" s="5">
        <v>0</v>
      </c>
      <c r="M24" s="5">
        <v>1</v>
      </c>
    </row>
    <row r="25" spans="1:13" x14ac:dyDescent="0.25">
      <c r="A25" s="6" t="s">
        <v>424</v>
      </c>
      <c r="B25" s="5" t="s">
        <v>461</v>
      </c>
      <c r="C25" s="6" t="s">
        <v>113</v>
      </c>
      <c r="D25" s="5">
        <v>2002</v>
      </c>
      <c r="E25" s="5">
        <v>2002</v>
      </c>
      <c r="F25" s="7" t="s">
        <v>437</v>
      </c>
      <c r="G25" s="7" t="s">
        <v>44</v>
      </c>
      <c r="H25" s="6" t="s">
        <v>12</v>
      </c>
      <c r="I25" s="6" t="s">
        <v>13</v>
      </c>
      <c r="J25" s="6" t="s">
        <v>14</v>
      </c>
      <c r="K25" s="6" t="s">
        <v>12</v>
      </c>
      <c r="L25" s="5">
        <v>0</v>
      </c>
      <c r="M25" s="5">
        <v>1</v>
      </c>
    </row>
    <row r="26" spans="1:13" x14ac:dyDescent="0.25">
      <c r="A26" s="6" t="s">
        <v>424</v>
      </c>
      <c r="B26" s="5" t="s">
        <v>462</v>
      </c>
      <c r="C26" s="6" t="s">
        <v>115</v>
      </c>
      <c r="D26" s="5">
        <v>2005</v>
      </c>
      <c r="E26" s="5">
        <v>2005</v>
      </c>
      <c r="F26" s="7" t="s">
        <v>445</v>
      </c>
      <c r="G26" s="7" t="s">
        <v>11</v>
      </c>
      <c r="H26" s="6" t="s">
        <v>12</v>
      </c>
      <c r="I26" s="6" t="s">
        <v>13</v>
      </c>
      <c r="J26" s="6" t="s">
        <v>14</v>
      </c>
      <c r="K26" s="6" t="s">
        <v>12</v>
      </c>
      <c r="L26" s="5">
        <v>0</v>
      </c>
      <c r="M26" s="5">
        <v>1</v>
      </c>
    </row>
    <row r="27" spans="1:13" x14ac:dyDescent="0.25">
      <c r="A27" s="6" t="s">
        <v>424</v>
      </c>
      <c r="B27" s="5" t="s">
        <v>463</v>
      </c>
      <c r="C27" s="6" t="s">
        <v>117</v>
      </c>
      <c r="D27" s="5">
        <v>2004</v>
      </c>
      <c r="E27" s="5">
        <v>2004</v>
      </c>
      <c r="F27" s="7" t="s">
        <v>426</v>
      </c>
      <c r="G27" s="7" t="s">
        <v>18</v>
      </c>
      <c r="H27" s="6" t="s">
        <v>19</v>
      </c>
      <c r="I27" s="6" t="s">
        <v>20</v>
      </c>
      <c r="J27" s="6" t="s">
        <v>118</v>
      </c>
      <c r="K27" s="6" t="s">
        <v>414</v>
      </c>
      <c r="L27" s="5">
        <v>0</v>
      </c>
      <c r="M27" s="5">
        <v>0</v>
      </c>
    </row>
    <row r="28" spans="1:13" x14ac:dyDescent="0.25">
      <c r="A28" s="6" t="s">
        <v>424</v>
      </c>
      <c r="B28" s="5" t="s">
        <v>464</v>
      </c>
      <c r="C28" s="6" t="s">
        <v>120</v>
      </c>
      <c r="D28" s="5">
        <v>2003</v>
      </c>
      <c r="E28" s="5">
        <v>2003</v>
      </c>
      <c r="F28" s="7" t="s">
        <v>442</v>
      </c>
      <c r="G28" s="7" t="s">
        <v>44</v>
      </c>
      <c r="H28" s="6" t="s">
        <v>72</v>
      </c>
      <c r="I28" s="6" t="s">
        <v>121</v>
      </c>
      <c r="J28" s="6" t="s">
        <v>122</v>
      </c>
      <c r="K28" s="6" t="s">
        <v>155</v>
      </c>
      <c r="L28" s="5">
        <v>0</v>
      </c>
      <c r="M28" s="5">
        <v>1</v>
      </c>
    </row>
    <row r="29" spans="1:13" x14ac:dyDescent="0.25">
      <c r="A29" s="6" t="s">
        <v>424</v>
      </c>
      <c r="B29" s="5" t="s">
        <v>465</v>
      </c>
      <c r="C29" s="6" t="s">
        <v>124</v>
      </c>
      <c r="D29" s="5">
        <v>2003</v>
      </c>
      <c r="E29" s="5">
        <v>2003</v>
      </c>
      <c r="F29" s="7" t="s">
        <v>442</v>
      </c>
      <c r="G29" s="7" t="s">
        <v>84</v>
      </c>
      <c r="H29" s="6" t="s">
        <v>19</v>
      </c>
      <c r="I29" s="6" t="s">
        <v>29</v>
      </c>
      <c r="J29" s="6" t="s">
        <v>125</v>
      </c>
      <c r="K29" s="6" t="s">
        <v>29</v>
      </c>
      <c r="L29" s="5">
        <v>0</v>
      </c>
      <c r="M29" s="5">
        <v>0</v>
      </c>
    </row>
    <row r="30" spans="1:13" x14ac:dyDescent="0.25">
      <c r="A30" s="6" t="s">
        <v>424</v>
      </c>
      <c r="B30" s="5" t="s">
        <v>466</v>
      </c>
      <c r="C30" s="6" t="s">
        <v>127</v>
      </c>
      <c r="D30" s="5">
        <v>1976</v>
      </c>
      <c r="E30" s="5">
        <v>1976</v>
      </c>
      <c r="F30" s="7" t="s">
        <v>467</v>
      </c>
      <c r="G30" s="7" t="s">
        <v>44</v>
      </c>
      <c r="H30" s="6" t="s">
        <v>19</v>
      </c>
      <c r="I30" s="6" t="s">
        <v>29</v>
      </c>
      <c r="J30" s="6" t="s">
        <v>125</v>
      </c>
      <c r="K30" s="6" t="s">
        <v>29</v>
      </c>
      <c r="L30" s="5">
        <v>0</v>
      </c>
      <c r="M30" s="5">
        <v>0</v>
      </c>
    </row>
    <row r="31" spans="1:13" x14ac:dyDescent="0.25">
      <c r="A31" s="6" t="s">
        <v>424</v>
      </c>
      <c r="B31" s="5" t="s">
        <v>468</v>
      </c>
      <c r="C31" s="6" t="s">
        <v>129</v>
      </c>
      <c r="D31" s="5">
        <v>1959</v>
      </c>
      <c r="E31" s="5">
        <v>1959</v>
      </c>
      <c r="F31" s="7" t="s">
        <v>469</v>
      </c>
      <c r="G31" s="7" t="s">
        <v>84</v>
      </c>
      <c r="H31" s="6" t="s">
        <v>19</v>
      </c>
      <c r="I31" s="6" t="s">
        <v>29</v>
      </c>
      <c r="J31" s="6" t="s">
        <v>125</v>
      </c>
      <c r="K31" s="6" t="s">
        <v>29</v>
      </c>
      <c r="L31" s="5">
        <v>0</v>
      </c>
      <c r="M31" s="5">
        <v>0</v>
      </c>
    </row>
    <row r="32" spans="1:13" x14ac:dyDescent="0.25">
      <c r="A32" s="6" t="s">
        <v>424</v>
      </c>
      <c r="B32" s="5" t="s">
        <v>470</v>
      </c>
      <c r="C32" s="6" t="s">
        <v>137</v>
      </c>
      <c r="D32" s="5">
        <v>2007</v>
      </c>
      <c r="E32" s="5">
        <v>2007</v>
      </c>
      <c r="F32" s="7" t="s">
        <v>471</v>
      </c>
      <c r="G32" s="7" t="s">
        <v>53</v>
      </c>
      <c r="H32" s="6" t="s">
        <v>19</v>
      </c>
      <c r="I32" s="6" t="s">
        <v>20</v>
      </c>
      <c r="J32" s="6" t="s">
        <v>138</v>
      </c>
      <c r="K32" s="6" t="s">
        <v>414</v>
      </c>
      <c r="L32" s="5">
        <v>0</v>
      </c>
      <c r="M32" s="5">
        <v>0</v>
      </c>
    </row>
    <row r="33" spans="1:13" x14ac:dyDescent="0.25">
      <c r="A33" s="6" t="s">
        <v>424</v>
      </c>
      <c r="B33" s="5" t="s">
        <v>472</v>
      </c>
      <c r="C33" s="6" t="s">
        <v>140</v>
      </c>
      <c r="D33" s="5">
        <v>1997</v>
      </c>
      <c r="E33" s="5">
        <v>1997</v>
      </c>
      <c r="F33" s="7" t="s">
        <v>473</v>
      </c>
      <c r="G33" s="7" t="s">
        <v>32</v>
      </c>
      <c r="H33" s="6" t="s">
        <v>19</v>
      </c>
      <c r="I33" s="6" t="s">
        <v>141</v>
      </c>
      <c r="J33" s="6" t="s">
        <v>142</v>
      </c>
      <c r="K33" s="6" t="s">
        <v>416</v>
      </c>
      <c r="L33" s="5">
        <v>0</v>
      </c>
      <c r="M33" s="5">
        <v>0</v>
      </c>
    </row>
    <row r="34" spans="1:13" x14ac:dyDescent="0.25">
      <c r="A34" s="6" t="s">
        <v>424</v>
      </c>
      <c r="B34" s="5" t="s">
        <v>474</v>
      </c>
      <c r="C34" s="6" t="s">
        <v>144</v>
      </c>
      <c r="D34" s="5">
        <v>2002</v>
      </c>
      <c r="E34" s="5">
        <v>2002</v>
      </c>
      <c r="F34" s="7" t="s">
        <v>437</v>
      </c>
      <c r="G34" s="7" t="s">
        <v>44</v>
      </c>
      <c r="H34" s="6" t="s">
        <v>19</v>
      </c>
      <c r="I34" s="6" t="s">
        <v>20</v>
      </c>
      <c r="J34" s="6" t="s">
        <v>50</v>
      </c>
      <c r="K34" s="6" t="s">
        <v>416</v>
      </c>
      <c r="L34" s="5">
        <v>0</v>
      </c>
      <c r="M34" s="5">
        <v>0</v>
      </c>
    </row>
    <row r="35" spans="1:13" x14ac:dyDescent="0.25">
      <c r="A35" s="6" t="s">
        <v>424</v>
      </c>
      <c r="B35" s="5" t="s">
        <v>475</v>
      </c>
      <c r="C35" s="6" t="s">
        <v>149</v>
      </c>
      <c r="D35" s="5">
        <v>1990</v>
      </c>
      <c r="E35" s="5">
        <v>1990</v>
      </c>
      <c r="F35" s="7" t="s">
        <v>476</v>
      </c>
      <c r="G35" s="7" t="s">
        <v>49</v>
      </c>
      <c r="H35" s="6" t="s">
        <v>19</v>
      </c>
      <c r="I35" s="6" t="s">
        <v>25</v>
      </c>
      <c r="J35" s="6" t="s">
        <v>58</v>
      </c>
      <c r="K35" s="6" t="s">
        <v>25</v>
      </c>
      <c r="L35" s="5">
        <v>1</v>
      </c>
      <c r="M35" s="5">
        <v>0</v>
      </c>
    </row>
    <row r="36" spans="1:13" x14ac:dyDescent="0.25">
      <c r="A36" s="6" t="s">
        <v>424</v>
      </c>
      <c r="B36" s="5" t="s">
        <v>477</v>
      </c>
      <c r="C36" s="6" t="s">
        <v>151</v>
      </c>
      <c r="D36" s="5">
        <v>2006</v>
      </c>
      <c r="E36" s="5">
        <v>2006</v>
      </c>
      <c r="F36" s="7" t="s">
        <v>428</v>
      </c>
      <c r="G36" s="7" t="s">
        <v>84</v>
      </c>
      <c r="H36" s="6" t="s">
        <v>19</v>
      </c>
      <c r="I36" s="6" t="s">
        <v>33</v>
      </c>
      <c r="J36" s="6" t="s">
        <v>152</v>
      </c>
      <c r="K36" s="6" t="s">
        <v>415</v>
      </c>
      <c r="L36" s="5">
        <v>0</v>
      </c>
      <c r="M36" s="5">
        <v>0</v>
      </c>
    </row>
    <row r="37" spans="1:13" x14ac:dyDescent="0.25">
      <c r="A37" s="6" t="s">
        <v>424</v>
      </c>
      <c r="B37" s="5" t="s">
        <v>478</v>
      </c>
      <c r="C37" s="6" t="s">
        <v>161</v>
      </c>
      <c r="D37" s="5">
        <v>1982</v>
      </c>
      <c r="E37" s="5">
        <v>1982</v>
      </c>
      <c r="F37" s="7" t="s">
        <v>479</v>
      </c>
      <c r="G37" s="7" t="s">
        <v>44</v>
      </c>
      <c r="H37" s="6" t="s">
        <v>19</v>
      </c>
      <c r="I37" s="6" t="s">
        <v>45</v>
      </c>
      <c r="J37" s="6" t="s">
        <v>46</v>
      </c>
      <c r="K37" s="6" t="s">
        <v>392</v>
      </c>
      <c r="L37" s="5">
        <v>1</v>
      </c>
      <c r="M37" s="5">
        <v>0</v>
      </c>
    </row>
    <row r="38" spans="1:13" x14ac:dyDescent="0.25">
      <c r="A38" s="6" t="s">
        <v>424</v>
      </c>
      <c r="B38" s="5" t="s">
        <v>480</v>
      </c>
      <c r="C38" s="6" t="s">
        <v>163</v>
      </c>
      <c r="D38" s="5">
        <v>1969</v>
      </c>
      <c r="E38" s="5">
        <v>1969</v>
      </c>
      <c r="F38" s="7" t="s">
        <v>481</v>
      </c>
      <c r="G38" s="7" t="s">
        <v>49</v>
      </c>
      <c r="H38" s="6" t="s">
        <v>19</v>
      </c>
      <c r="I38" s="6" t="s">
        <v>40</v>
      </c>
      <c r="J38" s="6" t="s">
        <v>58</v>
      </c>
      <c r="K38" s="6" t="s">
        <v>40</v>
      </c>
      <c r="L38" s="5">
        <v>0</v>
      </c>
      <c r="M38" s="5">
        <v>0</v>
      </c>
    </row>
    <row r="39" spans="1:13" x14ac:dyDescent="0.25">
      <c r="A39" s="6" t="s">
        <v>424</v>
      </c>
      <c r="B39" s="5" t="s">
        <v>482</v>
      </c>
      <c r="C39" s="6" t="s">
        <v>165</v>
      </c>
      <c r="D39" s="5">
        <v>2007</v>
      </c>
      <c r="E39" s="5">
        <v>2007</v>
      </c>
      <c r="F39" s="7" t="s">
        <v>471</v>
      </c>
      <c r="G39" s="7" t="s">
        <v>18</v>
      </c>
      <c r="H39" s="6" t="s">
        <v>19</v>
      </c>
      <c r="I39" s="6" t="s">
        <v>20</v>
      </c>
      <c r="J39" s="6" t="s">
        <v>54</v>
      </c>
      <c r="K39" s="6" t="s">
        <v>414</v>
      </c>
      <c r="L39" s="5">
        <v>0</v>
      </c>
      <c r="M39" s="5">
        <v>0</v>
      </c>
    </row>
    <row r="40" spans="1:13" x14ac:dyDescent="0.25">
      <c r="A40" s="6" t="s">
        <v>424</v>
      </c>
      <c r="B40" s="5" t="s">
        <v>483</v>
      </c>
      <c r="C40" s="6" t="s">
        <v>167</v>
      </c>
      <c r="D40" s="5">
        <v>2004</v>
      </c>
      <c r="E40" s="5">
        <v>2004</v>
      </c>
      <c r="F40" s="7" t="s">
        <v>426</v>
      </c>
      <c r="G40" s="7" t="s">
        <v>24</v>
      </c>
      <c r="H40" s="6" t="s">
        <v>19</v>
      </c>
      <c r="I40" s="6" t="s">
        <v>433</v>
      </c>
      <c r="J40" s="6" t="s">
        <v>168</v>
      </c>
      <c r="K40" s="6" t="s">
        <v>147</v>
      </c>
      <c r="L40" s="5">
        <v>0</v>
      </c>
      <c r="M40" s="5">
        <v>0</v>
      </c>
    </row>
    <row r="41" spans="1:13" x14ac:dyDescent="0.25">
      <c r="A41" s="6" t="s">
        <v>424</v>
      </c>
      <c r="B41" s="5" t="s">
        <v>484</v>
      </c>
      <c r="C41" s="6" t="s">
        <v>170</v>
      </c>
      <c r="D41" s="5">
        <v>2007</v>
      </c>
      <c r="E41" s="5">
        <v>2007</v>
      </c>
      <c r="F41" s="7" t="s">
        <v>471</v>
      </c>
      <c r="G41" s="7" t="s">
        <v>53</v>
      </c>
      <c r="H41" s="6" t="s">
        <v>19</v>
      </c>
      <c r="I41" s="6" t="s">
        <v>20</v>
      </c>
      <c r="J41" s="6" t="s">
        <v>54</v>
      </c>
      <c r="K41" s="6" t="s">
        <v>414</v>
      </c>
      <c r="L41" s="5">
        <v>0</v>
      </c>
      <c r="M41" s="5">
        <v>0</v>
      </c>
    </row>
    <row r="42" spans="1:13" x14ac:dyDescent="0.25">
      <c r="A42" s="6" t="s">
        <v>424</v>
      </c>
      <c r="B42" s="5" t="s">
        <v>485</v>
      </c>
      <c r="C42" s="6" t="s">
        <v>174</v>
      </c>
      <c r="D42" s="5">
        <v>1957</v>
      </c>
      <c r="E42" s="5">
        <v>1957</v>
      </c>
      <c r="F42" s="7" t="s">
        <v>486</v>
      </c>
      <c r="G42" s="7" t="s">
        <v>32</v>
      </c>
      <c r="H42" s="6" t="s">
        <v>19</v>
      </c>
      <c r="I42" s="6" t="s">
        <v>433</v>
      </c>
      <c r="J42" s="6" t="s">
        <v>433</v>
      </c>
      <c r="K42" s="6" t="s">
        <v>392</v>
      </c>
      <c r="L42" s="5">
        <v>0</v>
      </c>
      <c r="M42" s="5">
        <v>0</v>
      </c>
    </row>
    <row r="43" spans="1:13" x14ac:dyDescent="0.25">
      <c r="A43" s="6" t="s">
        <v>424</v>
      </c>
      <c r="B43" s="5" t="s">
        <v>485</v>
      </c>
      <c r="C43" s="6" t="s">
        <v>174</v>
      </c>
      <c r="D43" s="5">
        <v>1957</v>
      </c>
      <c r="E43" s="5">
        <v>1957</v>
      </c>
      <c r="F43" s="7" t="s">
        <v>486</v>
      </c>
      <c r="G43" s="7" t="s">
        <v>32</v>
      </c>
      <c r="H43" s="6" t="s">
        <v>19</v>
      </c>
      <c r="I43" s="6" t="s">
        <v>433</v>
      </c>
      <c r="J43" s="6" t="s">
        <v>433</v>
      </c>
      <c r="K43" s="6" t="s">
        <v>392</v>
      </c>
      <c r="L43" s="5">
        <v>1</v>
      </c>
      <c r="M43" s="5">
        <v>0</v>
      </c>
    </row>
    <row r="44" spans="1:13" x14ac:dyDescent="0.25">
      <c r="A44" s="6" t="s">
        <v>424</v>
      </c>
      <c r="B44" s="5" t="s">
        <v>487</v>
      </c>
      <c r="C44" s="6" t="s">
        <v>176</v>
      </c>
      <c r="D44" s="5">
        <v>1998</v>
      </c>
      <c r="E44" s="5">
        <v>1998</v>
      </c>
      <c r="F44" s="7" t="s">
        <v>447</v>
      </c>
      <c r="G44" s="7" t="s">
        <v>32</v>
      </c>
      <c r="H44" s="6" t="s">
        <v>177</v>
      </c>
      <c r="I44" s="6" t="s">
        <v>178</v>
      </c>
      <c r="J44" s="6" t="s">
        <v>179</v>
      </c>
      <c r="K44" s="6" t="s">
        <v>155</v>
      </c>
      <c r="L44" s="5">
        <v>0</v>
      </c>
      <c r="M44" s="5">
        <v>1</v>
      </c>
    </row>
    <row r="45" spans="1:13" x14ac:dyDescent="0.25">
      <c r="A45" s="6" t="s">
        <v>424</v>
      </c>
      <c r="B45" s="5" t="s">
        <v>488</v>
      </c>
      <c r="C45" s="6" t="s">
        <v>186</v>
      </c>
      <c r="D45" s="5">
        <v>2006</v>
      </c>
      <c r="E45" s="5">
        <v>2006</v>
      </c>
      <c r="F45" s="7" t="s">
        <v>428</v>
      </c>
      <c r="G45" s="7" t="s">
        <v>24</v>
      </c>
      <c r="H45" s="6" t="s">
        <v>12</v>
      </c>
      <c r="I45" s="6" t="s">
        <v>13</v>
      </c>
      <c r="J45" s="6" t="s">
        <v>14</v>
      </c>
      <c r="K45" s="6" t="s">
        <v>12</v>
      </c>
      <c r="L45" s="5">
        <v>0</v>
      </c>
      <c r="M45" s="5">
        <v>1</v>
      </c>
    </row>
    <row r="46" spans="1:13" x14ac:dyDescent="0.25">
      <c r="A46" s="6" t="s">
        <v>424</v>
      </c>
      <c r="B46" s="5" t="s">
        <v>489</v>
      </c>
      <c r="C46" s="6" t="s">
        <v>190</v>
      </c>
      <c r="D46" s="5">
        <v>2007</v>
      </c>
      <c r="E46" s="5">
        <v>2007</v>
      </c>
      <c r="F46" s="7" t="s">
        <v>471</v>
      </c>
      <c r="G46" s="7" t="s">
        <v>53</v>
      </c>
      <c r="H46" s="6" t="s">
        <v>191</v>
      </c>
      <c r="I46" s="6" t="s">
        <v>192</v>
      </c>
      <c r="J46" s="6" t="s">
        <v>193</v>
      </c>
      <c r="K46" s="6" t="s">
        <v>191</v>
      </c>
      <c r="L46" s="5">
        <v>0</v>
      </c>
      <c r="M46" s="5">
        <v>1</v>
      </c>
    </row>
    <row r="47" spans="1:13" x14ac:dyDescent="0.25">
      <c r="A47" s="6" t="s">
        <v>424</v>
      </c>
      <c r="B47" s="5" t="s">
        <v>490</v>
      </c>
      <c r="C47" s="6" t="s">
        <v>198</v>
      </c>
      <c r="D47" s="5">
        <v>2000</v>
      </c>
      <c r="E47" s="5">
        <v>2000</v>
      </c>
      <c r="F47" s="7" t="s">
        <v>491</v>
      </c>
      <c r="G47" s="7" t="s">
        <v>49</v>
      </c>
      <c r="H47" s="6" t="s">
        <v>199</v>
      </c>
      <c r="I47" s="6" t="s">
        <v>200</v>
      </c>
      <c r="J47" s="6" t="s">
        <v>201</v>
      </c>
      <c r="K47" s="6" t="s">
        <v>198</v>
      </c>
      <c r="L47" s="5">
        <v>0</v>
      </c>
      <c r="M47" s="5">
        <v>0</v>
      </c>
    </row>
    <row r="48" spans="1:13" x14ac:dyDescent="0.25">
      <c r="A48" s="6" t="s">
        <v>424</v>
      </c>
      <c r="B48" s="5" t="s">
        <v>492</v>
      </c>
      <c r="C48" s="6" t="s">
        <v>208</v>
      </c>
      <c r="D48" s="5">
        <v>1969</v>
      </c>
      <c r="E48" s="5">
        <v>1969</v>
      </c>
      <c r="F48" s="7" t="s">
        <v>481</v>
      </c>
      <c r="G48" s="7" t="s">
        <v>44</v>
      </c>
      <c r="H48" s="6" t="s">
        <v>19</v>
      </c>
      <c r="I48" s="6" t="s">
        <v>45</v>
      </c>
      <c r="J48" s="6" t="s">
        <v>46</v>
      </c>
      <c r="K48" s="6" t="s">
        <v>392</v>
      </c>
      <c r="L48" s="5">
        <v>0</v>
      </c>
      <c r="M48" s="5">
        <v>0</v>
      </c>
    </row>
    <row r="49" spans="1:13" x14ac:dyDescent="0.25">
      <c r="A49" s="6" t="s">
        <v>424</v>
      </c>
      <c r="B49" s="5" t="s">
        <v>493</v>
      </c>
      <c r="C49" s="6" t="s">
        <v>210</v>
      </c>
      <c r="D49" s="5">
        <v>2008</v>
      </c>
      <c r="E49" s="5">
        <v>2008</v>
      </c>
      <c r="F49" s="7" t="s">
        <v>450</v>
      </c>
      <c r="G49" s="7" t="s">
        <v>211</v>
      </c>
      <c r="H49" s="6" t="s">
        <v>19</v>
      </c>
      <c r="I49" s="6" t="s">
        <v>20</v>
      </c>
      <c r="J49" s="6" t="s">
        <v>212</v>
      </c>
      <c r="K49" s="6" t="s">
        <v>414</v>
      </c>
      <c r="L49" s="5">
        <v>1</v>
      </c>
      <c r="M49" s="5">
        <v>0</v>
      </c>
    </row>
    <row r="50" spans="1:13" x14ac:dyDescent="0.25">
      <c r="A50" s="6" t="s">
        <v>424</v>
      </c>
      <c r="B50" s="5" t="s">
        <v>494</v>
      </c>
      <c r="C50" s="6" t="s">
        <v>214</v>
      </c>
      <c r="D50" s="5">
        <v>2008</v>
      </c>
      <c r="E50" s="5">
        <v>2008</v>
      </c>
      <c r="F50" s="7" t="s">
        <v>450</v>
      </c>
      <c r="G50" s="7" t="s">
        <v>211</v>
      </c>
      <c r="H50" s="6" t="s">
        <v>19</v>
      </c>
      <c r="I50" s="6" t="s">
        <v>20</v>
      </c>
      <c r="J50" s="6" t="s">
        <v>21</v>
      </c>
      <c r="K50" s="6" t="s">
        <v>414</v>
      </c>
      <c r="L50" s="5">
        <v>0</v>
      </c>
      <c r="M50" s="5">
        <v>0</v>
      </c>
    </row>
    <row r="51" spans="1:13" x14ac:dyDescent="0.25">
      <c r="A51" s="6" t="s">
        <v>424</v>
      </c>
      <c r="B51" s="5" t="s">
        <v>495</v>
      </c>
      <c r="C51" s="6" t="s">
        <v>218</v>
      </c>
      <c r="D51" s="5">
        <v>2002</v>
      </c>
      <c r="E51" s="5">
        <v>2002</v>
      </c>
      <c r="F51" s="7" t="s">
        <v>437</v>
      </c>
      <c r="G51" s="7" t="s">
        <v>44</v>
      </c>
      <c r="H51" s="6" t="s">
        <v>19</v>
      </c>
      <c r="I51" s="6" t="s">
        <v>20</v>
      </c>
      <c r="J51" s="6" t="s">
        <v>50</v>
      </c>
      <c r="K51" s="6" t="s">
        <v>416</v>
      </c>
      <c r="L51" s="5">
        <v>0</v>
      </c>
      <c r="M51" s="5">
        <v>0</v>
      </c>
    </row>
    <row r="52" spans="1:13" x14ac:dyDescent="0.25">
      <c r="A52" s="6" t="s">
        <v>424</v>
      </c>
      <c r="B52" s="5" t="s">
        <v>496</v>
      </c>
      <c r="C52" s="6" t="s">
        <v>220</v>
      </c>
      <c r="D52" s="5">
        <v>2009</v>
      </c>
      <c r="E52" s="5">
        <v>2009</v>
      </c>
      <c r="F52" s="7" t="s">
        <v>459</v>
      </c>
      <c r="G52" s="7" t="s">
        <v>24</v>
      </c>
      <c r="H52" s="6" t="s">
        <v>12</v>
      </c>
      <c r="I52" s="6" t="s">
        <v>13</v>
      </c>
      <c r="J52" s="6" t="s">
        <v>14</v>
      </c>
      <c r="K52" s="6" t="s">
        <v>12</v>
      </c>
      <c r="L52" s="5">
        <v>0</v>
      </c>
      <c r="M52" s="5">
        <v>1</v>
      </c>
    </row>
    <row r="53" spans="1:13" x14ac:dyDescent="0.25">
      <c r="A53" s="6" t="s">
        <v>424</v>
      </c>
      <c r="B53" s="5" t="s">
        <v>497</v>
      </c>
      <c r="C53" s="6" t="s">
        <v>227</v>
      </c>
      <c r="D53" s="5">
        <v>1973</v>
      </c>
      <c r="E53" s="5">
        <v>1973</v>
      </c>
      <c r="F53" s="7" t="s">
        <v>456</v>
      </c>
      <c r="G53" s="7" t="s">
        <v>49</v>
      </c>
      <c r="H53" s="6" t="s">
        <v>19</v>
      </c>
      <c r="I53" s="6" t="s">
        <v>25</v>
      </c>
      <c r="J53" s="6" t="s">
        <v>87</v>
      </c>
      <c r="K53" s="6" t="s">
        <v>25</v>
      </c>
      <c r="L53" s="5">
        <v>0</v>
      </c>
      <c r="M53" s="5">
        <v>0</v>
      </c>
    </row>
    <row r="54" spans="1:13" x14ac:dyDescent="0.25">
      <c r="A54" s="6" t="s">
        <v>424</v>
      </c>
      <c r="B54" s="5" t="s">
        <v>498</v>
      </c>
      <c r="C54" s="6" t="s">
        <v>231</v>
      </c>
      <c r="D54" s="5">
        <v>2003</v>
      </c>
      <c r="E54" s="5">
        <v>2003</v>
      </c>
      <c r="F54" s="7" t="s">
        <v>442</v>
      </c>
      <c r="G54" s="7" t="s">
        <v>84</v>
      </c>
      <c r="H54" s="6" t="s">
        <v>12</v>
      </c>
      <c r="I54" s="6" t="s">
        <v>13</v>
      </c>
      <c r="J54" s="6" t="s">
        <v>14</v>
      </c>
      <c r="K54" s="6" t="s">
        <v>12</v>
      </c>
      <c r="L54" s="5">
        <v>0</v>
      </c>
      <c r="M54" s="5">
        <v>1</v>
      </c>
    </row>
    <row r="55" spans="1:13" x14ac:dyDescent="0.25">
      <c r="A55" s="6" t="s">
        <v>424</v>
      </c>
      <c r="B55" s="5" t="s">
        <v>499</v>
      </c>
      <c r="C55" s="6" t="s">
        <v>233</v>
      </c>
      <c r="D55" s="5">
        <v>2008</v>
      </c>
      <c r="E55" s="5">
        <v>2008</v>
      </c>
      <c r="F55" s="7" t="s">
        <v>450</v>
      </c>
      <c r="G55" s="7" t="s">
        <v>211</v>
      </c>
      <c r="H55" s="6" t="s">
        <v>19</v>
      </c>
      <c r="I55" s="6" t="s">
        <v>20</v>
      </c>
      <c r="J55" s="6" t="s">
        <v>234</v>
      </c>
      <c r="K55" s="6" t="s">
        <v>414</v>
      </c>
      <c r="L55" s="5">
        <v>0</v>
      </c>
      <c r="M55" s="5">
        <v>0</v>
      </c>
    </row>
    <row r="56" spans="1:13" x14ac:dyDescent="0.25">
      <c r="A56" s="6" t="s">
        <v>424</v>
      </c>
      <c r="B56" s="5" t="s">
        <v>500</v>
      </c>
      <c r="C56" s="6" t="s">
        <v>240</v>
      </c>
      <c r="D56" s="5">
        <v>2004</v>
      </c>
      <c r="E56" s="5">
        <v>2004</v>
      </c>
      <c r="F56" s="7" t="s">
        <v>426</v>
      </c>
      <c r="G56" s="7" t="s">
        <v>84</v>
      </c>
      <c r="H56" s="6" t="s">
        <v>19</v>
      </c>
      <c r="I56" s="6" t="s">
        <v>20</v>
      </c>
      <c r="J56" s="6" t="s">
        <v>54</v>
      </c>
      <c r="K56" s="6" t="s">
        <v>414</v>
      </c>
      <c r="L56" s="5">
        <v>0</v>
      </c>
      <c r="M56" s="5">
        <v>0</v>
      </c>
    </row>
    <row r="57" spans="1:13" x14ac:dyDescent="0.25">
      <c r="A57" s="6" t="s">
        <v>424</v>
      </c>
      <c r="B57" s="5" t="s">
        <v>501</v>
      </c>
      <c r="C57" s="6" t="s">
        <v>242</v>
      </c>
      <c r="D57" s="5">
        <v>2002</v>
      </c>
      <c r="E57" s="5">
        <v>2002</v>
      </c>
      <c r="F57" s="7" t="s">
        <v>437</v>
      </c>
      <c r="G57" s="7" t="s">
        <v>44</v>
      </c>
      <c r="H57" s="6" t="s">
        <v>57</v>
      </c>
      <c r="I57" s="6" t="s">
        <v>66</v>
      </c>
      <c r="J57" s="6" t="s">
        <v>67</v>
      </c>
      <c r="K57" s="6" t="s">
        <v>440</v>
      </c>
      <c r="L57" s="5">
        <v>0</v>
      </c>
      <c r="M57" s="5">
        <v>1</v>
      </c>
    </row>
    <row r="58" spans="1:13" x14ac:dyDescent="0.25">
      <c r="A58" s="6" t="s">
        <v>424</v>
      </c>
      <c r="B58" s="5" t="s">
        <v>502</v>
      </c>
      <c r="C58" s="6" t="s">
        <v>244</v>
      </c>
      <c r="D58" s="5">
        <v>1981</v>
      </c>
      <c r="E58" s="5">
        <v>1981</v>
      </c>
      <c r="F58" s="7" t="s">
        <v>503</v>
      </c>
      <c r="G58" s="7" t="s">
        <v>11</v>
      </c>
      <c r="H58" s="6" t="s">
        <v>19</v>
      </c>
      <c r="I58" s="6" t="s">
        <v>25</v>
      </c>
      <c r="J58" s="6" t="s">
        <v>87</v>
      </c>
      <c r="K58" s="6" t="s">
        <v>25</v>
      </c>
      <c r="L58" s="5">
        <v>1</v>
      </c>
      <c r="M58" s="5">
        <v>0</v>
      </c>
    </row>
    <row r="59" spans="1:13" x14ac:dyDescent="0.25">
      <c r="A59" s="6" t="s">
        <v>424</v>
      </c>
      <c r="B59" s="5" t="s">
        <v>504</v>
      </c>
      <c r="C59" s="6" t="s">
        <v>249</v>
      </c>
      <c r="D59" s="5">
        <v>1995</v>
      </c>
      <c r="E59" s="5">
        <v>1995</v>
      </c>
      <c r="F59" s="7" t="s">
        <v>505</v>
      </c>
      <c r="G59" s="7" t="s">
        <v>32</v>
      </c>
      <c r="H59" s="6" t="s">
        <v>72</v>
      </c>
      <c r="I59" s="6" t="s">
        <v>250</v>
      </c>
      <c r="J59" s="6" t="s">
        <v>251</v>
      </c>
      <c r="K59" s="6" t="s">
        <v>155</v>
      </c>
      <c r="L59" s="5">
        <v>0</v>
      </c>
      <c r="M59" s="5">
        <v>1</v>
      </c>
    </row>
    <row r="60" spans="1:13" x14ac:dyDescent="0.25">
      <c r="A60" s="6" t="s">
        <v>424</v>
      </c>
      <c r="B60" s="5" t="s">
        <v>506</v>
      </c>
      <c r="C60" s="6" t="s">
        <v>256</v>
      </c>
      <c r="D60" s="5">
        <v>1973</v>
      </c>
      <c r="E60" s="5">
        <v>1973</v>
      </c>
      <c r="F60" s="7" t="s">
        <v>456</v>
      </c>
      <c r="G60" s="7" t="s">
        <v>84</v>
      </c>
      <c r="H60" s="6" t="s">
        <v>19</v>
      </c>
      <c r="I60" s="6" t="s">
        <v>25</v>
      </c>
      <c r="J60" s="6" t="s">
        <v>87</v>
      </c>
      <c r="K60" s="6" t="s">
        <v>25</v>
      </c>
      <c r="L60" s="5">
        <v>0</v>
      </c>
      <c r="M60" s="5">
        <v>0</v>
      </c>
    </row>
    <row r="61" spans="1:13" x14ac:dyDescent="0.25">
      <c r="A61" s="6" t="s">
        <v>424</v>
      </c>
      <c r="B61" s="5" t="s">
        <v>507</v>
      </c>
      <c r="C61" s="6" t="s">
        <v>258</v>
      </c>
      <c r="D61" s="5">
        <v>1958</v>
      </c>
      <c r="E61" s="5">
        <v>1958</v>
      </c>
      <c r="F61" s="7" t="s">
        <v>508</v>
      </c>
      <c r="G61" s="7" t="s">
        <v>44</v>
      </c>
      <c r="H61" s="6" t="s">
        <v>19</v>
      </c>
      <c r="I61" s="6" t="s">
        <v>45</v>
      </c>
      <c r="J61" s="6" t="s">
        <v>46</v>
      </c>
      <c r="K61" s="6" t="s">
        <v>392</v>
      </c>
      <c r="L61" s="5">
        <v>0</v>
      </c>
      <c r="M61" s="5">
        <v>0</v>
      </c>
    </row>
    <row r="62" spans="1:13" x14ac:dyDescent="0.25">
      <c r="A62" s="6" t="s">
        <v>424</v>
      </c>
      <c r="B62" s="5" t="s">
        <v>509</v>
      </c>
      <c r="C62" s="6" t="s">
        <v>266</v>
      </c>
      <c r="D62" s="5">
        <v>1955</v>
      </c>
      <c r="E62" s="5">
        <v>1955</v>
      </c>
      <c r="F62" s="7" t="s">
        <v>510</v>
      </c>
      <c r="G62" s="7" t="s">
        <v>44</v>
      </c>
      <c r="H62" s="6" t="s">
        <v>19</v>
      </c>
      <c r="I62" s="6" t="s">
        <v>267</v>
      </c>
      <c r="J62" s="6" t="s">
        <v>268</v>
      </c>
      <c r="K62" s="6" t="s">
        <v>147</v>
      </c>
      <c r="L62" s="5">
        <v>0</v>
      </c>
      <c r="M62" s="5">
        <v>0</v>
      </c>
    </row>
    <row r="63" spans="1:13" x14ac:dyDescent="0.25">
      <c r="A63" s="6" t="s">
        <v>424</v>
      </c>
      <c r="B63" s="5" t="s">
        <v>511</v>
      </c>
      <c r="C63" s="6" t="s">
        <v>272</v>
      </c>
      <c r="D63" s="5">
        <v>2002</v>
      </c>
      <c r="E63" s="5">
        <v>2002</v>
      </c>
      <c r="F63" s="7" t="s">
        <v>437</v>
      </c>
      <c r="G63" s="7" t="s">
        <v>44</v>
      </c>
      <c r="H63" s="6" t="s">
        <v>12</v>
      </c>
      <c r="I63" s="6" t="s">
        <v>13</v>
      </c>
      <c r="J63" s="6" t="s">
        <v>273</v>
      </c>
      <c r="K63" s="6" t="s">
        <v>417</v>
      </c>
      <c r="L63" s="5">
        <v>1</v>
      </c>
      <c r="M63" s="5">
        <v>1</v>
      </c>
    </row>
    <row r="64" spans="1:13" x14ac:dyDescent="0.25">
      <c r="A64" s="6" t="s">
        <v>424</v>
      </c>
      <c r="B64" s="5" t="s">
        <v>512</v>
      </c>
      <c r="C64" s="6" t="s">
        <v>277</v>
      </c>
      <c r="D64" s="5">
        <v>1988</v>
      </c>
      <c r="E64" s="5">
        <v>1988</v>
      </c>
      <c r="F64" s="7" t="s">
        <v>513</v>
      </c>
      <c r="G64" s="7" t="s">
        <v>84</v>
      </c>
      <c r="H64" s="6" t="s">
        <v>19</v>
      </c>
      <c r="I64" s="6" t="s">
        <v>278</v>
      </c>
      <c r="J64" s="6" t="s">
        <v>87</v>
      </c>
      <c r="K64" s="6" t="s">
        <v>25</v>
      </c>
      <c r="L64" s="5">
        <v>0</v>
      </c>
      <c r="M64" s="5">
        <v>0</v>
      </c>
    </row>
    <row r="65" spans="1:13" x14ac:dyDescent="0.25">
      <c r="A65" s="6" t="s">
        <v>424</v>
      </c>
      <c r="B65" s="5" t="s">
        <v>514</v>
      </c>
      <c r="C65" s="6" t="s">
        <v>280</v>
      </c>
      <c r="D65" s="5">
        <v>2004</v>
      </c>
      <c r="E65" s="5">
        <v>2004</v>
      </c>
      <c r="F65" s="7" t="s">
        <v>426</v>
      </c>
      <c r="G65" s="7" t="s">
        <v>18</v>
      </c>
      <c r="H65" s="6" t="s">
        <v>12</v>
      </c>
      <c r="I65" s="6" t="s">
        <v>13</v>
      </c>
      <c r="J65" s="6" t="s">
        <v>14</v>
      </c>
      <c r="K65" s="6" t="s">
        <v>12</v>
      </c>
      <c r="L65" s="5">
        <v>0</v>
      </c>
      <c r="M65" s="5">
        <v>1</v>
      </c>
    </row>
    <row r="66" spans="1:13" x14ac:dyDescent="0.25">
      <c r="A66" s="6" t="s">
        <v>424</v>
      </c>
      <c r="B66" s="5" t="s">
        <v>515</v>
      </c>
      <c r="C66" s="6" t="s">
        <v>282</v>
      </c>
      <c r="D66" s="5">
        <v>1978</v>
      </c>
      <c r="E66" s="5">
        <v>1978</v>
      </c>
      <c r="F66" s="7" t="s">
        <v>516</v>
      </c>
      <c r="G66" s="7" t="s">
        <v>44</v>
      </c>
      <c r="H66" s="6" t="s">
        <v>19</v>
      </c>
      <c r="I66" s="6" t="s">
        <v>433</v>
      </c>
      <c r="J66" s="6" t="s">
        <v>58</v>
      </c>
      <c r="K66" s="6" t="s">
        <v>417</v>
      </c>
      <c r="L66" s="5">
        <v>0</v>
      </c>
      <c r="M66" s="5">
        <v>0</v>
      </c>
    </row>
    <row r="67" spans="1:13" x14ac:dyDescent="0.25">
      <c r="A67" s="6" t="s">
        <v>424</v>
      </c>
      <c r="B67" s="5" t="s">
        <v>517</v>
      </c>
      <c r="C67" s="6" t="s">
        <v>295</v>
      </c>
      <c r="D67" s="5">
        <v>2003</v>
      </c>
      <c r="E67" s="5">
        <v>2003</v>
      </c>
      <c r="F67" s="7" t="s">
        <v>442</v>
      </c>
      <c r="G67" s="7" t="s">
        <v>44</v>
      </c>
      <c r="H67" s="6" t="s">
        <v>57</v>
      </c>
      <c r="I67" s="6" t="s">
        <v>66</v>
      </c>
      <c r="J67" s="6" t="s">
        <v>67</v>
      </c>
      <c r="K67" s="6" t="s">
        <v>440</v>
      </c>
      <c r="L67" s="5">
        <v>0</v>
      </c>
      <c r="M67" s="5">
        <v>1</v>
      </c>
    </row>
    <row r="68" spans="1:13" x14ac:dyDescent="0.25">
      <c r="A68" s="6" t="s">
        <v>424</v>
      </c>
      <c r="B68" s="5" t="s">
        <v>518</v>
      </c>
      <c r="C68" s="6" t="s">
        <v>303</v>
      </c>
      <c r="D68" s="5">
        <v>2000</v>
      </c>
      <c r="E68" s="5">
        <v>2000</v>
      </c>
      <c r="F68" s="7" t="s">
        <v>491</v>
      </c>
      <c r="G68" s="7" t="s">
        <v>49</v>
      </c>
      <c r="H68" s="6" t="s">
        <v>19</v>
      </c>
      <c r="I68" s="6" t="s">
        <v>304</v>
      </c>
      <c r="J68" s="6" t="s">
        <v>305</v>
      </c>
      <c r="K68" s="6" t="s">
        <v>416</v>
      </c>
      <c r="L68" s="5">
        <v>0</v>
      </c>
      <c r="M68" s="5">
        <v>0</v>
      </c>
    </row>
    <row r="69" spans="1:13" x14ac:dyDescent="0.25">
      <c r="A69" s="6" t="s">
        <v>424</v>
      </c>
      <c r="B69" s="5" t="s">
        <v>519</v>
      </c>
      <c r="C69" s="6" t="s">
        <v>309</v>
      </c>
      <c r="D69" s="5">
        <v>1959</v>
      </c>
      <c r="E69" s="5">
        <v>1959</v>
      </c>
      <c r="F69" s="7" t="s">
        <v>469</v>
      </c>
      <c r="G69" s="7" t="s">
        <v>44</v>
      </c>
      <c r="H69" s="6" t="s">
        <v>19</v>
      </c>
      <c r="I69" s="6" t="s">
        <v>267</v>
      </c>
      <c r="J69" s="6" t="s">
        <v>58</v>
      </c>
      <c r="K69" s="6" t="s">
        <v>147</v>
      </c>
      <c r="L69" s="5">
        <v>1</v>
      </c>
      <c r="M69" s="5">
        <v>0</v>
      </c>
    </row>
    <row r="70" spans="1:13" x14ac:dyDescent="0.25">
      <c r="A70" s="6" t="s">
        <v>424</v>
      </c>
      <c r="B70" s="5" t="s">
        <v>520</v>
      </c>
      <c r="C70" s="6" t="s">
        <v>311</v>
      </c>
      <c r="D70" s="5">
        <v>1968</v>
      </c>
      <c r="E70" s="5">
        <v>1968</v>
      </c>
      <c r="F70" s="7" t="s">
        <v>521</v>
      </c>
      <c r="G70" s="7" t="s">
        <v>32</v>
      </c>
      <c r="H70" s="6" t="s">
        <v>19</v>
      </c>
      <c r="I70" s="6" t="s">
        <v>29</v>
      </c>
      <c r="J70" s="6" t="s">
        <v>58</v>
      </c>
      <c r="K70" s="6" t="s">
        <v>29</v>
      </c>
      <c r="L70" s="5">
        <v>0</v>
      </c>
      <c r="M70" s="5">
        <v>0</v>
      </c>
    </row>
    <row r="71" spans="1:13" x14ac:dyDescent="0.25">
      <c r="A71" s="6" t="s">
        <v>424</v>
      </c>
      <c r="B71" s="5" t="s">
        <v>522</v>
      </c>
      <c r="C71" s="6" t="s">
        <v>317</v>
      </c>
      <c r="D71" s="5">
        <v>2002</v>
      </c>
      <c r="E71" s="5">
        <v>2002</v>
      </c>
      <c r="F71" s="7" t="s">
        <v>437</v>
      </c>
      <c r="G71" s="7" t="s">
        <v>18</v>
      </c>
      <c r="H71" s="6" t="s">
        <v>19</v>
      </c>
      <c r="I71" s="6" t="s">
        <v>318</v>
      </c>
      <c r="J71" s="6" t="s">
        <v>54</v>
      </c>
      <c r="K71" s="6" t="s">
        <v>414</v>
      </c>
      <c r="L71" s="5">
        <v>1</v>
      </c>
      <c r="M71" s="5">
        <v>0</v>
      </c>
    </row>
    <row r="72" spans="1:13" x14ac:dyDescent="0.25">
      <c r="A72" s="6" t="s">
        <v>424</v>
      </c>
      <c r="B72" s="5" t="s">
        <v>523</v>
      </c>
      <c r="C72" s="6" t="s">
        <v>322</v>
      </c>
      <c r="D72" s="5">
        <v>2008</v>
      </c>
      <c r="E72" s="5">
        <v>2008</v>
      </c>
      <c r="F72" s="7" t="s">
        <v>450</v>
      </c>
      <c r="G72" s="7" t="s">
        <v>18</v>
      </c>
      <c r="H72" s="6" t="s">
        <v>19</v>
      </c>
      <c r="I72" s="6" t="s">
        <v>33</v>
      </c>
      <c r="J72" s="6" t="s">
        <v>152</v>
      </c>
      <c r="K72" s="6" t="s">
        <v>415</v>
      </c>
      <c r="L72" s="5">
        <v>0</v>
      </c>
      <c r="M72" s="5">
        <v>0</v>
      </c>
    </row>
    <row r="73" spans="1:13" x14ac:dyDescent="0.25">
      <c r="A73" s="6" t="s">
        <v>424</v>
      </c>
      <c r="B73" s="5" t="s">
        <v>524</v>
      </c>
      <c r="C73" s="6" t="s">
        <v>324</v>
      </c>
      <c r="D73" s="5">
        <v>2004</v>
      </c>
      <c r="E73" s="5">
        <v>2004</v>
      </c>
      <c r="F73" s="7" t="s">
        <v>426</v>
      </c>
      <c r="G73" s="7" t="s">
        <v>11</v>
      </c>
      <c r="H73" s="6" t="s">
        <v>57</v>
      </c>
      <c r="I73" s="6" t="s">
        <v>66</v>
      </c>
      <c r="J73" s="6" t="s">
        <v>67</v>
      </c>
      <c r="K73" s="6" t="s">
        <v>440</v>
      </c>
      <c r="L73" s="5">
        <v>0</v>
      </c>
      <c r="M73" s="5">
        <v>1</v>
      </c>
    </row>
    <row r="74" spans="1:13" x14ac:dyDescent="0.25">
      <c r="A74" s="6" t="s">
        <v>424</v>
      </c>
      <c r="B74" s="5" t="s">
        <v>525</v>
      </c>
      <c r="C74" s="6" t="s">
        <v>332</v>
      </c>
      <c r="D74" s="5">
        <v>2007</v>
      </c>
      <c r="E74" s="5">
        <v>2007</v>
      </c>
      <c r="F74" s="7" t="s">
        <v>471</v>
      </c>
      <c r="G74" s="7" t="s">
        <v>24</v>
      </c>
      <c r="H74" s="6" t="s">
        <v>191</v>
      </c>
      <c r="I74" s="6" t="s">
        <v>192</v>
      </c>
      <c r="J74" s="6" t="s">
        <v>193</v>
      </c>
      <c r="K74" s="6" t="s">
        <v>191</v>
      </c>
      <c r="L74" s="5">
        <v>0</v>
      </c>
      <c r="M74" s="5">
        <v>1</v>
      </c>
    </row>
    <row r="75" spans="1:13" x14ac:dyDescent="0.25">
      <c r="A75" s="6" t="s">
        <v>424</v>
      </c>
      <c r="B75" s="5" t="s">
        <v>526</v>
      </c>
      <c r="C75" s="6" t="s">
        <v>334</v>
      </c>
      <c r="D75" s="5">
        <v>2007</v>
      </c>
      <c r="E75" s="5">
        <v>2007</v>
      </c>
      <c r="F75" s="7" t="s">
        <v>471</v>
      </c>
      <c r="G75" s="7" t="s">
        <v>53</v>
      </c>
      <c r="H75" s="6" t="s">
        <v>19</v>
      </c>
      <c r="I75" s="6" t="s">
        <v>20</v>
      </c>
      <c r="J75" s="6" t="s">
        <v>54</v>
      </c>
      <c r="K75" s="6" t="s">
        <v>414</v>
      </c>
      <c r="L75" s="5">
        <v>0</v>
      </c>
      <c r="M75" s="5">
        <v>0</v>
      </c>
    </row>
    <row r="76" spans="1:13" x14ac:dyDescent="0.25">
      <c r="A76" s="6" t="s">
        <v>424</v>
      </c>
      <c r="B76" s="5" t="s">
        <v>527</v>
      </c>
      <c r="C76" s="6" t="s">
        <v>340</v>
      </c>
      <c r="D76" s="5">
        <v>1981</v>
      </c>
      <c r="E76" s="5">
        <v>1981</v>
      </c>
      <c r="F76" s="7" t="s">
        <v>503</v>
      </c>
      <c r="G76" s="7" t="s">
        <v>11</v>
      </c>
      <c r="H76" s="6" t="s">
        <v>19</v>
      </c>
      <c r="I76" s="6" t="s">
        <v>29</v>
      </c>
      <c r="J76" s="6" t="s">
        <v>125</v>
      </c>
      <c r="K76" s="6" t="s">
        <v>29</v>
      </c>
      <c r="L76" s="5">
        <v>0</v>
      </c>
      <c r="M76" s="5">
        <v>0</v>
      </c>
    </row>
    <row r="77" spans="1:13" x14ac:dyDescent="0.25">
      <c r="A77" s="6" t="s">
        <v>424</v>
      </c>
      <c r="B77" s="5" t="s">
        <v>527</v>
      </c>
      <c r="C77" s="6" t="s">
        <v>340</v>
      </c>
      <c r="D77" s="5">
        <v>1981</v>
      </c>
      <c r="E77" s="5">
        <v>1981</v>
      </c>
      <c r="F77" s="7" t="s">
        <v>503</v>
      </c>
      <c r="G77" s="7" t="s">
        <v>11</v>
      </c>
      <c r="H77" s="6" t="s">
        <v>19</v>
      </c>
      <c r="I77" s="6" t="s">
        <v>29</v>
      </c>
      <c r="J77" s="6" t="s">
        <v>125</v>
      </c>
      <c r="K77" s="6" t="s">
        <v>29</v>
      </c>
      <c r="L77" s="5">
        <v>1</v>
      </c>
      <c r="M77" s="5">
        <v>0</v>
      </c>
    </row>
    <row r="78" spans="1:13" x14ac:dyDescent="0.25">
      <c r="A78" s="6" t="s">
        <v>424</v>
      </c>
      <c r="B78" s="5" t="s">
        <v>528</v>
      </c>
      <c r="C78" s="6" t="s">
        <v>346</v>
      </c>
      <c r="D78" s="5">
        <v>1972</v>
      </c>
      <c r="E78" s="5">
        <v>1972</v>
      </c>
      <c r="F78" s="7" t="s">
        <v>529</v>
      </c>
      <c r="G78" s="7" t="s">
        <v>84</v>
      </c>
      <c r="H78" s="6" t="s">
        <v>19</v>
      </c>
      <c r="I78" s="6" t="s">
        <v>25</v>
      </c>
      <c r="J78" s="6" t="s">
        <v>87</v>
      </c>
      <c r="K78" s="6" t="s">
        <v>25</v>
      </c>
      <c r="L78" s="5">
        <v>0</v>
      </c>
      <c r="M78" s="5">
        <v>0</v>
      </c>
    </row>
    <row r="79" spans="1:13" x14ac:dyDescent="0.25">
      <c r="A79" s="6" t="s">
        <v>424</v>
      </c>
      <c r="B79" s="5" t="s">
        <v>530</v>
      </c>
      <c r="C79" s="6" t="s">
        <v>348</v>
      </c>
      <c r="D79" s="5">
        <v>1976</v>
      </c>
      <c r="E79" s="5">
        <v>1976</v>
      </c>
      <c r="F79" s="7" t="s">
        <v>467</v>
      </c>
      <c r="G79" s="7" t="s">
        <v>44</v>
      </c>
      <c r="H79" s="6" t="s">
        <v>19</v>
      </c>
      <c r="I79" s="6" t="s">
        <v>147</v>
      </c>
      <c r="J79" s="6" t="s">
        <v>433</v>
      </c>
      <c r="K79" s="6" t="s">
        <v>147</v>
      </c>
      <c r="L79" s="5">
        <v>0</v>
      </c>
      <c r="M79" s="5">
        <v>0</v>
      </c>
    </row>
    <row r="80" spans="1:13" x14ac:dyDescent="0.25">
      <c r="A80" s="6" t="s">
        <v>424</v>
      </c>
      <c r="B80" s="5" t="s">
        <v>531</v>
      </c>
      <c r="C80" s="6" t="s">
        <v>352</v>
      </c>
      <c r="D80" s="5">
        <v>2008</v>
      </c>
      <c r="E80" s="5">
        <v>2008</v>
      </c>
      <c r="F80" s="7" t="s">
        <v>450</v>
      </c>
      <c r="G80" s="7" t="s">
        <v>11</v>
      </c>
      <c r="H80" s="6" t="s">
        <v>191</v>
      </c>
      <c r="I80" s="6" t="s">
        <v>192</v>
      </c>
      <c r="J80" s="6" t="s">
        <v>193</v>
      </c>
      <c r="K80" s="6" t="s">
        <v>191</v>
      </c>
      <c r="L80" s="5">
        <v>0</v>
      </c>
      <c r="M80" s="5">
        <v>1</v>
      </c>
    </row>
    <row r="81" spans="1:13" x14ac:dyDescent="0.25">
      <c r="A81" s="6" t="s">
        <v>424</v>
      </c>
      <c r="B81" s="5" t="s">
        <v>532</v>
      </c>
      <c r="C81" s="6" t="s">
        <v>354</v>
      </c>
      <c r="D81" s="5">
        <v>2008</v>
      </c>
      <c r="E81" s="5">
        <v>2008</v>
      </c>
      <c r="F81" s="7" t="s">
        <v>450</v>
      </c>
      <c r="G81" s="7" t="s">
        <v>84</v>
      </c>
      <c r="H81" s="6" t="s">
        <v>57</v>
      </c>
      <c r="I81" s="6" t="s">
        <v>66</v>
      </c>
      <c r="J81" s="6" t="s">
        <v>67</v>
      </c>
      <c r="K81" s="6" t="s">
        <v>440</v>
      </c>
      <c r="L81" s="5">
        <v>0</v>
      </c>
      <c r="M81" s="5">
        <v>1</v>
      </c>
    </row>
    <row r="82" spans="1:13" x14ac:dyDescent="0.25">
      <c r="A82" s="6" t="s">
        <v>424</v>
      </c>
      <c r="B82" s="5" t="s">
        <v>533</v>
      </c>
      <c r="C82" s="6" t="s">
        <v>356</v>
      </c>
      <c r="D82" s="5">
        <v>1985</v>
      </c>
      <c r="E82" s="5">
        <v>1985</v>
      </c>
      <c r="F82" s="7" t="s">
        <v>534</v>
      </c>
      <c r="G82" s="7" t="s">
        <v>49</v>
      </c>
      <c r="H82" s="6" t="s">
        <v>19</v>
      </c>
      <c r="I82" s="6" t="s">
        <v>33</v>
      </c>
      <c r="J82" s="6" t="s">
        <v>159</v>
      </c>
      <c r="K82" s="6" t="s">
        <v>415</v>
      </c>
      <c r="L82" s="5">
        <v>0</v>
      </c>
      <c r="M82" s="5">
        <v>0</v>
      </c>
    </row>
    <row r="83" spans="1:13" x14ac:dyDescent="0.25">
      <c r="A83" s="6" t="s">
        <v>424</v>
      </c>
      <c r="B83" s="5" t="s">
        <v>535</v>
      </c>
      <c r="C83" s="6" t="s">
        <v>358</v>
      </c>
      <c r="D83" s="5">
        <v>1962</v>
      </c>
      <c r="E83" s="5">
        <v>1962</v>
      </c>
      <c r="F83" s="7" t="s">
        <v>536</v>
      </c>
      <c r="G83" s="7" t="s">
        <v>44</v>
      </c>
      <c r="H83" s="6" t="s">
        <v>19</v>
      </c>
      <c r="I83" s="6" t="s">
        <v>40</v>
      </c>
      <c r="J83" s="6" t="s">
        <v>58</v>
      </c>
      <c r="K83" s="6" t="s">
        <v>40</v>
      </c>
      <c r="L83" s="5">
        <v>0</v>
      </c>
      <c r="M83" s="5">
        <v>0</v>
      </c>
    </row>
    <row r="84" spans="1:13" x14ac:dyDescent="0.25">
      <c r="A84" s="6" t="s">
        <v>424</v>
      </c>
      <c r="B84" s="5" t="s">
        <v>537</v>
      </c>
      <c r="C84" s="6" t="s">
        <v>364</v>
      </c>
      <c r="D84" s="5">
        <v>2004</v>
      </c>
      <c r="E84" s="5">
        <v>2004</v>
      </c>
      <c r="F84" s="7" t="s">
        <v>426</v>
      </c>
      <c r="G84" s="7" t="s">
        <v>84</v>
      </c>
      <c r="H84" s="6" t="s">
        <v>19</v>
      </c>
      <c r="I84" s="6" t="s">
        <v>20</v>
      </c>
      <c r="J84" s="6" t="s">
        <v>54</v>
      </c>
      <c r="K84" s="6" t="s">
        <v>414</v>
      </c>
      <c r="L84" s="5">
        <v>0</v>
      </c>
      <c r="M84" s="5">
        <v>0</v>
      </c>
    </row>
    <row r="85" spans="1:13" x14ac:dyDescent="0.25">
      <c r="A85" s="6" t="s">
        <v>424</v>
      </c>
      <c r="B85" s="5" t="s">
        <v>538</v>
      </c>
      <c r="C85" s="6" t="s">
        <v>366</v>
      </c>
      <c r="D85" s="5">
        <v>2002</v>
      </c>
      <c r="E85" s="5">
        <v>2002</v>
      </c>
      <c r="F85" s="7" t="s">
        <v>437</v>
      </c>
      <c r="G85" s="7" t="s">
        <v>53</v>
      </c>
      <c r="H85" s="6" t="s">
        <v>19</v>
      </c>
      <c r="I85" s="6" t="s">
        <v>20</v>
      </c>
      <c r="J85" s="6" t="s">
        <v>54</v>
      </c>
      <c r="K85" s="6" t="s">
        <v>414</v>
      </c>
      <c r="L85" s="5">
        <v>0</v>
      </c>
      <c r="M85" s="5">
        <v>0</v>
      </c>
    </row>
    <row r="86" spans="1:13" x14ac:dyDescent="0.25">
      <c r="A86" s="6" t="s">
        <v>424</v>
      </c>
      <c r="B86" s="5" t="s">
        <v>539</v>
      </c>
      <c r="C86" s="6" t="s">
        <v>373</v>
      </c>
      <c r="D86" s="5">
        <v>2002</v>
      </c>
      <c r="E86" s="5">
        <v>2002</v>
      </c>
      <c r="F86" s="7" t="s">
        <v>437</v>
      </c>
      <c r="G86" s="7" t="s">
        <v>44</v>
      </c>
      <c r="H86" s="6" t="s">
        <v>61</v>
      </c>
      <c r="I86" s="6" t="s">
        <v>62</v>
      </c>
      <c r="J86" s="6" t="s">
        <v>63</v>
      </c>
      <c r="K86" s="6" t="s">
        <v>155</v>
      </c>
      <c r="L86" s="5">
        <v>0</v>
      </c>
      <c r="M86" s="5">
        <v>1</v>
      </c>
    </row>
    <row r="87" spans="1:13" x14ac:dyDescent="0.25">
      <c r="A87" s="6" t="s">
        <v>424</v>
      </c>
      <c r="B87" s="5" t="s">
        <v>540</v>
      </c>
      <c r="C87" s="6" t="s">
        <v>379</v>
      </c>
      <c r="D87" s="5">
        <v>2002</v>
      </c>
      <c r="E87" s="5">
        <v>2002</v>
      </c>
      <c r="F87" s="7" t="s">
        <v>437</v>
      </c>
      <c r="G87" s="7" t="s">
        <v>49</v>
      </c>
      <c r="H87" s="6" t="s">
        <v>79</v>
      </c>
      <c r="I87" s="6" t="s">
        <v>380</v>
      </c>
      <c r="J87" s="6" t="s">
        <v>381</v>
      </c>
      <c r="K87" s="6" t="s">
        <v>155</v>
      </c>
      <c r="L87" s="5">
        <v>0</v>
      </c>
      <c r="M87" s="5">
        <v>1</v>
      </c>
    </row>
    <row r="88" spans="1:13" x14ac:dyDescent="0.25">
      <c r="A88" s="6" t="s">
        <v>424</v>
      </c>
      <c r="B88" s="5" t="s">
        <v>541</v>
      </c>
      <c r="C88" s="6" t="s">
        <v>385</v>
      </c>
      <c r="D88" s="5">
        <v>2004</v>
      </c>
      <c r="E88" s="5">
        <v>2004</v>
      </c>
      <c r="F88" s="7" t="s">
        <v>426</v>
      </c>
      <c r="G88" s="7" t="s">
        <v>44</v>
      </c>
      <c r="H88" s="6" t="s">
        <v>19</v>
      </c>
      <c r="I88" s="6" t="s">
        <v>20</v>
      </c>
      <c r="J88" s="6" t="s">
        <v>54</v>
      </c>
      <c r="K88" s="6" t="s">
        <v>414</v>
      </c>
      <c r="L88" s="5">
        <v>0</v>
      </c>
      <c r="M88" s="5">
        <v>0</v>
      </c>
    </row>
    <row r="89" spans="1:13" x14ac:dyDescent="0.25">
      <c r="A89" s="6" t="s">
        <v>424</v>
      </c>
      <c r="B89" s="5" t="s">
        <v>542</v>
      </c>
      <c r="C89" s="6" t="s">
        <v>387</v>
      </c>
      <c r="D89" s="5">
        <v>1988</v>
      </c>
      <c r="E89" s="5">
        <v>1988</v>
      </c>
      <c r="F89" s="7" t="s">
        <v>513</v>
      </c>
      <c r="G89" s="7" t="s">
        <v>24</v>
      </c>
      <c r="H89" s="6" t="s">
        <v>19</v>
      </c>
      <c r="I89" s="6" t="s">
        <v>25</v>
      </c>
      <c r="J89" s="6" t="s">
        <v>87</v>
      </c>
      <c r="K89" s="6" t="s">
        <v>25</v>
      </c>
      <c r="L89" s="5">
        <v>0</v>
      </c>
      <c r="M89" s="5">
        <v>0</v>
      </c>
    </row>
    <row r="90" spans="1:13" x14ac:dyDescent="0.25">
      <c r="A90" s="6" t="s">
        <v>424</v>
      </c>
      <c r="B90" s="5" t="s">
        <v>543</v>
      </c>
      <c r="C90" s="6" t="s">
        <v>389</v>
      </c>
      <c r="D90" s="5">
        <v>2004</v>
      </c>
      <c r="E90" s="5">
        <v>2004</v>
      </c>
      <c r="F90" s="7" t="s">
        <v>426</v>
      </c>
      <c r="G90" s="7" t="s">
        <v>11</v>
      </c>
      <c r="H90" s="6" t="s">
        <v>19</v>
      </c>
      <c r="I90" s="6" t="s">
        <v>33</v>
      </c>
      <c r="J90" s="6" t="s">
        <v>152</v>
      </c>
      <c r="K90" s="6" t="s">
        <v>415</v>
      </c>
      <c r="L90" s="5">
        <v>0</v>
      </c>
      <c r="M90" s="5">
        <v>0</v>
      </c>
    </row>
    <row r="91" spans="1:13" x14ac:dyDescent="0.25">
      <c r="A91" s="6" t="s">
        <v>424</v>
      </c>
      <c r="B91" s="5" t="s">
        <v>544</v>
      </c>
      <c r="C91" s="6" t="s">
        <v>391</v>
      </c>
      <c r="D91" s="5">
        <v>1983</v>
      </c>
      <c r="E91" s="5">
        <v>1983</v>
      </c>
      <c r="F91" s="7" t="s">
        <v>545</v>
      </c>
      <c r="G91" s="7" t="s">
        <v>32</v>
      </c>
      <c r="H91" s="6" t="s">
        <v>19</v>
      </c>
      <c r="I91" s="6" t="s">
        <v>392</v>
      </c>
      <c r="J91" s="6" t="s">
        <v>433</v>
      </c>
      <c r="K91" s="6" t="s">
        <v>392</v>
      </c>
      <c r="L91" s="5">
        <v>1</v>
      </c>
      <c r="M91" s="5">
        <v>0</v>
      </c>
    </row>
    <row r="92" spans="1:13" x14ac:dyDescent="0.25">
      <c r="A92" s="6" t="s">
        <v>424</v>
      </c>
      <c r="B92" s="5" t="s">
        <v>546</v>
      </c>
      <c r="C92" s="6" t="s">
        <v>394</v>
      </c>
      <c r="D92" s="5">
        <v>1994</v>
      </c>
      <c r="E92" s="5">
        <v>1994</v>
      </c>
      <c r="F92" s="7" t="s">
        <v>547</v>
      </c>
      <c r="G92" s="7" t="s">
        <v>32</v>
      </c>
      <c r="H92" s="6" t="s">
        <v>19</v>
      </c>
      <c r="I92" s="6" t="s">
        <v>141</v>
      </c>
      <c r="J92" s="6" t="s">
        <v>268</v>
      </c>
      <c r="K92" s="6" t="s">
        <v>147</v>
      </c>
      <c r="L92" s="5">
        <v>0</v>
      </c>
      <c r="M92" s="5">
        <v>0</v>
      </c>
    </row>
    <row r="93" spans="1:13" x14ac:dyDescent="0.25">
      <c r="A93" s="6" t="s">
        <v>424</v>
      </c>
      <c r="B93" s="5" t="s">
        <v>548</v>
      </c>
      <c r="C93" s="6" t="s">
        <v>396</v>
      </c>
      <c r="D93" s="5">
        <v>2003</v>
      </c>
      <c r="E93" s="5">
        <v>2003</v>
      </c>
      <c r="F93" s="7" t="s">
        <v>442</v>
      </c>
      <c r="G93" s="7" t="s">
        <v>49</v>
      </c>
      <c r="H93" s="6" t="s">
        <v>79</v>
      </c>
      <c r="I93" s="6" t="s">
        <v>397</v>
      </c>
      <c r="J93" s="6" t="s">
        <v>262</v>
      </c>
      <c r="K93" s="6" t="s">
        <v>155</v>
      </c>
      <c r="L93" s="5">
        <v>0</v>
      </c>
      <c r="M93" s="5">
        <v>1</v>
      </c>
    </row>
    <row r="94" spans="1:13" x14ac:dyDescent="0.25">
      <c r="A94" s="6" t="s">
        <v>424</v>
      </c>
      <c r="B94" s="5" t="s">
        <v>549</v>
      </c>
      <c r="C94" s="6" t="s">
        <v>399</v>
      </c>
      <c r="D94" s="5">
        <v>1996</v>
      </c>
      <c r="E94" s="5">
        <v>1996</v>
      </c>
      <c r="F94" s="7" t="s">
        <v>550</v>
      </c>
      <c r="G94" s="7" t="s">
        <v>32</v>
      </c>
      <c r="H94" s="6" t="s">
        <v>72</v>
      </c>
      <c r="I94" s="6" t="s">
        <v>400</v>
      </c>
      <c r="J94" s="6" t="s">
        <v>401</v>
      </c>
      <c r="K94" s="6" t="s">
        <v>155</v>
      </c>
      <c r="L94" s="5">
        <v>0</v>
      </c>
      <c r="M94" s="5">
        <v>1</v>
      </c>
    </row>
    <row r="95" spans="1:13" x14ac:dyDescent="0.25">
      <c r="A95" s="6" t="s">
        <v>424</v>
      </c>
      <c r="B95" s="5" t="s">
        <v>551</v>
      </c>
      <c r="C95" s="6" t="s">
        <v>403</v>
      </c>
      <c r="D95" s="5">
        <v>1978</v>
      </c>
      <c r="E95" s="5">
        <v>1978</v>
      </c>
      <c r="F95" s="7" t="s">
        <v>516</v>
      </c>
      <c r="G95" s="7" t="s">
        <v>44</v>
      </c>
      <c r="H95" s="6" t="s">
        <v>19</v>
      </c>
      <c r="I95" s="6" t="s">
        <v>40</v>
      </c>
      <c r="J95" s="6" t="s">
        <v>41</v>
      </c>
      <c r="K95" s="6" t="s">
        <v>40</v>
      </c>
      <c r="L95" s="5">
        <v>0</v>
      </c>
      <c r="M95" s="5">
        <v>0</v>
      </c>
    </row>
    <row r="96" spans="1:13" x14ac:dyDescent="0.25">
      <c r="A96" s="6" t="s">
        <v>424</v>
      </c>
      <c r="B96" s="5" t="s">
        <v>552</v>
      </c>
      <c r="C96" s="6" t="s">
        <v>405</v>
      </c>
      <c r="D96" s="5">
        <v>1989</v>
      </c>
      <c r="E96" s="5">
        <v>1989</v>
      </c>
      <c r="F96" s="7" t="s">
        <v>439</v>
      </c>
      <c r="G96" s="7" t="s">
        <v>44</v>
      </c>
      <c r="H96" s="6" t="s">
        <v>57</v>
      </c>
      <c r="I96" s="6" t="s">
        <v>66</v>
      </c>
      <c r="J96" s="6" t="s">
        <v>67</v>
      </c>
      <c r="K96" s="6" t="s">
        <v>440</v>
      </c>
      <c r="L96" s="5">
        <v>0</v>
      </c>
      <c r="M96" s="5">
        <v>1</v>
      </c>
    </row>
    <row r="97" spans="1:13" ht="30" customHeight="1" x14ac:dyDescent="0.25">
      <c r="A97" s="6" t="s">
        <v>553</v>
      </c>
      <c r="B97" s="5" t="s">
        <v>554</v>
      </c>
      <c r="C97" s="17" t="s">
        <v>555</v>
      </c>
      <c r="D97" s="5">
        <v>1995</v>
      </c>
      <c r="E97" s="5">
        <v>1994</v>
      </c>
      <c r="F97" s="18" t="s">
        <v>556</v>
      </c>
      <c r="G97" s="18" t="s">
        <v>557</v>
      </c>
      <c r="H97" s="6" t="s">
        <v>19</v>
      </c>
      <c r="I97" s="6" t="s">
        <v>33</v>
      </c>
      <c r="J97" s="6" t="s">
        <v>34</v>
      </c>
      <c r="K97" s="6" t="s">
        <v>415</v>
      </c>
      <c r="L97" s="5">
        <v>0</v>
      </c>
      <c r="M97" s="5">
        <v>0</v>
      </c>
    </row>
    <row r="98" spans="1:13" ht="30" customHeight="1" x14ac:dyDescent="0.25">
      <c r="A98" s="6" t="s">
        <v>553</v>
      </c>
      <c r="B98" s="5" t="s">
        <v>558</v>
      </c>
      <c r="C98" s="17" t="s">
        <v>559</v>
      </c>
      <c r="D98" s="5">
        <v>2000</v>
      </c>
      <c r="E98" s="5">
        <v>1995</v>
      </c>
      <c r="F98" s="18" t="s">
        <v>560</v>
      </c>
      <c r="G98" s="18" t="s">
        <v>561</v>
      </c>
      <c r="H98" s="6" t="s">
        <v>19</v>
      </c>
      <c r="I98" s="6" t="s">
        <v>33</v>
      </c>
      <c r="J98" s="6" t="s">
        <v>562</v>
      </c>
      <c r="K98" s="6" t="s">
        <v>415</v>
      </c>
      <c r="L98" s="5">
        <v>0</v>
      </c>
      <c r="M98" s="5">
        <v>0</v>
      </c>
    </row>
    <row r="99" spans="1:13" ht="30" customHeight="1" x14ac:dyDescent="0.25">
      <c r="A99" s="6" t="s">
        <v>553</v>
      </c>
      <c r="B99" s="5" t="s">
        <v>563</v>
      </c>
      <c r="C99" s="17" t="s">
        <v>564</v>
      </c>
      <c r="D99" s="5">
        <v>1988</v>
      </c>
      <c r="E99" s="5">
        <v>1986</v>
      </c>
      <c r="F99" s="18" t="s">
        <v>565</v>
      </c>
      <c r="G99" s="18" t="s">
        <v>566</v>
      </c>
      <c r="H99" s="6" t="s">
        <v>19</v>
      </c>
      <c r="I99" s="6" t="s">
        <v>25</v>
      </c>
      <c r="J99" s="6" t="s">
        <v>87</v>
      </c>
      <c r="K99" s="6" t="s">
        <v>25</v>
      </c>
      <c r="L99" s="5">
        <v>0</v>
      </c>
      <c r="M99" s="5">
        <v>0</v>
      </c>
    </row>
    <row r="100" spans="1:13" ht="30" customHeight="1" x14ac:dyDescent="0.25">
      <c r="A100" s="6" t="s">
        <v>553</v>
      </c>
      <c r="B100" s="5" t="s">
        <v>567</v>
      </c>
      <c r="C100" s="17" t="s">
        <v>568</v>
      </c>
      <c r="D100" s="5">
        <v>2004</v>
      </c>
      <c r="E100" s="5">
        <v>2004</v>
      </c>
      <c r="F100" s="18" t="s">
        <v>569</v>
      </c>
      <c r="G100" s="18" t="s">
        <v>570</v>
      </c>
      <c r="H100" s="6" t="s">
        <v>12</v>
      </c>
      <c r="I100" s="6" t="s">
        <v>13</v>
      </c>
      <c r="J100" s="6" t="s">
        <v>14</v>
      </c>
      <c r="K100" s="6" t="s">
        <v>12</v>
      </c>
      <c r="L100" s="5">
        <v>0</v>
      </c>
      <c r="M100" s="5">
        <v>1</v>
      </c>
    </row>
    <row r="101" spans="1:13" ht="30" customHeight="1" x14ac:dyDescent="0.25">
      <c r="A101" s="6" t="s">
        <v>553</v>
      </c>
      <c r="B101" s="5" t="s">
        <v>571</v>
      </c>
      <c r="C101" s="17" t="s">
        <v>572</v>
      </c>
      <c r="D101" s="5">
        <v>2008</v>
      </c>
      <c r="E101" s="5">
        <v>2007</v>
      </c>
      <c r="F101" s="18" t="s">
        <v>573</v>
      </c>
      <c r="G101" s="18" t="s">
        <v>574</v>
      </c>
      <c r="H101" s="6" t="s">
        <v>19</v>
      </c>
      <c r="I101" s="6" t="s">
        <v>20</v>
      </c>
      <c r="J101" s="6" t="s">
        <v>54</v>
      </c>
      <c r="K101" s="6" t="s">
        <v>414</v>
      </c>
      <c r="L101" s="5">
        <v>0</v>
      </c>
      <c r="M101" s="5">
        <v>0</v>
      </c>
    </row>
    <row r="102" spans="1:13" ht="30" customHeight="1" x14ac:dyDescent="0.25">
      <c r="A102" s="6" t="s">
        <v>553</v>
      </c>
      <c r="B102" s="5" t="s">
        <v>575</v>
      </c>
      <c r="C102" s="17" t="s">
        <v>576</v>
      </c>
      <c r="D102" s="5">
        <v>2007</v>
      </c>
      <c r="E102" s="5">
        <v>2007</v>
      </c>
      <c r="F102" s="18" t="s">
        <v>577</v>
      </c>
      <c r="G102" s="18" t="s">
        <v>578</v>
      </c>
      <c r="H102" s="6" t="s">
        <v>19</v>
      </c>
      <c r="I102" s="6" t="s">
        <v>20</v>
      </c>
      <c r="J102" s="6" t="s">
        <v>579</v>
      </c>
      <c r="K102" s="6" t="s">
        <v>414</v>
      </c>
      <c r="L102" s="5">
        <v>0</v>
      </c>
      <c r="M102" s="5">
        <v>0</v>
      </c>
    </row>
    <row r="103" spans="1:13" ht="30" customHeight="1" x14ac:dyDescent="0.25">
      <c r="A103" s="6" t="s">
        <v>553</v>
      </c>
      <c r="B103" s="5" t="s">
        <v>580</v>
      </c>
      <c r="C103" s="17" t="s">
        <v>581</v>
      </c>
      <c r="D103" s="5">
        <v>2000</v>
      </c>
      <c r="E103" s="5">
        <v>1991</v>
      </c>
      <c r="F103" s="18" t="s">
        <v>582</v>
      </c>
      <c r="G103" s="18" t="s">
        <v>583</v>
      </c>
      <c r="H103" s="17" t="s">
        <v>584</v>
      </c>
      <c r="I103" s="6" t="s">
        <v>585</v>
      </c>
      <c r="J103" s="6" t="s">
        <v>586</v>
      </c>
      <c r="K103" s="6" t="s">
        <v>198</v>
      </c>
      <c r="L103" s="5">
        <v>0</v>
      </c>
      <c r="M103" s="5">
        <v>0</v>
      </c>
    </row>
    <row r="104" spans="1:13" ht="30" customHeight="1" x14ac:dyDescent="0.25">
      <c r="A104" s="6" t="s">
        <v>553</v>
      </c>
      <c r="B104" s="5" t="s">
        <v>587</v>
      </c>
      <c r="C104" s="17" t="s">
        <v>588</v>
      </c>
      <c r="D104" s="5">
        <v>2008</v>
      </c>
      <c r="E104" s="5">
        <v>2008</v>
      </c>
      <c r="F104" s="18" t="s">
        <v>589</v>
      </c>
      <c r="G104" s="18" t="s">
        <v>590</v>
      </c>
      <c r="H104" s="6" t="s">
        <v>19</v>
      </c>
      <c r="I104" s="6" t="s">
        <v>20</v>
      </c>
      <c r="J104" s="6" t="s">
        <v>591</v>
      </c>
      <c r="K104" s="6" t="s">
        <v>414</v>
      </c>
      <c r="L104" s="5">
        <v>0</v>
      </c>
      <c r="M104" s="5">
        <v>0</v>
      </c>
    </row>
    <row r="105" spans="1:13" ht="30" customHeight="1" x14ac:dyDescent="0.25">
      <c r="A105" s="6" t="s">
        <v>553</v>
      </c>
      <c r="B105" s="5" t="s">
        <v>592</v>
      </c>
      <c r="C105" s="17" t="s">
        <v>593</v>
      </c>
      <c r="D105" s="5">
        <v>2004</v>
      </c>
      <c r="E105" s="5">
        <v>2002</v>
      </c>
      <c r="F105" s="18" t="s">
        <v>594</v>
      </c>
      <c r="G105" s="18" t="s">
        <v>595</v>
      </c>
      <c r="H105" s="6" t="s">
        <v>57</v>
      </c>
      <c r="I105" s="6" t="s">
        <v>66</v>
      </c>
      <c r="J105" s="6" t="s">
        <v>67</v>
      </c>
      <c r="K105" s="6" t="s">
        <v>440</v>
      </c>
      <c r="L105" s="5">
        <v>0</v>
      </c>
      <c r="M105" s="5">
        <v>1</v>
      </c>
    </row>
    <row r="106" spans="1:13" ht="30" customHeight="1" x14ac:dyDescent="0.25">
      <c r="A106" s="6" t="s">
        <v>553</v>
      </c>
      <c r="B106" s="5" t="s">
        <v>596</v>
      </c>
      <c r="C106" s="17" t="s">
        <v>597</v>
      </c>
      <c r="D106" s="5">
        <v>2004</v>
      </c>
      <c r="E106" s="5">
        <v>2004</v>
      </c>
      <c r="F106" s="18" t="s">
        <v>569</v>
      </c>
      <c r="G106" s="18" t="s">
        <v>598</v>
      </c>
      <c r="H106" s="6" t="s">
        <v>19</v>
      </c>
      <c r="I106" s="6" t="s">
        <v>33</v>
      </c>
      <c r="J106" s="6" t="s">
        <v>152</v>
      </c>
      <c r="K106" s="6" t="s">
        <v>415</v>
      </c>
      <c r="L106" s="5">
        <v>0</v>
      </c>
      <c r="M106" s="5">
        <v>0</v>
      </c>
    </row>
    <row r="107" spans="1:13" ht="30" customHeight="1" x14ac:dyDescent="0.25">
      <c r="A107" s="6" t="s">
        <v>553</v>
      </c>
      <c r="B107" s="5" t="s">
        <v>599</v>
      </c>
      <c r="C107" s="17" t="s">
        <v>600</v>
      </c>
      <c r="D107" s="5">
        <v>2007</v>
      </c>
      <c r="E107" s="5">
        <v>2006</v>
      </c>
      <c r="F107" s="18" t="s">
        <v>601</v>
      </c>
      <c r="G107" s="18" t="s">
        <v>578</v>
      </c>
      <c r="H107" s="6" t="s">
        <v>19</v>
      </c>
      <c r="I107" s="6" t="s">
        <v>20</v>
      </c>
      <c r="J107" s="6" t="s">
        <v>54</v>
      </c>
      <c r="K107" s="6" t="s">
        <v>414</v>
      </c>
      <c r="L107" s="5">
        <v>0</v>
      </c>
      <c r="M107" s="5">
        <v>0</v>
      </c>
    </row>
    <row r="108" spans="1:13" ht="30" customHeight="1" x14ac:dyDescent="0.25">
      <c r="A108" s="6" t="s">
        <v>553</v>
      </c>
      <c r="B108" s="5" t="s">
        <v>602</v>
      </c>
      <c r="C108" s="17" t="s">
        <v>603</v>
      </c>
      <c r="D108" s="5">
        <v>2006</v>
      </c>
      <c r="E108" s="5">
        <v>2005</v>
      </c>
      <c r="F108" s="18" t="s">
        <v>604</v>
      </c>
      <c r="G108" s="18" t="s">
        <v>578</v>
      </c>
      <c r="H108" s="6" t="s">
        <v>19</v>
      </c>
      <c r="I108" s="6" t="s">
        <v>33</v>
      </c>
      <c r="J108" s="6" t="s">
        <v>152</v>
      </c>
      <c r="K108" s="6" t="s">
        <v>415</v>
      </c>
      <c r="L108" s="5">
        <v>0</v>
      </c>
      <c r="M108" s="5">
        <v>0</v>
      </c>
    </row>
    <row r="109" spans="1:13" ht="30" customHeight="1" x14ac:dyDescent="0.25">
      <c r="A109" s="6" t="s">
        <v>553</v>
      </c>
      <c r="B109" s="5" t="s">
        <v>605</v>
      </c>
      <c r="C109" s="17" t="s">
        <v>606</v>
      </c>
      <c r="D109" s="5">
        <v>2004</v>
      </c>
      <c r="E109" s="5">
        <v>2004</v>
      </c>
      <c r="F109" s="18" t="s">
        <v>569</v>
      </c>
      <c r="G109" s="18" t="s">
        <v>607</v>
      </c>
      <c r="H109" s="6" t="s">
        <v>19</v>
      </c>
      <c r="I109" s="6" t="s">
        <v>20</v>
      </c>
      <c r="J109" s="6" t="s">
        <v>54</v>
      </c>
      <c r="K109" s="6" t="s">
        <v>414</v>
      </c>
      <c r="L109" s="5">
        <v>0</v>
      </c>
      <c r="M109" s="5">
        <v>0</v>
      </c>
    </row>
    <row r="110" spans="1:13" ht="30" customHeight="1" x14ac:dyDescent="0.25">
      <c r="A110" s="6" t="s">
        <v>553</v>
      </c>
      <c r="B110" s="5" t="s">
        <v>608</v>
      </c>
      <c r="C110" s="17" t="s">
        <v>609</v>
      </c>
      <c r="D110" s="5">
        <v>2002</v>
      </c>
      <c r="E110" s="5">
        <v>2002</v>
      </c>
      <c r="F110" s="18" t="s">
        <v>610</v>
      </c>
      <c r="G110" s="18" t="s">
        <v>611</v>
      </c>
      <c r="H110" s="6" t="s">
        <v>19</v>
      </c>
      <c r="I110" s="6" t="s">
        <v>20</v>
      </c>
      <c r="J110" s="6" t="s">
        <v>54</v>
      </c>
      <c r="K110" s="6" t="s">
        <v>414</v>
      </c>
      <c r="L110" s="5">
        <v>1</v>
      </c>
      <c r="M110" s="5">
        <v>0</v>
      </c>
    </row>
    <row r="111" spans="1:13" ht="30" customHeight="1" x14ac:dyDescent="0.25">
      <c r="A111" s="6" t="s">
        <v>553</v>
      </c>
      <c r="B111" s="5" t="s">
        <v>612</v>
      </c>
      <c r="C111" s="17" t="s">
        <v>613</v>
      </c>
      <c r="D111" s="5">
        <v>1990</v>
      </c>
      <c r="E111" s="5">
        <v>1990</v>
      </c>
      <c r="F111" s="18" t="s">
        <v>614</v>
      </c>
      <c r="G111" s="18" t="s">
        <v>557</v>
      </c>
      <c r="H111" s="6" t="s">
        <v>19</v>
      </c>
      <c r="I111" s="6" t="s">
        <v>141</v>
      </c>
      <c r="J111" s="6" t="s">
        <v>615</v>
      </c>
      <c r="K111" s="6" t="s">
        <v>415</v>
      </c>
      <c r="L111" s="5">
        <v>0</v>
      </c>
      <c r="M111" s="5">
        <v>0</v>
      </c>
    </row>
    <row r="112" spans="1:13" ht="30" customHeight="1" x14ac:dyDescent="0.25">
      <c r="A112" s="6" t="s">
        <v>553</v>
      </c>
      <c r="B112" s="5" t="s">
        <v>616</v>
      </c>
      <c r="C112" s="17" t="s">
        <v>617</v>
      </c>
      <c r="D112" s="5">
        <v>2003</v>
      </c>
      <c r="E112" s="5">
        <v>2002</v>
      </c>
      <c r="F112" s="18" t="s">
        <v>618</v>
      </c>
      <c r="G112" s="18" t="s">
        <v>619</v>
      </c>
      <c r="H112" s="17" t="s">
        <v>620</v>
      </c>
      <c r="I112" s="6" t="s">
        <v>621</v>
      </c>
      <c r="J112" s="6" t="s">
        <v>622</v>
      </c>
      <c r="K112" s="6" t="s">
        <v>155</v>
      </c>
      <c r="L112" s="5">
        <v>0</v>
      </c>
      <c r="M112" s="5">
        <v>1</v>
      </c>
    </row>
    <row r="113" spans="1:13" ht="30" customHeight="1" x14ac:dyDescent="0.25">
      <c r="A113" s="6" t="s">
        <v>553</v>
      </c>
      <c r="B113" s="5" t="s">
        <v>623</v>
      </c>
      <c r="C113" s="17" t="s">
        <v>624</v>
      </c>
      <c r="D113" s="5">
        <v>2005</v>
      </c>
      <c r="E113" s="5">
        <v>2004</v>
      </c>
      <c r="F113" s="18" t="s">
        <v>625</v>
      </c>
      <c r="G113" s="18" t="s">
        <v>595</v>
      </c>
      <c r="H113" s="6" t="s">
        <v>19</v>
      </c>
      <c r="I113" s="6" t="s">
        <v>20</v>
      </c>
      <c r="J113" s="6" t="s">
        <v>54</v>
      </c>
      <c r="K113" s="6" t="s">
        <v>414</v>
      </c>
      <c r="L113" s="5">
        <v>0</v>
      </c>
      <c r="M113" s="5">
        <v>0</v>
      </c>
    </row>
    <row r="114" spans="1:13" ht="30" customHeight="1" x14ac:dyDescent="0.25">
      <c r="A114" s="6" t="s">
        <v>553</v>
      </c>
      <c r="B114" s="5" t="s">
        <v>626</v>
      </c>
      <c r="C114" s="17" t="s">
        <v>627</v>
      </c>
      <c r="D114" s="5">
        <v>2003</v>
      </c>
      <c r="E114" s="5">
        <v>2002</v>
      </c>
      <c r="F114" s="18" t="s">
        <v>628</v>
      </c>
      <c r="G114" s="18" t="s">
        <v>629</v>
      </c>
      <c r="H114" s="6" t="s">
        <v>79</v>
      </c>
      <c r="I114" s="6" t="s">
        <v>630</v>
      </c>
      <c r="J114" s="6" t="s">
        <v>262</v>
      </c>
      <c r="K114" s="6" t="s">
        <v>155</v>
      </c>
      <c r="L114" s="5">
        <v>0</v>
      </c>
      <c r="M114" s="5">
        <v>1</v>
      </c>
    </row>
    <row r="115" spans="1:13" x14ac:dyDescent="0.25">
      <c r="A115" s="6" t="s">
        <v>631</v>
      </c>
      <c r="B115" s="5" t="s">
        <v>632</v>
      </c>
      <c r="C115" s="6" t="s">
        <v>36</v>
      </c>
      <c r="D115" s="5">
        <v>2001</v>
      </c>
      <c r="E115" s="5">
        <v>2001</v>
      </c>
      <c r="F115" s="7" t="s">
        <v>633</v>
      </c>
      <c r="G115" s="7" t="s">
        <v>11</v>
      </c>
      <c r="H115" s="6" t="s">
        <v>12</v>
      </c>
      <c r="I115" s="6" t="s">
        <v>13</v>
      </c>
      <c r="J115" s="6" t="s">
        <v>14</v>
      </c>
      <c r="K115" s="6" t="s">
        <v>12</v>
      </c>
      <c r="L115" s="5">
        <v>0</v>
      </c>
      <c r="M115" s="5">
        <v>1</v>
      </c>
    </row>
    <row r="116" spans="1:13" x14ac:dyDescent="0.25">
      <c r="A116" s="6" t="s">
        <v>631</v>
      </c>
      <c r="B116" s="5" t="s">
        <v>634</v>
      </c>
      <c r="C116" s="6" t="s">
        <v>52</v>
      </c>
      <c r="D116" s="5">
        <v>2007</v>
      </c>
      <c r="E116" s="5">
        <v>2007</v>
      </c>
      <c r="F116" s="7" t="s">
        <v>471</v>
      </c>
      <c r="G116" s="7" t="s">
        <v>53</v>
      </c>
      <c r="H116" s="6" t="s">
        <v>19</v>
      </c>
      <c r="I116" s="6" t="s">
        <v>20</v>
      </c>
      <c r="J116" s="6" t="s">
        <v>54</v>
      </c>
      <c r="K116" s="6" t="s">
        <v>414</v>
      </c>
      <c r="L116" s="5">
        <v>0</v>
      </c>
      <c r="M116" s="5">
        <v>0</v>
      </c>
    </row>
    <row r="117" spans="1:13" x14ac:dyDescent="0.25">
      <c r="A117" s="6" t="s">
        <v>631</v>
      </c>
      <c r="B117" s="5" t="s">
        <v>635</v>
      </c>
      <c r="C117" s="6" t="s">
        <v>71</v>
      </c>
      <c r="D117" s="5">
        <v>2003</v>
      </c>
      <c r="E117" s="5">
        <v>2003</v>
      </c>
      <c r="F117" s="7" t="s">
        <v>442</v>
      </c>
      <c r="G117" s="7" t="s">
        <v>49</v>
      </c>
      <c r="H117" s="6" t="s">
        <v>72</v>
      </c>
      <c r="I117" s="6" t="s">
        <v>73</v>
      </c>
      <c r="J117" s="6" t="s">
        <v>74</v>
      </c>
      <c r="K117" s="6" t="s">
        <v>155</v>
      </c>
      <c r="L117" s="5">
        <v>0</v>
      </c>
      <c r="M117" s="5">
        <v>1</v>
      </c>
    </row>
    <row r="118" spans="1:13" x14ac:dyDescent="0.25">
      <c r="A118" s="6" t="s">
        <v>631</v>
      </c>
      <c r="B118" s="5" t="s">
        <v>636</v>
      </c>
      <c r="C118" s="6" t="s">
        <v>83</v>
      </c>
      <c r="D118" s="5">
        <v>2003</v>
      </c>
      <c r="E118" s="5">
        <v>2003</v>
      </c>
      <c r="F118" s="7" t="s">
        <v>442</v>
      </c>
      <c r="G118" s="7" t="s">
        <v>84</v>
      </c>
      <c r="H118" s="6" t="s">
        <v>19</v>
      </c>
      <c r="I118" s="6" t="s">
        <v>20</v>
      </c>
      <c r="J118" s="6" t="s">
        <v>54</v>
      </c>
      <c r="K118" s="6" t="s">
        <v>414</v>
      </c>
      <c r="L118" s="5">
        <v>0</v>
      </c>
      <c r="M118" s="5">
        <v>0</v>
      </c>
    </row>
    <row r="119" spans="1:13" x14ac:dyDescent="0.25">
      <c r="A119" s="6" t="s">
        <v>631</v>
      </c>
      <c r="B119" s="5" t="s">
        <v>637</v>
      </c>
      <c r="C119" s="6" t="s">
        <v>101</v>
      </c>
      <c r="D119" s="5">
        <v>1978</v>
      </c>
      <c r="E119" s="5">
        <v>1978</v>
      </c>
      <c r="F119" s="7" t="s">
        <v>516</v>
      </c>
      <c r="G119" s="7" t="s">
        <v>44</v>
      </c>
      <c r="H119" s="6" t="s">
        <v>19</v>
      </c>
      <c r="I119" s="6" t="s">
        <v>25</v>
      </c>
      <c r="J119" s="6" t="s">
        <v>99</v>
      </c>
      <c r="K119" s="6" t="s">
        <v>25</v>
      </c>
      <c r="L119" s="5">
        <v>1</v>
      </c>
      <c r="M119" s="5">
        <v>0</v>
      </c>
    </row>
    <row r="120" spans="1:13" x14ac:dyDescent="0.25">
      <c r="A120" s="6" t="s">
        <v>631</v>
      </c>
      <c r="B120" s="5" t="s">
        <v>638</v>
      </c>
      <c r="C120" s="6" t="s">
        <v>131</v>
      </c>
      <c r="D120" s="5">
        <v>1997</v>
      </c>
      <c r="E120" s="5">
        <v>1997</v>
      </c>
      <c r="F120" s="7" t="s">
        <v>473</v>
      </c>
      <c r="G120" s="7" t="s">
        <v>49</v>
      </c>
      <c r="H120" s="6" t="s">
        <v>19</v>
      </c>
      <c r="I120" s="6" t="s">
        <v>20</v>
      </c>
      <c r="J120" s="6" t="s">
        <v>132</v>
      </c>
      <c r="K120" s="6" t="s">
        <v>414</v>
      </c>
      <c r="L120" s="5">
        <v>0</v>
      </c>
      <c r="M120" s="5">
        <v>0</v>
      </c>
    </row>
    <row r="121" spans="1:13" x14ac:dyDescent="0.25">
      <c r="A121" s="6" t="s">
        <v>631</v>
      </c>
      <c r="B121" s="5" t="s">
        <v>639</v>
      </c>
      <c r="C121" s="6" t="s">
        <v>146</v>
      </c>
      <c r="D121" s="5">
        <v>1992</v>
      </c>
      <c r="E121" s="5">
        <v>1992</v>
      </c>
      <c r="F121" s="7" t="s">
        <v>640</v>
      </c>
      <c r="G121" s="7" t="s">
        <v>24</v>
      </c>
      <c r="H121" s="6" t="s">
        <v>19</v>
      </c>
      <c r="I121" s="6" t="s">
        <v>147</v>
      </c>
      <c r="J121" s="6" t="s">
        <v>58</v>
      </c>
      <c r="K121" s="6" t="s">
        <v>147</v>
      </c>
      <c r="L121" s="5">
        <v>0</v>
      </c>
      <c r="M121" s="5">
        <v>0</v>
      </c>
    </row>
    <row r="122" spans="1:13" x14ac:dyDescent="0.25">
      <c r="A122" s="6" t="s">
        <v>631</v>
      </c>
      <c r="B122" s="5" t="s">
        <v>641</v>
      </c>
      <c r="C122" s="6" t="s">
        <v>154</v>
      </c>
      <c r="D122" s="5">
        <v>2002</v>
      </c>
      <c r="E122" s="5">
        <v>2002</v>
      </c>
      <c r="F122" s="7" t="s">
        <v>437</v>
      </c>
      <c r="G122" s="7" t="s">
        <v>49</v>
      </c>
      <c r="H122" s="6" t="s">
        <v>72</v>
      </c>
      <c r="I122" s="6" t="s">
        <v>155</v>
      </c>
      <c r="J122" s="6" t="s">
        <v>156</v>
      </c>
      <c r="K122" s="6" t="s">
        <v>155</v>
      </c>
      <c r="L122" s="5">
        <v>0</v>
      </c>
      <c r="M122" s="5">
        <v>1</v>
      </c>
    </row>
    <row r="123" spans="1:13" x14ac:dyDescent="0.25">
      <c r="A123" s="6" t="s">
        <v>631</v>
      </c>
      <c r="B123" s="5" t="s">
        <v>642</v>
      </c>
      <c r="C123" s="6" t="s">
        <v>158</v>
      </c>
      <c r="D123" s="5">
        <v>2007</v>
      </c>
      <c r="E123" s="5">
        <v>2007</v>
      </c>
      <c r="F123" s="7" t="s">
        <v>471</v>
      </c>
      <c r="G123" s="7" t="s">
        <v>24</v>
      </c>
      <c r="H123" s="6" t="s">
        <v>19</v>
      </c>
      <c r="I123" s="6" t="s">
        <v>33</v>
      </c>
      <c r="J123" s="6" t="s">
        <v>159</v>
      </c>
      <c r="K123" s="6" t="s">
        <v>415</v>
      </c>
      <c r="L123" s="5">
        <v>0</v>
      </c>
      <c r="M123" s="5">
        <v>0</v>
      </c>
    </row>
    <row r="124" spans="1:13" x14ac:dyDescent="0.25">
      <c r="A124" s="6" t="s">
        <v>631</v>
      </c>
      <c r="B124" s="5" t="s">
        <v>642</v>
      </c>
      <c r="C124" s="6" t="s">
        <v>158</v>
      </c>
      <c r="D124" s="5">
        <v>2007</v>
      </c>
      <c r="E124" s="5">
        <v>2007</v>
      </c>
      <c r="F124" s="7" t="s">
        <v>471</v>
      </c>
      <c r="G124" s="7" t="s">
        <v>24</v>
      </c>
      <c r="H124" s="6" t="s">
        <v>19</v>
      </c>
      <c r="I124" s="6" t="s">
        <v>33</v>
      </c>
      <c r="J124" s="6" t="s">
        <v>159</v>
      </c>
      <c r="K124" s="6" t="s">
        <v>415</v>
      </c>
      <c r="L124" s="5">
        <v>0</v>
      </c>
      <c r="M124" s="5">
        <v>1</v>
      </c>
    </row>
    <row r="125" spans="1:13" x14ac:dyDescent="0.25">
      <c r="A125" s="6" t="s">
        <v>631</v>
      </c>
      <c r="B125" s="5" t="s">
        <v>643</v>
      </c>
      <c r="C125" s="6" t="s">
        <v>181</v>
      </c>
      <c r="D125" s="5">
        <v>2005</v>
      </c>
      <c r="E125" s="5">
        <v>2005</v>
      </c>
      <c r="F125" s="7" t="s">
        <v>445</v>
      </c>
      <c r="G125" s="7" t="s">
        <v>11</v>
      </c>
      <c r="H125" s="6" t="s">
        <v>19</v>
      </c>
      <c r="I125" s="6" t="s">
        <v>33</v>
      </c>
      <c r="J125" s="6" t="s">
        <v>182</v>
      </c>
      <c r="K125" s="6" t="s">
        <v>415</v>
      </c>
      <c r="L125" s="5">
        <v>0</v>
      </c>
      <c r="M125" s="5">
        <v>0</v>
      </c>
    </row>
    <row r="126" spans="1:13" x14ac:dyDescent="0.25">
      <c r="A126" s="6" t="s">
        <v>631</v>
      </c>
      <c r="B126" s="5" t="s">
        <v>644</v>
      </c>
      <c r="C126" s="6" t="s">
        <v>184</v>
      </c>
      <c r="D126" s="5">
        <v>2006</v>
      </c>
      <c r="E126" s="5">
        <v>2006</v>
      </c>
      <c r="F126" s="7" t="s">
        <v>428</v>
      </c>
      <c r="G126" s="7" t="s">
        <v>84</v>
      </c>
      <c r="H126" s="6" t="s">
        <v>19</v>
      </c>
      <c r="I126" s="6" t="s">
        <v>33</v>
      </c>
      <c r="J126" s="6" t="s">
        <v>182</v>
      </c>
      <c r="K126" s="6" t="s">
        <v>415</v>
      </c>
      <c r="L126" s="5">
        <v>0</v>
      </c>
      <c r="M126" s="5">
        <v>0</v>
      </c>
    </row>
    <row r="127" spans="1:13" x14ac:dyDescent="0.25">
      <c r="A127" s="6" t="s">
        <v>631</v>
      </c>
      <c r="B127" s="5" t="s">
        <v>645</v>
      </c>
      <c r="C127" s="6" t="s">
        <v>188</v>
      </c>
      <c r="D127" s="5">
        <v>2006</v>
      </c>
      <c r="E127" s="5">
        <v>2006</v>
      </c>
      <c r="F127" s="7" t="s">
        <v>428</v>
      </c>
      <c r="G127" s="7" t="s">
        <v>44</v>
      </c>
      <c r="H127" s="6" t="s">
        <v>57</v>
      </c>
      <c r="I127" s="6" t="s">
        <v>66</v>
      </c>
      <c r="J127" s="6" t="s">
        <v>67</v>
      </c>
      <c r="K127" s="6" t="s">
        <v>440</v>
      </c>
      <c r="L127" s="5">
        <v>0</v>
      </c>
      <c r="M127" s="5">
        <v>1</v>
      </c>
    </row>
    <row r="128" spans="1:13" x14ac:dyDescent="0.25">
      <c r="A128" s="6" t="s">
        <v>631</v>
      </c>
      <c r="B128" s="5" t="s">
        <v>646</v>
      </c>
      <c r="C128" s="6" t="s">
        <v>195</v>
      </c>
      <c r="D128" s="5">
        <v>1997</v>
      </c>
      <c r="E128" s="5">
        <v>1997</v>
      </c>
      <c r="F128" s="7" t="s">
        <v>473</v>
      </c>
      <c r="G128" s="7" t="s">
        <v>44</v>
      </c>
      <c r="H128" s="6" t="s">
        <v>19</v>
      </c>
      <c r="I128" s="6" t="s">
        <v>33</v>
      </c>
      <c r="J128" s="6" t="s">
        <v>196</v>
      </c>
      <c r="K128" s="6" t="s">
        <v>415</v>
      </c>
      <c r="L128" s="5">
        <v>0</v>
      </c>
      <c r="M128" s="5">
        <v>0</v>
      </c>
    </row>
    <row r="129" spans="1:13" x14ac:dyDescent="0.25">
      <c r="A129" s="6" t="s">
        <v>631</v>
      </c>
      <c r="B129" s="5" t="s">
        <v>647</v>
      </c>
      <c r="C129" s="6" t="s">
        <v>203</v>
      </c>
      <c r="D129" s="5">
        <v>1999</v>
      </c>
      <c r="E129" s="5">
        <v>1999</v>
      </c>
      <c r="F129" s="7" t="s">
        <v>648</v>
      </c>
      <c r="G129" s="7" t="s">
        <v>32</v>
      </c>
      <c r="H129" s="6" t="s">
        <v>19</v>
      </c>
      <c r="I129" s="6" t="s">
        <v>141</v>
      </c>
      <c r="J129" s="6" t="s">
        <v>204</v>
      </c>
      <c r="K129" s="6" t="s">
        <v>147</v>
      </c>
      <c r="L129" s="5">
        <v>0</v>
      </c>
      <c r="M129" s="5">
        <v>0</v>
      </c>
    </row>
    <row r="130" spans="1:13" x14ac:dyDescent="0.25">
      <c r="A130" s="6" t="s">
        <v>631</v>
      </c>
      <c r="B130" s="5" t="s">
        <v>649</v>
      </c>
      <c r="C130" s="6" t="s">
        <v>206</v>
      </c>
      <c r="D130" s="5">
        <v>1984</v>
      </c>
      <c r="E130" s="5">
        <v>1984</v>
      </c>
      <c r="F130" s="7" t="s">
        <v>650</v>
      </c>
      <c r="G130" s="7" t="s">
        <v>44</v>
      </c>
      <c r="H130" s="6" t="s">
        <v>19</v>
      </c>
      <c r="I130" s="6" t="s">
        <v>25</v>
      </c>
      <c r="J130" s="6" t="s">
        <v>26</v>
      </c>
      <c r="K130" s="6" t="s">
        <v>25</v>
      </c>
      <c r="L130" s="5">
        <v>0</v>
      </c>
      <c r="M130" s="5">
        <v>0</v>
      </c>
    </row>
    <row r="131" spans="1:13" x14ac:dyDescent="0.25">
      <c r="A131" s="6" t="s">
        <v>631</v>
      </c>
      <c r="B131" s="5" t="s">
        <v>649</v>
      </c>
      <c r="C131" s="6" t="s">
        <v>206</v>
      </c>
      <c r="D131" s="5">
        <v>1984</v>
      </c>
      <c r="E131" s="5">
        <v>1984</v>
      </c>
      <c r="F131" s="7" t="s">
        <v>650</v>
      </c>
      <c r="G131" s="7" t="s">
        <v>44</v>
      </c>
      <c r="H131" s="6" t="s">
        <v>19</v>
      </c>
      <c r="I131" s="6" t="s">
        <v>25</v>
      </c>
      <c r="J131" s="6" t="s">
        <v>26</v>
      </c>
      <c r="K131" s="6" t="s">
        <v>25</v>
      </c>
      <c r="L131" s="5">
        <v>1</v>
      </c>
      <c r="M131" s="5">
        <v>0</v>
      </c>
    </row>
    <row r="132" spans="1:13" x14ac:dyDescent="0.25">
      <c r="A132" s="6" t="s">
        <v>631</v>
      </c>
      <c r="B132" s="5" t="s">
        <v>651</v>
      </c>
      <c r="C132" s="6" t="s">
        <v>216</v>
      </c>
      <c r="D132" s="5">
        <v>1978</v>
      </c>
      <c r="E132" s="5">
        <v>1978</v>
      </c>
      <c r="F132" s="7" t="s">
        <v>516</v>
      </c>
      <c r="G132" s="7" t="s">
        <v>24</v>
      </c>
      <c r="H132" s="6" t="s">
        <v>19</v>
      </c>
      <c r="I132" s="6" t="s">
        <v>25</v>
      </c>
      <c r="J132" s="6" t="s">
        <v>87</v>
      </c>
      <c r="K132" s="6" t="s">
        <v>25</v>
      </c>
      <c r="L132" s="5">
        <v>0</v>
      </c>
      <c r="M132" s="5">
        <v>0</v>
      </c>
    </row>
    <row r="133" spans="1:13" x14ac:dyDescent="0.25">
      <c r="A133" s="6" t="s">
        <v>631</v>
      </c>
      <c r="B133" s="5" t="s">
        <v>652</v>
      </c>
      <c r="C133" s="6" t="s">
        <v>222</v>
      </c>
      <c r="D133" s="5">
        <v>2005</v>
      </c>
      <c r="E133" s="5">
        <v>2005</v>
      </c>
      <c r="F133" s="7" t="s">
        <v>445</v>
      </c>
      <c r="G133" s="7" t="s">
        <v>49</v>
      </c>
      <c r="H133" s="6" t="s">
        <v>223</v>
      </c>
      <c r="I133" s="6" t="s">
        <v>224</v>
      </c>
      <c r="J133" s="6" t="s">
        <v>225</v>
      </c>
      <c r="K133" s="6" t="s">
        <v>12</v>
      </c>
      <c r="L133" s="5">
        <v>0</v>
      </c>
      <c r="M133" s="5">
        <v>1</v>
      </c>
    </row>
    <row r="134" spans="1:13" x14ac:dyDescent="0.25">
      <c r="A134" s="6" t="s">
        <v>631</v>
      </c>
      <c r="B134" s="5" t="s">
        <v>653</v>
      </c>
      <c r="C134" s="6" t="s">
        <v>229</v>
      </c>
      <c r="D134" s="5">
        <v>1978</v>
      </c>
      <c r="E134" s="5">
        <v>1978</v>
      </c>
      <c r="F134" s="7" t="s">
        <v>516</v>
      </c>
      <c r="G134" s="7" t="s">
        <v>49</v>
      </c>
      <c r="H134" s="6" t="s">
        <v>19</v>
      </c>
      <c r="I134" s="6" t="s">
        <v>40</v>
      </c>
      <c r="J134" s="6" t="s">
        <v>41</v>
      </c>
      <c r="K134" s="6" t="s">
        <v>40</v>
      </c>
      <c r="L134" s="5">
        <v>0</v>
      </c>
      <c r="M134" s="5">
        <v>0</v>
      </c>
    </row>
    <row r="135" spans="1:13" x14ac:dyDescent="0.25">
      <c r="A135" s="6" t="s">
        <v>631</v>
      </c>
      <c r="B135" s="5" t="s">
        <v>654</v>
      </c>
      <c r="C135" s="6" t="s">
        <v>236</v>
      </c>
      <c r="D135" s="5">
        <v>2004</v>
      </c>
      <c r="E135" s="5">
        <v>2004</v>
      </c>
      <c r="F135" s="7" t="s">
        <v>426</v>
      </c>
      <c r="G135" s="7" t="s">
        <v>24</v>
      </c>
      <c r="H135" s="6" t="s">
        <v>72</v>
      </c>
      <c r="I135" s="6" t="s">
        <v>237</v>
      </c>
      <c r="J135" s="6" t="s">
        <v>238</v>
      </c>
      <c r="K135" s="6" t="s">
        <v>155</v>
      </c>
      <c r="L135" s="5">
        <v>0</v>
      </c>
      <c r="M135" s="5">
        <v>1</v>
      </c>
    </row>
    <row r="136" spans="1:13" x14ac:dyDescent="0.25">
      <c r="A136" s="6" t="s">
        <v>631</v>
      </c>
      <c r="B136" s="5" t="s">
        <v>655</v>
      </c>
      <c r="C136" s="6" t="s">
        <v>246</v>
      </c>
      <c r="D136" s="5">
        <v>2007</v>
      </c>
      <c r="E136" s="5">
        <v>2007</v>
      </c>
      <c r="F136" s="7" t="s">
        <v>471</v>
      </c>
      <c r="G136" s="7" t="s">
        <v>84</v>
      </c>
      <c r="H136" s="6" t="s">
        <v>19</v>
      </c>
      <c r="I136" s="6" t="s">
        <v>20</v>
      </c>
      <c r="J136" s="6" t="s">
        <v>247</v>
      </c>
      <c r="K136" s="6" t="s">
        <v>414</v>
      </c>
      <c r="L136" s="5">
        <v>0</v>
      </c>
      <c r="M136" s="5">
        <v>0</v>
      </c>
    </row>
    <row r="137" spans="1:13" x14ac:dyDescent="0.25">
      <c r="A137" s="6" t="s">
        <v>631</v>
      </c>
      <c r="B137" s="5" t="s">
        <v>656</v>
      </c>
      <c r="C137" s="6" t="s">
        <v>253</v>
      </c>
      <c r="D137" s="5">
        <v>2008</v>
      </c>
      <c r="E137" s="5">
        <v>2008</v>
      </c>
      <c r="F137" s="7" t="s">
        <v>450</v>
      </c>
      <c r="G137" s="7" t="s">
        <v>53</v>
      </c>
      <c r="H137" s="6" t="s">
        <v>191</v>
      </c>
      <c r="I137" s="6" t="s">
        <v>192</v>
      </c>
      <c r="J137" s="6" t="s">
        <v>254</v>
      </c>
      <c r="K137" s="6" t="s">
        <v>191</v>
      </c>
      <c r="L137" s="5">
        <v>0</v>
      </c>
      <c r="M137" s="5">
        <v>1</v>
      </c>
    </row>
    <row r="138" spans="1:13" x14ac:dyDescent="0.25">
      <c r="A138" s="6" t="s">
        <v>631</v>
      </c>
      <c r="B138" s="5" t="s">
        <v>657</v>
      </c>
      <c r="C138" s="6" t="s">
        <v>260</v>
      </c>
      <c r="D138" s="5">
        <v>2003</v>
      </c>
      <c r="E138" s="5">
        <v>2003</v>
      </c>
      <c r="F138" s="7" t="s">
        <v>442</v>
      </c>
      <c r="G138" s="7" t="s">
        <v>49</v>
      </c>
      <c r="H138" s="6" t="s">
        <v>79</v>
      </c>
      <c r="I138" s="6" t="s">
        <v>261</v>
      </c>
      <c r="J138" s="6" t="s">
        <v>262</v>
      </c>
      <c r="K138" s="6" t="s">
        <v>155</v>
      </c>
      <c r="L138" s="5">
        <v>0</v>
      </c>
      <c r="M138" s="5">
        <v>1</v>
      </c>
    </row>
    <row r="139" spans="1:13" x14ac:dyDescent="0.25">
      <c r="A139" s="6" t="s">
        <v>631</v>
      </c>
      <c r="B139" s="5" t="s">
        <v>658</v>
      </c>
      <c r="C139" s="6" t="s">
        <v>264</v>
      </c>
      <c r="D139" s="5">
        <v>2003</v>
      </c>
      <c r="E139" s="5">
        <v>2003</v>
      </c>
      <c r="F139" s="7" t="s">
        <v>442</v>
      </c>
      <c r="G139" s="7" t="s">
        <v>11</v>
      </c>
      <c r="H139" s="6" t="s">
        <v>12</v>
      </c>
      <c r="I139" s="6" t="s">
        <v>13</v>
      </c>
      <c r="J139" s="6" t="s">
        <v>14</v>
      </c>
      <c r="K139" s="6" t="s">
        <v>12</v>
      </c>
      <c r="L139" s="5">
        <v>0</v>
      </c>
      <c r="M139" s="5">
        <v>1</v>
      </c>
    </row>
    <row r="140" spans="1:13" x14ac:dyDescent="0.25">
      <c r="A140" s="6" t="s">
        <v>631</v>
      </c>
      <c r="B140" s="5" t="s">
        <v>659</v>
      </c>
      <c r="C140" s="6" t="s">
        <v>270</v>
      </c>
      <c r="D140" s="5">
        <v>1998</v>
      </c>
      <c r="E140" s="5">
        <v>1998</v>
      </c>
      <c r="F140" s="7" t="s">
        <v>447</v>
      </c>
      <c r="G140" s="7" t="s">
        <v>44</v>
      </c>
      <c r="H140" s="6" t="s">
        <v>19</v>
      </c>
      <c r="I140" s="6" t="s">
        <v>33</v>
      </c>
      <c r="J140" s="6" t="s">
        <v>159</v>
      </c>
      <c r="K140" s="6" t="s">
        <v>415</v>
      </c>
      <c r="L140" s="5">
        <v>0</v>
      </c>
      <c r="M140" s="5">
        <v>0</v>
      </c>
    </row>
    <row r="141" spans="1:13" x14ac:dyDescent="0.25">
      <c r="A141" s="6" t="s">
        <v>631</v>
      </c>
      <c r="B141" s="5" t="s">
        <v>660</v>
      </c>
      <c r="C141" s="6" t="s">
        <v>284</v>
      </c>
      <c r="D141" s="5">
        <v>2001</v>
      </c>
      <c r="E141" s="5">
        <v>2001</v>
      </c>
      <c r="F141" s="7" t="s">
        <v>633</v>
      </c>
      <c r="G141" s="7" t="s">
        <v>32</v>
      </c>
      <c r="H141" s="6" t="s">
        <v>19</v>
      </c>
      <c r="I141" s="6" t="s">
        <v>285</v>
      </c>
      <c r="J141" s="6" t="s">
        <v>286</v>
      </c>
      <c r="K141" s="6" t="s">
        <v>416</v>
      </c>
      <c r="L141" s="5">
        <v>0</v>
      </c>
      <c r="M141" s="5">
        <v>0</v>
      </c>
    </row>
    <row r="142" spans="1:13" x14ac:dyDescent="0.25">
      <c r="A142" s="6" t="s">
        <v>631</v>
      </c>
      <c r="B142" s="5" t="s">
        <v>661</v>
      </c>
      <c r="C142" s="6" t="s">
        <v>288</v>
      </c>
      <c r="D142" s="5">
        <v>2009</v>
      </c>
      <c r="E142" s="5">
        <v>2009</v>
      </c>
      <c r="F142" s="7" t="s">
        <v>459</v>
      </c>
      <c r="G142" s="7" t="s">
        <v>24</v>
      </c>
      <c r="H142" s="6" t="s">
        <v>12</v>
      </c>
      <c r="I142" s="6" t="s">
        <v>289</v>
      </c>
      <c r="J142" s="6" t="s">
        <v>290</v>
      </c>
      <c r="K142" s="6" t="s">
        <v>417</v>
      </c>
      <c r="L142" s="5">
        <v>0</v>
      </c>
      <c r="M142" s="5">
        <v>1</v>
      </c>
    </row>
    <row r="143" spans="1:13" x14ac:dyDescent="0.25">
      <c r="A143" s="6" t="s">
        <v>631</v>
      </c>
      <c r="B143" s="5" t="s">
        <v>662</v>
      </c>
      <c r="C143" s="6" t="s">
        <v>292</v>
      </c>
      <c r="D143" s="5">
        <v>2005</v>
      </c>
      <c r="E143" s="5">
        <v>2005</v>
      </c>
      <c r="F143" s="7" t="s">
        <v>445</v>
      </c>
      <c r="G143" s="7" t="s">
        <v>44</v>
      </c>
      <c r="H143" s="6" t="s">
        <v>19</v>
      </c>
      <c r="I143" s="6" t="s">
        <v>285</v>
      </c>
      <c r="J143" s="6" t="s">
        <v>293</v>
      </c>
      <c r="K143" s="6" t="s">
        <v>414</v>
      </c>
      <c r="L143" s="5">
        <v>0</v>
      </c>
      <c r="M143" s="5">
        <v>0</v>
      </c>
    </row>
    <row r="144" spans="1:13" x14ac:dyDescent="0.25">
      <c r="A144" s="6" t="s">
        <v>631</v>
      </c>
      <c r="B144" s="5" t="s">
        <v>663</v>
      </c>
      <c r="C144" s="6" t="s">
        <v>297</v>
      </c>
      <c r="D144" s="5">
        <v>2007</v>
      </c>
      <c r="E144" s="5">
        <v>2007</v>
      </c>
      <c r="F144" s="7" t="s">
        <v>471</v>
      </c>
      <c r="G144" s="7" t="s">
        <v>211</v>
      </c>
      <c r="H144" s="6" t="s">
        <v>19</v>
      </c>
      <c r="I144" s="6" t="s">
        <v>20</v>
      </c>
      <c r="J144" s="6" t="s">
        <v>212</v>
      </c>
      <c r="K144" s="6" t="s">
        <v>414</v>
      </c>
      <c r="L144" s="5">
        <v>0</v>
      </c>
      <c r="M144" s="5">
        <v>0</v>
      </c>
    </row>
    <row r="145" spans="1:13" x14ac:dyDescent="0.25">
      <c r="A145" s="6" t="s">
        <v>631</v>
      </c>
      <c r="B145" s="5" t="s">
        <v>663</v>
      </c>
      <c r="C145" s="6" t="s">
        <v>297</v>
      </c>
      <c r="D145" s="5">
        <v>2007</v>
      </c>
      <c r="E145" s="5">
        <v>2007</v>
      </c>
      <c r="F145" s="7" t="s">
        <v>471</v>
      </c>
      <c r="G145" s="7" t="s">
        <v>211</v>
      </c>
      <c r="H145" s="6" t="s">
        <v>19</v>
      </c>
      <c r="I145" s="6" t="s">
        <v>20</v>
      </c>
      <c r="J145" s="6" t="s">
        <v>212</v>
      </c>
      <c r="K145" s="6" t="s">
        <v>414</v>
      </c>
      <c r="L145" s="5">
        <v>0</v>
      </c>
      <c r="M145" s="5">
        <v>1</v>
      </c>
    </row>
    <row r="146" spans="1:13" x14ac:dyDescent="0.25">
      <c r="A146" s="6" t="s">
        <v>631</v>
      </c>
      <c r="B146" s="5" t="s">
        <v>664</v>
      </c>
      <c r="C146" s="6" t="s">
        <v>299</v>
      </c>
      <c r="D146" s="5">
        <v>2005</v>
      </c>
      <c r="E146" s="5">
        <v>2005</v>
      </c>
      <c r="F146" s="7" t="s">
        <v>445</v>
      </c>
      <c r="G146" s="7" t="s">
        <v>211</v>
      </c>
      <c r="H146" s="6" t="s">
        <v>19</v>
      </c>
      <c r="I146" s="6" t="s">
        <v>20</v>
      </c>
      <c r="J146" s="6" t="s">
        <v>212</v>
      </c>
      <c r="K146" s="6" t="s">
        <v>414</v>
      </c>
      <c r="L146" s="5">
        <v>0</v>
      </c>
      <c r="M146" s="5">
        <v>0</v>
      </c>
    </row>
    <row r="147" spans="1:13" x14ac:dyDescent="0.25">
      <c r="A147" s="6" t="s">
        <v>631</v>
      </c>
      <c r="B147" s="5" t="s">
        <v>665</v>
      </c>
      <c r="C147" s="6" t="s">
        <v>307</v>
      </c>
      <c r="D147" s="5">
        <v>2006</v>
      </c>
      <c r="E147" s="5">
        <v>2006</v>
      </c>
      <c r="F147" s="7" t="s">
        <v>428</v>
      </c>
      <c r="G147" s="7" t="s">
        <v>24</v>
      </c>
      <c r="H147" s="6" t="s">
        <v>57</v>
      </c>
      <c r="I147" s="6" t="s">
        <v>66</v>
      </c>
      <c r="J147" s="6" t="s">
        <v>67</v>
      </c>
      <c r="K147" s="6" t="s">
        <v>440</v>
      </c>
      <c r="L147" s="5">
        <v>0</v>
      </c>
      <c r="M147" s="5">
        <v>1</v>
      </c>
    </row>
    <row r="148" spans="1:13" x14ac:dyDescent="0.25">
      <c r="A148" s="6" t="s">
        <v>631</v>
      </c>
      <c r="B148" s="5" t="s">
        <v>666</v>
      </c>
      <c r="C148" s="6" t="s">
        <v>313</v>
      </c>
      <c r="D148" s="5">
        <v>1974</v>
      </c>
      <c r="E148" s="5">
        <v>1974</v>
      </c>
      <c r="F148" s="7" t="s">
        <v>667</v>
      </c>
      <c r="G148" s="7" t="s">
        <v>49</v>
      </c>
      <c r="H148" s="6" t="s">
        <v>19</v>
      </c>
      <c r="I148" s="6" t="s">
        <v>29</v>
      </c>
      <c r="J148" s="6" t="s">
        <v>58</v>
      </c>
      <c r="K148" s="6" t="s">
        <v>29</v>
      </c>
      <c r="L148" s="5">
        <v>0</v>
      </c>
      <c r="M148" s="5">
        <v>0</v>
      </c>
    </row>
    <row r="149" spans="1:13" x14ac:dyDescent="0.25">
      <c r="A149" s="6" t="s">
        <v>631</v>
      </c>
      <c r="B149" s="5" t="s">
        <v>668</v>
      </c>
      <c r="C149" s="6" t="s">
        <v>315</v>
      </c>
      <c r="D149" s="5">
        <v>2010</v>
      </c>
      <c r="E149" s="5">
        <v>2010</v>
      </c>
      <c r="F149" s="7" t="s">
        <v>669</v>
      </c>
      <c r="G149" s="7" t="s">
        <v>24</v>
      </c>
      <c r="H149" s="6" t="s">
        <v>72</v>
      </c>
      <c r="I149" s="6" t="s">
        <v>155</v>
      </c>
      <c r="J149" s="6" t="s">
        <v>156</v>
      </c>
      <c r="K149" s="6" t="s">
        <v>155</v>
      </c>
      <c r="L149" s="5">
        <v>0</v>
      </c>
      <c r="M149" s="5">
        <v>1</v>
      </c>
    </row>
    <row r="150" spans="1:13" x14ac:dyDescent="0.25">
      <c r="A150" s="6" t="s">
        <v>631</v>
      </c>
      <c r="B150" s="5" t="s">
        <v>670</v>
      </c>
      <c r="C150" s="6" t="s">
        <v>320</v>
      </c>
      <c r="D150" s="5">
        <v>1971</v>
      </c>
      <c r="E150" s="5">
        <v>1971</v>
      </c>
      <c r="F150" s="7" t="s">
        <v>432</v>
      </c>
      <c r="G150" s="7" t="s">
        <v>32</v>
      </c>
      <c r="H150" s="6" t="s">
        <v>19</v>
      </c>
      <c r="I150" s="6" t="s">
        <v>45</v>
      </c>
      <c r="J150" s="6" t="s">
        <v>46</v>
      </c>
      <c r="K150" s="6" t="s">
        <v>392</v>
      </c>
      <c r="L150" s="5">
        <v>1</v>
      </c>
      <c r="M150" s="5">
        <v>0</v>
      </c>
    </row>
    <row r="151" spans="1:13" x14ac:dyDescent="0.25">
      <c r="A151" s="6" t="s">
        <v>631</v>
      </c>
      <c r="B151" s="5" t="s">
        <v>671</v>
      </c>
      <c r="C151" s="6" t="s">
        <v>330</v>
      </c>
      <c r="D151" s="5">
        <v>2001</v>
      </c>
      <c r="E151" s="5">
        <v>2001</v>
      </c>
      <c r="F151" s="7" t="s">
        <v>633</v>
      </c>
      <c r="G151" s="7" t="s">
        <v>49</v>
      </c>
      <c r="H151" s="6" t="s">
        <v>72</v>
      </c>
      <c r="I151" s="6" t="s">
        <v>327</v>
      </c>
      <c r="J151" s="6" t="s">
        <v>328</v>
      </c>
      <c r="K151" s="6" t="s">
        <v>155</v>
      </c>
      <c r="L151" s="5">
        <v>0</v>
      </c>
      <c r="M151" s="5">
        <v>1</v>
      </c>
    </row>
    <row r="152" spans="1:13" x14ac:dyDescent="0.25">
      <c r="A152" s="6" t="s">
        <v>631</v>
      </c>
      <c r="B152" s="5" t="s">
        <v>672</v>
      </c>
      <c r="C152" s="6" t="s">
        <v>350</v>
      </c>
      <c r="D152" s="5">
        <v>1975</v>
      </c>
      <c r="E152" s="5">
        <v>1975</v>
      </c>
      <c r="F152" s="7" t="s">
        <v>673</v>
      </c>
      <c r="G152" s="7" t="s">
        <v>44</v>
      </c>
      <c r="H152" s="6" t="s">
        <v>19</v>
      </c>
      <c r="I152" s="6" t="s">
        <v>147</v>
      </c>
      <c r="J152" s="6" t="s">
        <v>433</v>
      </c>
      <c r="K152" s="6" t="s">
        <v>147</v>
      </c>
      <c r="L152" s="5">
        <v>0</v>
      </c>
      <c r="M152" s="5">
        <v>0</v>
      </c>
    </row>
    <row r="153" spans="1:13" x14ac:dyDescent="0.25">
      <c r="A153" s="6" t="s">
        <v>631</v>
      </c>
      <c r="B153" s="5" t="s">
        <v>674</v>
      </c>
      <c r="C153" s="6" t="s">
        <v>360</v>
      </c>
      <c r="D153" s="5">
        <v>1995</v>
      </c>
      <c r="E153" s="5">
        <v>1995</v>
      </c>
      <c r="F153" s="7" t="s">
        <v>505</v>
      </c>
      <c r="G153" s="7" t="s">
        <v>24</v>
      </c>
      <c r="H153" s="6" t="s">
        <v>19</v>
      </c>
      <c r="I153" s="6" t="s">
        <v>25</v>
      </c>
      <c r="J153" s="6" t="s">
        <v>26</v>
      </c>
      <c r="K153" s="6" t="s">
        <v>25</v>
      </c>
      <c r="L153" s="5">
        <v>0</v>
      </c>
      <c r="M153" s="5">
        <v>0</v>
      </c>
    </row>
    <row r="154" spans="1:13" x14ac:dyDescent="0.25">
      <c r="A154" s="6" t="s">
        <v>631</v>
      </c>
      <c r="B154" s="5" t="s">
        <v>675</v>
      </c>
      <c r="C154" s="6" t="s">
        <v>362</v>
      </c>
      <c r="D154" s="5">
        <v>2006</v>
      </c>
      <c r="E154" s="5">
        <v>2006</v>
      </c>
      <c r="F154" s="7" t="s">
        <v>428</v>
      </c>
      <c r="G154" s="7" t="s">
        <v>84</v>
      </c>
      <c r="H154" s="6" t="s">
        <v>19</v>
      </c>
      <c r="I154" s="6" t="s">
        <v>33</v>
      </c>
      <c r="J154" s="6" t="s">
        <v>159</v>
      </c>
      <c r="K154" s="6" t="s">
        <v>415</v>
      </c>
      <c r="L154" s="5">
        <v>0</v>
      </c>
      <c r="M154" s="5">
        <v>0</v>
      </c>
    </row>
    <row r="155" spans="1:13" x14ac:dyDescent="0.25">
      <c r="A155" s="6" t="s">
        <v>631</v>
      </c>
      <c r="B155" s="5" t="s">
        <v>676</v>
      </c>
      <c r="C155" s="6" t="s">
        <v>375</v>
      </c>
      <c r="D155" s="5">
        <v>1984</v>
      </c>
      <c r="E155" s="5">
        <v>1984</v>
      </c>
      <c r="F155" s="7" t="s">
        <v>650</v>
      </c>
      <c r="G155" s="7" t="s">
        <v>44</v>
      </c>
      <c r="H155" s="6" t="s">
        <v>19</v>
      </c>
      <c r="I155" s="6" t="s">
        <v>45</v>
      </c>
      <c r="J155" s="6" t="s">
        <v>46</v>
      </c>
      <c r="K155" s="6" t="s">
        <v>392</v>
      </c>
      <c r="L155" s="5">
        <v>0</v>
      </c>
      <c r="M155" s="5">
        <v>0</v>
      </c>
    </row>
    <row r="156" spans="1:13" x14ac:dyDescent="0.25">
      <c r="A156" s="6" t="s">
        <v>631</v>
      </c>
      <c r="B156" s="5" t="s">
        <v>677</v>
      </c>
      <c r="C156" s="6" t="s">
        <v>377</v>
      </c>
      <c r="D156" s="5">
        <v>1993</v>
      </c>
      <c r="E156" s="5">
        <v>1993</v>
      </c>
      <c r="F156" s="7" t="s">
        <v>678</v>
      </c>
      <c r="G156" s="7" t="s">
        <v>49</v>
      </c>
      <c r="H156" s="6" t="s">
        <v>19</v>
      </c>
      <c r="I156" s="6" t="s">
        <v>33</v>
      </c>
      <c r="J156" s="6" t="s">
        <v>34</v>
      </c>
      <c r="K156" s="6" t="s">
        <v>415</v>
      </c>
      <c r="L156" s="5">
        <v>0</v>
      </c>
      <c r="M156" s="5">
        <v>0</v>
      </c>
    </row>
    <row r="157" spans="1:13" x14ac:dyDescent="0.25">
      <c r="A157" s="6" t="s">
        <v>631</v>
      </c>
      <c r="B157" s="5" t="s">
        <v>679</v>
      </c>
      <c r="C157" s="6" t="s">
        <v>383</v>
      </c>
      <c r="D157" s="5">
        <v>1987</v>
      </c>
      <c r="E157" s="5">
        <v>1987</v>
      </c>
      <c r="F157" s="7" t="s">
        <v>680</v>
      </c>
      <c r="G157" s="7" t="s">
        <v>44</v>
      </c>
      <c r="H157" s="6" t="s">
        <v>19</v>
      </c>
      <c r="I157" s="6" t="s">
        <v>25</v>
      </c>
      <c r="J157" s="6" t="s">
        <v>87</v>
      </c>
      <c r="K157" s="6" t="s">
        <v>25</v>
      </c>
      <c r="L157" s="5">
        <v>0</v>
      </c>
      <c r="M157" s="5">
        <v>0</v>
      </c>
    </row>
    <row r="158" spans="1:13" x14ac:dyDescent="0.25">
      <c r="A158" s="6" t="s">
        <v>681</v>
      </c>
      <c r="B158" s="5" t="s">
        <v>682</v>
      </c>
      <c r="C158" s="6" t="s">
        <v>10</v>
      </c>
      <c r="D158" s="5">
        <v>2004</v>
      </c>
      <c r="E158" s="5">
        <v>2004</v>
      </c>
      <c r="F158" s="7" t="s">
        <v>426</v>
      </c>
      <c r="G158" s="7" t="s">
        <v>11</v>
      </c>
      <c r="H158" s="6" t="s">
        <v>12</v>
      </c>
      <c r="I158" s="6" t="s">
        <v>13</v>
      </c>
      <c r="J158" s="6" t="s">
        <v>14</v>
      </c>
      <c r="K158" s="6" t="s">
        <v>12</v>
      </c>
      <c r="L158" s="5">
        <v>0</v>
      </c>
      <c r="M158" s="5">
        <v>1</v>
      </c>
    </row>
    <row r="159" spans="1:13" x14ac:dyDescent="0.25">
      <c r="A159" s="6" t="s">
        <v>681</v>
      </c>
      <c r="B159" s="5" t="s">
        <v>683</v>
      </c>
      <c r="C159" s="6" t="s">
        <v>60</v>
      </c>
      <c r="D159" s="5">
        <v>2003</v>
      </c>
      <c r="E159" s="5">
        <v>2003</v>
      </c>
      <c r="F159" s="7" t="s">
        <v>442</v>
      </c>
      <c r="G159" s="7" t="s">
        <v>49</v>
      </c>
      <c r="H159" s="6" t="s">
        <v>61</v>
      </c>
      <c r="I159" s="6" t="s">
        <v>62</v>
      </c>
      <c r="J159" s="6" t="s">
        <v>63</v>
      </c>
      <c r="K159" s="6" t="s">
        <v>155</v>
      </c>
      <c r="L159" s="5">
        <v>0</v>
      </c>
      <c r="M159" s="5">
        <v>1</v>
      </c>
    </row>
    <row r="160" spans="1:13" x14ac:dyDescent="0.25">
      <c r="A160" s="6" t="s">
        <v>681</v>
      </c>
      <c r="B160" s="5" t="s">
        <v>684</v>
      </c>
      <c r="C160" s="6" t="s">
        <v>76</v>
      </c>
      <c r="D160" s="5">
        <v>1995</v>
      </c>
      <c r="E160" s="5">
        <v>1995</v>
      </c>
      <c r="F160" s="7" t="s">
        <v>505</v>
      </c>
      <c r="G160" s="7" t="s">
        <v>32</v>
      </c>
      <c r="H160" s="6" t="s">
        <v>19</v>
      </c>
      <c r="I160" s="6" t="s">
        <v>33</v>
      </c>
      <c r="J160" s="6" t="s">
        <v>34</v>
      </c>
      <c r="K160" s="6" t="s">
        <v>415</v>
      </c>
      <c r="L160" s="5">
        <v>0</v>
      </c>
      <c r="M160" s="5">
        <v>0</v>
      </c>
    </row>
    <row r="161" spans="1:13" x14ac:dyDescent="0.25">
      <c r="A161" s="6" t="s">
        <v>681</v>
      </c>
      <c r="B161" s="5" t="s">
        <v>685</v>
      </c>
      <c r="C161" s="6" t="s">
        <v>78</v>
      </c>
      <c r="D161" s="5">
        <v>1998</v>
      </c>
      <c r="E161" s="5">
        <v>1998</v>
      </c>
      <c r="F161" s="7" t="s">
        <v>447</v>
      </c>
      <c r="G161" s="7" t="s">
        <v>49</v>
      </c>
      <c r="H161" s="6" t="s">
        <v>79</v>
      </c>
      <c r="I161" s="6" t="s">
        <v>80</v>
      </c>
      <c r="J161" s="6" t="s">
        <v>81</v>
      </c>
      <c r="K161" s="6" t="s">
        <v>155</v>
      </c>
      <c r="L161" s="5">
        <v>0</v>
      </c>
      <c r="M161" s="5">
        <v>1</v>
      </c>
    </row>
    <row r="162" spans="1:13" x14ac:dyDescent="0.25">
      <c r="A162" s="6" t="s">
        <v>681</v>
      </c>
      <c r="B162" s="5" t="s">
        <v>686</v>
      </c>
      <c r="C162" s="6" t="s">
        <v>86</v>
      </c>
      <c r="D162" s="5">
        <v>1988</v>
      </c>
      <c r="E162" s="5">
        <v>1988</v>
      </c>
      <c r="F162" s="7" t="s">
        <v>513</v>
      </c>
      <c r="G162" s="7" t="s">
        <v>11</v>
      </c>
      <c r="H162" s="6" t="s">
        <v>19</v>
      </c>
      <c r="I162" s="6" t="s">
        <v>25</v>
      </c>
      <c r="J162" s="6" t="s">
        <v>87</v>
      </c>
      <c r="K162" s="6" t="s">
        <v>25</v>
      </c>
      <c r="L162" s="5">
        <v>0</v>
      </c>
      <c r="M162" s="5">
        <v>0</v>
      </c>
    </row>
    <row r="163" spans="1:13" x14ac:dyDescent="0.25">
      <c r="A163" s="6" t="s">
        <v>681</v>
      </c>
      <c r="B163" s="5" t="s">
        <v>687</v>
      </c>
      <c r="C163" s="6" t="s">
        <v>91</v>
      </c>
      <c r="D163" s="5">
        <v>1986</v>
      </c>
      <c r="E163" s="5">
        <v>1986</v>
      </c>
      <c r="F163" s="7" t="s">
        <v>435</v>
      </c>
      <c r="G163" s="7" t="s">
        <v>49</v>
      </c>
      <c r="H163" s="6" t="s">
        <v>19</v>
      </c>
      <c r="I163" s="6" t="s">
        <v>25</v>
      </c>
      <c r="J163" s="6" t="s">
        <v>92</v>
      </c>
      <c r="K163" s="6" t="s">
        <v>25</v>
      </c>
      <c r="L163" s="5">
        <v>0</v>
      </c>
      <c r="M163" s="5">
        <v>0</v>
      </c>
    </row>
    <row r="164" spans="1:13" x14ac:dyDescent="0.25">
      <c r="A164" s="6" t="s">
        <v>681</v>
      </c>
      <c r="B164" s="5" t="s">
        <v>688</v>
      </c>
      <c r="C164" s="6" t="s">
        <v>94</v>
      </c>
      <c r="D164" s="5">
        <v>2008</v>
      </c>
      <c r="E164" s="5">
        <v>2008</v>
      </c>
      <c r="F164" s="7" t="s">
        <v>450</v>
      </c>
      <c r="G164" s="7" t="s">
        <v>53</v>
      </c>
      <c r="H164" s="6" t="s">
        <v>19</v>
      </c>
      <c r="I164" s="6" t="s">
        <v>20</v>
      </c>
      <c r="J164" s="6" t="s">
        <v>54</v>
      </c>
      <c r="K164" s="6" t="s">
        <v>414</v>
      </c>
      <c r="L164" s="5">
        <v>0</v>
      </c>
      <c r="M164" s="5">
        <v>0</v>
      </c>
    </row>
    <row r="165" spans="1:13" x14ac:dyDescent="0.25">
      <c r="A165" s="6" t="s">
        <v>681</v>
      </c>
      <c r="B165" s="5" t="s">
        <v>689</v>
      </c>
      <c r="C165" s="6" t="s">
        <v>107</v>
      </c>
      <c r="D165" s="5">
        <v>2006</v>
      </c>
      <c r="E165" s="5">
        <v>2006</v>
      </c>
      <c r="F165" s="7" t="s">
        <v>428</v>
      </c>
      <c r="G165" s="7" t="s">
        <v>53</v>
      </c>
      <c r="H165" s="6" t="s">
        <v>19</v>
      </c>
      <c r="I165" s="6" t="s">
        <v>20</v>
      </c>
      <c r="J165" s="6" t="s">
        <v>54</v>
      </c>
      <c r="K165" s="6" t="s">
        <v>414</v>
      </c>
      <c r="L165" s="5">
        <v>0</v>
      </c>
      <c r="M165" s="5">
        <v>0</v>
      </c>
    </row>
    <row r="166" spans="1:13" x14ac:dyDescent="0.25">
      <c r="A166" s="6" t="s">
        <v>681</v>
      </c>
      <c r="B166" s="5" t="s">
        <v>690</v>
      </c>
      <c r="C166" s="6" t="s">
        <v>111</v>
      </c>
      <c r="D166" s="5">
        <v>2004</v>
      </c>
      <c r="E166" s="5">
        <v>2004</v>
      </c>
      <c r="F166" s="7" t="s">
        <v>426</v>
      </c>
      <c r="G166" s="7" t="s">
        <v>84</v>
      </c>
      <c r="H166" s="6" t="s">
        <v>12</v>
      </c>
      <c r="I166" s="6" t="s">
        <v>13</v>
      </c>
      <c r="J166" s="6" t="s">
        <v>14</v>
      </c>
      <c r="K166" s="6" t="s">
        <v>12</v>
      </c>
      <c r="L166" s="5">
        <v>0</v>
      </c>
      <c r="M166" s="5">
        <v>1</v>
      </c>
    </row>
    <row r="167" spans="1:13" x14ac:dyDescent="0.25">
      <c r="A167" s="6" t="s">
        <v>681</v>
      </c>
      <c r="B167" s="5" t="s">
        <v>691</v>
      </c>
      <c r="C167" s="6" t="s">
        <v>115</v>
      </c>
      <c r="D167" s="5">
        <v>2005</v>
      </c>
      <c r="E167" s="5">
        <v>2005</v>
      </c>
      <c r="F167" s="7" t="s">
        <v>445</v>
      </c>
      <c r="G167" s="7" t="s">
        <v>11</v>
      </c>
      <c r="H167" s="6" t="s">
        <v>12</v>
      </c>
      <c r="I167" s="6" t="s">
        <v>13</v>
      </c>
      <c r="J167" s="6" t="s">
        <v>14</v>
      </c>
      <c r="K167" s="6" t="s">
        <v>12</v>
      </c>
      <c r="L167" s="5">
        <v>0</v>
      </c>
      <c r="M167" s="5">
        <v>1</v>
      </c>
    </row>
    <row r="168" spans="1:13" x14ac:dyDescent="0.25">
      <c r="A168" s="6" t="s">
        <v>681</v>
      </c>
      <c r="B168" s="5" t="s">
        <v>692</v>
      </c>
      <c r="C168" s="6" t="s">
        <v>120</v>
      </c>
      <c r="D168" s="5">
        <v>2003</v>
      </c>
      <c r="E168" s="5">
        <v>2003</v>
      </c>
      <c r="F168" s="7" t="s">
        <v>442</v>
      </c>
      <c r="G168" s="7" t="s">
        <v>44</v>
      </c>
      <c r="H168" s="6" t="s">
        <v>72</v>
      </c>
      <c r="I168" s="6" t="s">
        <v>121</v>
      </c>
      <c r="J168" s="6" t="s">
        <v>122</v>
      </c>
      <c r="K168" s="6" t="s">
        <v>155</v>
      </c>
      <c r="L168" s="5">
        <v>0</v>
      </c>
      <c r="M168" s="5">
        <v>1</v>
      </c>
    </row>
    <row r="169" spans="1:13" x14ac:dyDescent="0.25">
      <c r="A169" s="6" t="s">
        <v>681</v>
      </c>
      <c r="B169" s="5" t="s">
        <v>693</v>
      </c>
      <c r="C169" s="6" t="s">
        <v>134</v>
      </c>
      <c r="D169" s="5">
        <v>2000</v>
      </c>
      <c r="E169" s="5">
        <v>2000</v>
      </c>
      <c r="F169" s="7" t="s">
        <v>491</v>
      </c>
      <c r="G169" s="7" t="s">
        <v>49</v>
      </c>
      <c r="H169" s="6" t="s">
        <v>19</v>
      </c>
      <c r="I169" s="6" t="s">
        <v>33</v>
      </c>
      <c r="J169" s="6" t="s">
        <v>135</v>
      </c>
      <c r="K169" s="6" t="s">
        <v>415</v>
      </c>
      <c r="L169" s="5">
        <v>0</v>
      </c>
      <c r="M169" s="5">
        <v>0</v>
      </c>
    </row>
    <row r="170" spans="1:13" x14ac:dyDescent="0.25">
      <c r="A170" s="6" t="s">
        <v>681</v>
      </c>
      <c r="B170" s="5" t="s">
        <v>694</v>
      </c>
      <c r="C170" s="6" t="s">
        <v>137</v>
      </c>
      <c r="D170" s="5">
        <v>2007</v>
      </c>
      <c r="E170" s="5">
        <v>2007</v>
      </c>
      <c r="F170" s="7" t="s">
        <v>471</v>
      </c>
      <c r="G170" s="7" t="s">
        <v>53</v>
      </c>
      <c r="H170" s="6" t="s">
        <v>19</v>
      </c>
      <c r="I170" s="6" t="s">
        <v>20</v>
      </c>
      <c r="J170" s="6" t="s">
        <v>138</v>
      </c>
      <c r="K170" s="6" t="s">
        <v>414</v>
      </c>
      <c r="L170" s="5">
        <v>0</v>
      </c>
      <c r="M170" s="5">
        <v>0</v>
      </c>
    </row>
    <row r="171" spans="1:13" x14ac:dyDescent="0.25">
      <c r="A171" s="6" t="s">
        <v>681</v>
      </c>
      <c r="B171" s="5" t="s">
        <v>695</v>
      </c>
      <c r="C171" s="6" t="s">
        <v>165</v>
      </c>
      <c r="D171" s="5">
        <v>2007</v>
      </c>
      <c r="E171" s="5">
        <v>2007</v>
      </c>
      <c r="F171" s="7" t="s">
        <v>471</v>
      </c>
      <c r="G171" s="7" t="s">
        <v>18</v>
      </c>
      <c r="H171" s="6" t="s">
        <v>19</v>
      </c>
      <c r="I171" s="6" t="s">
        <v>20</v>
      </c>
      <c r="J171" s="6" t="s">
        <v>54</v>
      </c>
      <c r="K171" s="6" t="s">
        <v>414</v>
      </c>
      <c r="L171" s="5">
        <v>0</v>
      </c>
      <c r="M171" s="5">
        <v>0</v>
      </c>
    </row>
    <row r="172" spans="1:13" x14ac:dyDescent="0.25">
      <c r="A172" s="6" t="s">
        <v>681</v>
      </c>
      <c r="B172" s="5" t="s">
        <v>696</v>
      </c>
      <c r="C172" s="6" t="s">
        <v>176</v>
      </c>
      <c r="D172" s="5">
        <v>1998</v>
      </c>
      <c r="E172" s="5">
        <v>1998</v>
      </c>
      <c r="F172" s="7" t="s">
        <v>447</v>
      </c>
      <c r="G172" s="7" t="s">
        <v>32</v>
      </c>
      <c r="H172" s="6" t="s">
        <v>177</v>
      </c>
      <c r="I172" s="6" t="s">
        <v>178</v>
      </c>
      <c r="J172" s="6" t="s">
        <v>179</v>
      </c>
      <c r="K172" s="6" t="s">
        <v>155</v>
      </c>
      <c r="L172" s="5">
        <v>0</v>
      </c>
      <c r="M172" s="5">
        <v>1</v>
      </c>
    </row>
    <row r="173" spans="1:13" x14ac:dyDescent="0.25">
      <c r="A173" s="6" t="s">
        <v>681</v>
      </c>
      <c r="B173" s="5" t="s">
        <v>697</v>
      </c>
      <c r="C173" s="6" t="s">
        <v>190</v>
      </c>
      <c r="D173" s="5">
        <v>2007</v>
      </c>
      <c r="E173" s="5">
        <v>2007</v>
      </c>
      <c r="F173" s="7" t="s">
        <v>471</v>
      </c>
      <c r="G173" s="7" t="s">
        <v>53</v>
      </c>
      <c r="H173" s="6" t="s">
        <v>191</v>
      </c>
      <c r="I173" s="6" t="s">
        <v>192</v>
      </c>
      <c r="J173" s="6" t="s">
        <v>193</v>
      </c>
      <c r="K173" s="6" t="s">
        <v>191</v>
      </c>
      <c r="L173" s="5">
        <v>0</v>
      </c>
      <c r="M173" s="5">
        <v>1</v>
      </c>
    </row>
    <row r="174" spans="1:13" x14ac:dyDescent="0.25">
      <c r="A174" s="6" t="s">
        <v>681</v>
      </c>
      <c r="B174" s="5" t="s">
        <v>698</v>
      </c>
      <c r="C174" s="6" t="s">
        <v>198</v>
      </c>
      <c r="D174" s="5">
        <v>2000</v>
      </c>
      <c r="E174" s="5">
        <v>2000</v>
      </c>
      <c r="F174" s="7" t="s">
        <v>491</v>
      </c>
      <c r="G174" s="7" t="s">
        <v>49</v>
      </c>
      <c r="H174" s="6" t="s">
        <v>199</v>
      </c>
      <c r="I174" s="6" t="s">
        <v>200</v>
      </c>
      <c r="J174" s="6" t="s">
        <v>201</v>
      </c>
      <c r="K174" s="6" t="s">
        <v>198</v>
      </c>
      <c r="L174" s="5">
        <v>0</v>
      </c>
      <c r="M174" s="5">
        <v>0</v>
      </c>
    </row>
    <row r="175" spans="1:13" x14ac:dyDescent="0.25">
      <c r="A175" s="6" t="s">
        <v>681</v>
      </c>
      <c r="B175" s="5" t="s">
        <v>699</v>
      </c>
      <c r="C175" s="6" t="s">
        <v>240</v>
      </c>
      <c r="D175" s="5">
        <v>2004</v>
      </c>
      <c r="E175" s="5">
        <v>2004</v>
      </c>
      <c r="F175" s="7" t="s">
        <v>426</v>
      </c>
      <c r="G175" s="7" t="s">
        <v>84</v>
      </c>
      <c r="H175" s="6" t="s">
        <v>19</v>
      </c>
      <c r="I175" s="6" t="s">
        <v>20</v>
      </c>
      <c r="J175" s="6" t="s">
        <v>54</v>
      </c>
      <c r="K175" s="6" t="s">
        <v>414</v>
      </c>
      <c r="L175" s="5">
        <v>0</v>
      </c>
      <c r="M175" s="5">
        <v>0</v>
      </c>
    </row>
    <row r="176" spans="1:13" x14ac:dyDescent="0.25">
      <c r="A176" s="6" t="s">
        <v>681</v>
      </c>
      <c r="B176" s="5" t="s">
        <v>700</v>
      </c>
      <c r="C176" s="6" t="s">
        <v>242</v>
      </c>
      <c r="D176" s="5">
        <v>2002</v>
      </c>
      <c r="E176" s="5">
        <v>2002</v>
      </c>
      <c r="F176" s="7" t="s">
        <v>437</v>
      </c>
      <c r="G176" s="7" t="s">
        <v>44</v>
      </c>
      <c r="H176" s="6" t="s">
        <v>57</v>
      </c>
      <c r="I176" s="6" t="s">
        <v>66</v>
      </c>
      <c r="J176" s="6" t="s">
        <v>67</v>
      </c>
      <c r="K176" s="6" t="s">
        <v>440</v>
      </c>
      <c r="L176" s="5">
        <v>0</v>
      </c>
      <c r="M176" s="5">
        <v>1</v>
      </c>
    </row>
    <row r="177" spans="1:13" x14ac:dyDescent="0.25">
      <c r="A177" s="6" t="s">
        <v>681</v>
      </c>
      <c r="B177" s="5" t="s">
        <v>701</v>
      </c>
      <c r="C177" s="6" t="s">
        <v>249</v>
      </c>
      <c r="D177" s="5">
        <v>1995</v>
      </c>
      <c r="E177" s="5">
        <v>1995</v>
      </c>
      <c r="F177" s="7" t="s">
        <v>505</v>
      </c>
      <c r="G177" s="7" t="s">
        <v>32</v>
      </c>
      <c r="H177" s="6" t="s">
        <v>72</v>
      </c>
      <c r="I177" s="6" t="s">
        <v>250</v>
      </c>
      <c r="J177" s="6" t="s">
        <v>251</v>
      </c>
      <c r="K177" s="6" t="s">
        <v>155</v>
      </c>
      <c r="L177" s="5">
        <v>0</v>
      </c>
      <c r="M177" s="5">
        <v>1</v>
      </c>
    </row>
    <row r="178" spans="1:13" x14ac:dyDescent="0.25">
      <c r="A178" s="6" t="s">
        <v>681</v>
      </c>
      <c r="B178" s="5" t="s">
        <v>702</v>
      </c>
      <c r="C178" s="6" t="s">
        <v>275</v>
      </c>
      <c r="D178" s="5">
        <v>2004</v>
      </c>
      <c r="E178" s="5">
        <v>2004</v>
      </c>
      <c r="F178" s="7" t="s">
        <v>426</v>
      </c>
      <c r="G178" s="7" t="s">
        <v>11</v>
      </c>
      <c r="H178" s="6" t="s">
        <v>19</v>
      </c>
      <c r="I178" s="6" t="s">
        <v>33</v>
      </c>
      <c r="J178" s="6" t="s">
        <v>152</v>
      </c>
      <c r="K178" s="6" t="s">
        <v>415</v>
      </c>
      <c r="L178" s="5">
        <v>0</v>
      </c>
      <c r="M178" s="5">
        <v>0</v>
      </c>
    </row>
    <row r="179" spans="1:13" x14ac:dyDescent="0.25">
      <c r="A179" s="6" t="s">
        <v>681</v>
      </c>
      <c r="B179" s="5" t="s">
        <v>703</v>
      </c>
      <c r="C179" s="6" t="s">
        <v>282</v>
      </c>
      <c r="D179" s="5">
        <v>1978</v>
      </c>
      <c r="E179" s="5">
        <v>1978</v>
      </c>
      <c r="F179" s="7" t="s">
        <v>516</v>
      </c>
      <c r="G179" s="7" t="s">
        <v>44</v>
      </c>
      <c r="H179" s="6" t="s">
        <v>19</v>
      </c>
      <c r="I179" s="6" t="s">
        <v>433</v>
      </c>
      <c r="J179" s="6" t="s">
        <v>58</v>
      </c>
      <c r="K179" s="6" t="s">
        <v>417</v>
      </c>
      <c r="L179" s="5">
        <v>0</v>
      </c>
      <c r="M179" s="5">
        <v>0</v>
      </c>
    </row>
    <row r="180" spans="1:13" x14ac:dyDescent="0.25">
      <c r="A180" s="6" t="s">
        <v>681</v>
      </c>
      <c r="B180" s="5" t="s">
        <v>703</v>
      </c>
      <c r="C180" s="6" t="s">
        <v>282</v>
      </c>
      <c r="D180" s="5">
        <v>1978</v>
      </c>
      <c r="E180" s="5">
        <v>1978</v>
      </c>
      <c r="F180" s="7" t="s">
        <v>516</v>
      </c>
      <c r="G180" s="7" t="s">
        <v>44</v>
      </c>
      <c r="H180" s="6" t="s">
        <v>19</v>
      </c>
      <c r="I180" s="6" t="s">
        <v>433</v>
      </c>
      <c r="J180" s="6" t="s">
        <v>58</v>
      </c>
      <c r="K180" s="6" t="s">
        <v>417</v>
      </c>
      <c r="L180" s="5">
        <v>0</v>
      </c>
      <c r="M180" s="5">
        <v>1</v>
      </c>
    </row>
    <row r="181" spans="1:13" x14ac:dyDescent="0.25">
      <c r="A181" s="6" t="s">
        <v>681</v>
      </c>
      <c r="B181" s="5" t="s">
        <v>704</v>
      </c>
      <c r="C181" s="6" t="s">
        <v>301</v>
      </c>
      <c r="D181" s="5">
        <v>2000</v>
      </c>
      <c r="E181" s="5">
        <v>2000</v>
      </c>
      <c r="F181" s="7" t="s">
        <v>491</v>
      </c>
      <c r="G181" s="7" t="s">
        <v>49</v>
      </c>
      <c r="H181" s="6" t="s">
        <v>199</v>
      </c>
      <c r="I181" s="6" t="s">
        <v>200</v>
      </c>
      <c r="J181" s="6" t="s">
        <v>201</v>
      </c>
      <c r="K181" s="6" t="s">
        <v>392</v>
      </c>
      <c r="L181" s="5">
        <v>0</v>
      </c>
      <c r="M181" s="5">
        <v>0</v>
      </c>
    </row>
    <row r="182" spans="1:13" x14ac:dyDescent="0.25">
      <c r="A182" s="6" t="s">
        <v>681</v>
      </c>
      <c r="B182" s="5" t="s">
        <v>705</v>
      </c>
      <c r="C182" s="6" t="s">
        <v>317</v>
      </c>
      <c r="D182" s="5">
        <v>2002</v>
      </c>
      <c r="E182" s="5">
        <v>2002</v>
      </c>
      <c r="F182" s="7" t="s">
        <v>437</v>
      </c>
      <c r="G182" s="7" t="s">
        <v>18</v>
      </c>
      <c r="H182" s="6" t="s">
        <v>19</v>
      </c>
      <c r="I182" s="6" t="s">
        <v>318</v>
      </c>
      <c r="J182" s="6" t="s">
        <v>54</v>
      </c>
      <c r="K182" s="6" t="s">
        <v>414</v>
      </c>
      <c r="L182" s="5">
        <v>1</v>
      </c>
      <c r="M182" s="5">
        <v>0</v>
      </c>
    </row>
    <row r="183" spans="1:13" x14ac:dyDescent="0.25">
      <c r="A183" s="6" t="s">
        <v>681</v>
      </c>
      <c r="B183" s="5" t="s">
        <v>706</v>
      </c>
      <c r="C183" s="6" t="s">
        <v>324</v>
      </c>
      <c r="D183" s="5">
        <v>2004</v>
      </c>
      <c r="E183" s="5">
        <v>2004</v>
      </c>
      <c r="F183" s="7" t="s">
        <v>426</v>
      </c>
      <c r="G183" s="7" t="s">
        <v>11</v>
      </c>
      <c r="H183" s="6" t="s">
        <v>57</v>
      </c>
      <c r="I183" s="6" t="s">
        <v>66</v>
      </c>
      <c r="J183" s="6" t="s">
        <v>67</v>
      </c>
      <c r="K183" s="6" t="s">
        <v>440</v>
      </c>
      <c r="L183" s="5">
        <v>0</v>
      </c>
      <c r="M183" s="5">
        <v>1</v>
      </c>
    </row>
    <row r="184" spans="1:13" x14ac:dyDescent="0.25">
      <c r="A184" s="6" t="s">
        <v>681</v>
      </c>
      <c r="B184" s="5" t="s">
        <v>707</v>
      </c>
      <c r="C184" s="6" t="s">
        <v>326</v>
      </c>
      <c r="D184" s="5">
        <v>2003</v>
      </c>
      <c r="E184" s="5">
        <v>2003</v>
      </c>
      <c r="F184" s="7" t="s">
        <v>442</v>
      </c>
      <c r="G184" s="7" t="s">
        <v>49</v>
      </c>
      <c r="H184" s="6" t="s">
        <v>72</v>
      </c>
      <c r="I184" s="6" t="s">
        <v>327</v>
      </c>
      <c r="J184" s="6" t="s">
        <v>328</v>
      </c>
      <c r="K184" s="6" t="s">
        <v>155</v>
      </c>
      <c r="L184" s="5">
        <v>0</v>
      </c>
      <c r="M184" s="5">
        <v>1</v>
      </c>
    </row>
    <row r="185" spans="1:13" x14ac:dyDescent="0.25">
      <c r="A185" s="6" t="s">
        <v>681</v>
      </c>
      <c r="B185" s="5" t="s">
        <v>708</v>
      </c>
      <c r="C185" s="6" t="s">
        <v>334</v>
      </c>
      <c r="D185" s="5">
        <v>2007</v>
      </c>
      <c r="E185" s="5">
        <v>2007</v>
      </c>
      <c r="F185" s="7" t="s">
        <v>471</v>
      </c>
      <c r="G185" s="7" t="s">
        <v>53</v>
      </c>
      <c r="H185" s="6" t="s">
        <v>19</v>
      </c>
      <c r="I185" s="6" t="s">
        <v>20</v>
      </c>
      <c r="J185" s="6" t="s">
        <v>54</v>
      </c>
      <c r="K185" s="6" t="s">
        <v>414</v>
      </c>
      <c r="L185" s="5">
        <v>0</v>
      </c>
      <c r="M185" s="5">
        <v>0</v>
      </c>
    </row>
    <row r="186" spans="1:13" x14ac:dyDescent="0.25">
      <c r="A186" s="6" t="s">
        <v>681</v>
      </c>
      <c r="B186" s="5" t="s">
        <v>709</v>
      </c>
      <c r="C186" s="6" t="s">
        <v>336</v>
      </c>
      <c r="D186" s="5">
        <v>2005</v>
      </c>
      <c r="E186" s="5">
        <v>2005</v>
      </c>
      <c r="F186" s="7" t="s">
        <v>445</v>
      </c>
      <c r="G186" s="7" t="s">
        <v>53</v>
      </c>
      <c r="H186" s="6" t="s">
        <v>19</v>
      </c>
      <c r="I186" s="6" t="s">
        <v>33</v>
      </c>
      <c r="J186" s="6" t="s">
        <v>152</v>
      </c>
      <c r="K186" s="6"/>
      <c r="L186" s="5">
        <v>0</v>
      </c>
      <c r="M186" s="5">
        <v>0</v>
      </c>
    </row>
    <row r="187" spans="1:13" x14ac:dyDescent="0.25">
      <c r="A187" s="6" t="s">
        <v>681</v>
      </c>
      <c r="B187" s="5" t="s">
        <v>709</v>
      </c>
      <c r="C187" s="6" t="s">
        <v>336</v>
      </c>
      <c r="D187" s="5">
        <v>2005</v>
      </c>
      <c r="E187" s="5">
        <v>2005</v>
      </c>
      <c r="F187" s="7" t="s">
        <v>445</v>
      </c>
      <c r="G187" s="7" t="s">
        <v>53</v>
      </c>
      <c r="H187" s="6" t="s">
        <v>19</v>
      </c>
      <c r="I187" s="6" t="s">
        <v>33</v>
      </c>
      <c r="J187" s="6" t="s">
        <v>152</v>
      </c>
      <c r="K187" s="6" t="s">
        <v>415</v>
      </c>
      <c r="L187" s="5">
        <v>0</v>
      </c>
      <c r="M187" s="5">
        <v>0</v>
      </c>
    </row>
    <row r="188" spans="1:13" x14ac:dyDescent="0.25">
      <c r="A188" s="6" t="s">
        <v>681</v>
      </c>
      <c r="B188" s="5" t="s">
        <v>710</v>
      </c>
      <c r="C188" s="6" t="s">
        <v>338</v>
      </c>
      <c r="D188" s="5">
        <v>2006</v>
      </c>
      <c r="E188" s="5">
        <v>2006</v>
      </c>
      <c r="F188" s="7" t="s">
        <v>428</v>
      </c>
      <c r="G188" s="7" t="s">
        <v>53</v>
      </c>
      <c r="H188" s="6" t="s">
        <v>19</v>
      </c>
      <c r="I188" s="6" t="s">
        <v>33</v>
      </c>
      <c r="J188" s="6" t="s">
        <v>152</v>
      </c>
      <c r="K188" s="6" t="s">
        <v>415</v>
      </c>
      <c r="L188" s="5">
        <v>0</v>
      </c>
      <c r="M188" s="5">
        <v>0</v>
      </c>
    </row>
    <row r="189" spans="1:13" x14ac:dyDescent="0.25">
      <c r="A189" s="6" t="s">
        <v>681</v>
      </c>
      <c r="B189" s="5" t="s">
        <v>711</v>
      </c>
      <c r="C189" s="6" t="s">
        <v>342</v>
      </c>
      <c r="D189" s="5">
        <v>1973</v>
      </c>
      <c r="E189" s="5">
        <v>1973</v>
      </c>
      <c r="F189" s="7" t="s">
        <v>456</v>
      </c>
      <c r="G189" s="7" t="s">
        <v>32</v>
      </c>
      <c r="H189" s="6" t="s">
        <v>19</v>
      </c>
      <c r="I189" s="6" t="s">
        <v>25</v>
      </c>
      <c r="J189" s="6" t="s">
        <v>87</v>
      </c>
      <c r="K189" s="6" t="s">
        <v>25</v>
      </c>
      <c r="L189" s="5">
        <v>0</v>
      </c>
      <c r="M189" s="5">
        <v>0</v>
      </c>
    </row>
    <row r="190" spans="1:13" x14ac:dyDescent="0.25">
      <c r="A190" s="6" t="s">
        <v>681</v>
      </c>
      <c r="B190" s="5" t="s">
        <v>712</v>
      </c>
      <c r="C190" s="6" t="s">
        <v>344</v>
      </c>
      <c r="D190" s="5">
        <v>1991</v>
      </c>
      <c r="E190" s="5">
        <v>1991</v>
      </c>
      <c r="F190" s="7" t="s">
        <v>454</v>
      </c>
      <c r="G190" s="7" t="s">
        <v>32</v>
      </c>
      <c r="H190" s="6" t="s">
        <v>19</v>
      </c>
      <c r="I190" s="6" t="s">
        <v>33</v>
      </c>
      <c r="J190" s="6" t="s">
        <v>34</v>
      </c>
      <c r="K190" s="6" t="s">
        <v>415</v>
      </c>
      <c r="L190" s="5">
        <v>0</v>
      </c>
      <c r="M190" s="5">
        <v>0</v>
      </c>
    </row>
    <row r="191" spans="1:13" x14ac:dyDescent="0.25">
      <c r="A191" s="6" t="s">
        <v>681</v>
      </c>
      <c r="B191" s="5" t="s">
        <v>713</v>
      </c>
      <c r="C191" s="6" t="s">
        <v>352</v>
      </c>
      <c r="D191" s="5">
        <v>2008</v>
      </c>
      <c r="E191" s="5">
        <v>2008</v>
      </c>
      <c r="F191" s="7" t="s">
        <v>450</v>
      </c>
      <c r="G191" s="7" t="s">
        <v>11</v>
      </c>
      <c r="H191" s="6" t="s">
        <v>191</v>
      </c>
      <c r="I191" s="6" t="s">
        <v>192</v>
      </c>
      <c r="J191" s="6" t="s">
        <v>193</v>
      </c>
      <c r="K191" s="6" t="s">
        <v>191</v>
      </c>
      <c r="L191" s="5">
        <v>0</v>
      </c>
      <c r="M191" s="5">
        <v>1</v>
      </c>
    </row>
    <row r="192" spans="1:13" x14ac:dyDescent="0.25">
      <c r="A192" s="6" t="s">
        <v>681</v>
      </c>
      <c r="B192" s="5" t="s">
        <v>714</v>
      </c>
      <c r="C192" s="6" t="s">
        <v>356</v>
      </c>
      <c r="D192" s="5">
        <v>1985</v>
      </c>
      <c r="E192" s="5">
        <v>1985</v>
      </c>
      <c r="F192" s="7" t="s">
        <v>534</v>
      </c>
      <c r="G192" s="7" t="s">
        <v>49</v>
      </c>
      <c r="H192" s="6" t="s">
        <v>19</v>
      </c>
      <c r="I192" s="6" t="s">
        <v>33</v>
      </c>
      <c r="J192" s="6" t="s">
        <v>159</v>
      </c>
      <c r="K192" s="6" t="s">
        <v>415</v>
      </c>
      <c r="L192" s="5">
        <v>0</v>
      </c>
      <c r="M192" s="5">
        <v>0</v>
      </c>
    </row>
    <row r="193" spans="1:13" x14ac:dyDescent="0.25">
      <c r="A193" s="6" t="s">
        <v>681</v>
      </c>
      <c r="B193" s="5" t="s">
        <v>714</v>
      </c>
      <c r="C193" s="6" t="s">
        <v>356</v>
      </c>
      <c r="D193" s="5">
        <v>1985</v>
      </c>
      <c r="E193" s="5">
        <v>1985</v>
      </c>
      <c r="F193" s="7" t="s">
        <v>534</v>
      </c>
      <c r="G193" s="7" t="s">
        <v>49</v>
      </c>
      <c r="H193" s="6" t="s">
        <v>19</v>
      </c>
      <c r="I193" s="6" t="s">
        <v>33</v>
      </c>
      <c r="J193" s="6" t="s">
        <v>159</v>
      </c>
      <c r="K193" s="6" t="s">
        <v>415</v>
      </c>
      <c r="L193" s="5">
        <v>1</v>
      </c>
      <c r="M193" s="5">
        <v>0</v>
      </c>
    </row>
    <row r="194" spans="1:13" x14ac:dyDescent="0.25">
      <c r="A194" s="6" t="s">
        <v>681</v>
      </c>
      <c r="B194" s="5" t="s">
        <v>715</v>
      </c>
      <c r="C194" s="6" t="s">
        <v>364</v>
      </c>
      <c r="D194" s="5">
        <v>2004</v>
      </c>
      <c r="E194" s="5">
        <v>2004</v>
      </c>
      <c r="F194" s="7" t="s">
        <v>426</v>
      </c>
      <c r="G194" s="7" t="s">
        <v>84</v>
      </c>
      <c r="H194" s="6" t="s">
        <v>19</v>
      </c>
      <c r="I194" s="6" t="s">
        <v>20</v>
      </c>
      <c r="J194" s="6" t="s">
        <v>54</v>
      </c>
      <c r="K194" s="6" t="s">
        <v>414</v>
      </c>
      <c r="L194" s="5">
        <v>0</v>
      </c>
      <c r="M194" s="5">
        <v>0</v>
      </c>
    </row>
    <row r="195" spans="1:13" x14ac:dyDescent="0.25">
      <c r="A195" s="6" t="s">
        <v>681</v>
      </c>
      <c r="B195" s="5" t="s">
        <v>716</v>
      </c>
      <c r="C195" s="6" t="s">
        <v>366</v>
      </c>
      <c r="D195" s="5">
        <v>2002</v>
      </c>
      <c r="E195" s="5">
        <v>2002</v>
      </c>
      <c r="F195" s="7" t="s">
        <v>437</v>
      </c>
      <c r="G195" s="7" t="s">
        <v>53</v>
      </c>
      <c r="H195" s="6" t="s">
        <v>19</v>
      </c>
      <c r="I195" s="6" t="s">
        <v>20</v>
      </c>
      <c r="J195" s="6" t="s">
        <v>54</v>
      </c>
      <c r="K195" s="6" t="s">
        <v>414</v>
      </c>
      <c r="L195" s="5">
        <v>0</v>
      </c>
      <c r="M195" s="5">
        <v>0</v>
      </c>
    </row>
    <row r="196" spans="1:13" x14ac:dyDescent="0.25">
      <c r="A196" s="6" t="s">
        <v>681</v>
      </c>
      <c r="B196" s="5" t="s">
        <v>717</v>
      </c>
      <c r="C196" s="6" t="s">
        <v>368</v>
      </c>
      <c r="D196" s="5">
        <v>1990</v>
      </c>
      <c r="E196" s="5">
        <v>1990</v>
      </c>
      <c r="F196" s="7" t="s">
        <v>476</v>
      </c>
      <c r="G196" s="7" t="s">
        <v>32</v>
      </c>
      <c r="H196" s="6" t="s">
        <v>19</v>
      </c>
      <c r="I196" s="6" t="s">
        <v>141</v>
      </c>
      <c r="J196" s="6" t="s">
        <v>369</v>
      </c>
      <c r="K196" s="6" t="s">
        <v>415</v>
      </c>
      <c r="L196" s="5">
        <v>1</v>
      </c>
      <c r="M196" s="5">
        <v>0</v>
      </c>
    </row>
    <row r="197" spans="1:13" x14ac:dyDescent="0.25">
      <c r="A197" s="6" t="s">
        <v>681</v>
      </c>
      <c r="B197" s="5" t="s">
        <v>718</v>
      </c>
      <c r="C197" s="6" t="s">
        <v>371</v>
      </c>
      <c r="D197" s="5">
        <v>1990</v>
      </c>
      <c r="E197" s="5">
        <v>1990</v>
      </c>
      <c r="F197" s="7" t="s">
        <v>476</v>
      </c>
      <c r="G197" s="7" t="s">
        <v>32</v>
      </c>
      <c r="H197" s="6" t="s">
        <v>19</v>
      </c>
      <c r="I197" s="6" t="s">
        <v>141</v>
      </c>
      <c r="J197" s="6" t="s">
        <v>142</v>
      </c>
      <c r="K197" s="6" t="s">
        <v>415</v>
      </c>
      <c r="L197" s="5">
        <v>1</v>
      </c>
      <c r="M197" s="5">
        <v>0</v>
      </c>
    </row>
    <row r="198" spans="1:13" x14ac:dyDescent="0.25">
      <c r="A198" s="6" t="s">
        <v>681</v>
      </c>
      <c r="B198" s="5" t="s">
        <v>719</v>
      </c>
      <c r="C198" s="6" t="s">
        <v>373</v>
      </c>
      <c r="D198" s="5">
        <v>2002</v>
      </c>
      <c r="E198" s="5">
        <v>2002</v>
      </c>
      <c r="F198" s="7" t="s">
        <v>437</v>
      </c>
      <c r="G198" s="7" t="s">
        <v>44</v>
      </c>
      <c r="H198" s="6" t="s">
        <v>61</v>
      </c>
      <c r="I198" s="6" t="s">
        <v>62</v>
      </c>
      <c r="J198" s="6" t="s">
        <v>63</v>
      </c>
      <c r="K198" s="6" t="s">
        <v>155</v>
      </c>
      <c r="L198" s="5">
        <v>0</v>
      </c>
      <c r="M198" s="5">
        <v>1</v>
      </c>
    </row>
    <row r="199" spans="1:13" x14ac:dyDescent="0.25">
      <c r="A199" s="6" t="s">
        <v>681</v>
      </c>
      <c r="B199" s="5" t="s">
        <v>720</v>
      </c>
      <c r="C199" s="6" t="s">
        <v>379</v>
      </c>
      <c r="D199" s="5">
        <v>2002</v>
      </c>
      <c r="E199" s="5">
        <v>2002</v>
      </c>
      <c r="F199" s="7" t="s">
        <v>437</v>
      </c>
      <c r="G199" s="7" t="s">
        <v>49</v>
      </c>
      <c r="H199" s="6" t="s">
        <v>79</v>
      </c>
      <c r="I199" s="6" t="s">
        <v>380</v>
      </c>
      <c r="J199" s="6" t="s">
        <v>381</v>
      </c>
      <c r="K199" s="6" t="s">
        <v>155</v>
      </c>
      <c r="L199" s="5">
        <v>0</v>
      </c>
      <c r="M199" s="5">
        <v>1</v>
      </c>
    </row>
    <row r="200" spans="1:13" x14ac:dyDescent="0.25">
      <c r="A200" s="6" t="s">
        <v>681</v>
      </c>
      <c r="B200" s="5" t="s">
        <v>721</v>
      </c>
      <c r="C200" s="6" t="s">
        <v>385</v>
      </c>
      <c r="D200" s="5">
        <v>2004</v>
      </c>
      <c r="E200" s="5">
        <v>2004</v>
      </c>
      <c r="F200" s="7" t="s">
        <v>426</v>
      </c>
      <c r="G200" s="7" t="s">
        <v>44</v>
      </c>
      <c r="H200" s="6" t="s">
        <v>19</v>
      </c>
      <c r="I200" s="6" t="s">
        <v>20</v>
      </c>
      <c r="J200" s="6" t="s">
        <v>54</v>
      </c>
      <c r="K200" s="6" t="s">
        <v>414</v>
      </c>
      <c r="L200" s="5">
        <v>0</v>
      </c>
      <c r="M200" s="5">
        <v>0</v>
      </c>
    </row>
    <row r="201" spans="1:13" x14ac:dyDescent="0.25">
      <c r="A201" s="6" t="s">
        <v>681</v>
      </c>
      <c r="B201" s="5" t="s">
        <v>722</v>
      </c>
      <c r="C201" s="6" t="s">
        <v>389</v>
      </c>
      <c r="D201" s="5">
        <v>2004</v>
      </c>
      <c r="E201" s="5">
        <v>2004</v>
      </c>
      <c r="F201" s="7" t="s">
        <v>426</v>
      </c>
      <c r="G201" s="7" t="s">
        <v>11</v>
      </c>
      <c r="H201" s="6" t="s">
        <v>19</v>
      </c>
      <c r="I201" s="6" t="s">
        <v>33</v>
      </c>
      <c r="J201" s="6" t="s">
        <v>152</v>
      </c>
      <c r="K201" s="6" t="s">
        <v>415</v>
      </c>
      <c r="L201" s="5">
        <v>0</v>
      </c>
      <c r="M201" s="5">
        <v>0</v>
      </c>
    </row>
    <row r="202" spans="1:13" x14ac:dyDescent="0.25">
      <c r="A202" s="6" t="s">
        <v>681</v>
      </c>
      <c r="B202" s="5" t="s">
        <v>723</v>
      </c>
      <c r="C202" s="6" t="s">
        <v>396</v>
      </c>
      <c r="D202" s="5">
        <v>2003</v>
      </c>
      <c r="E202" s="5">
        <v>2003</v>
      </c>
      <c r="F202" s="7" t="s">
        <v>442</v>
      </c>
      <c r="G202" s="7" t="s">
        <v>49</v>
      </c>
      <c r="H202" s="6" t="s">
        <v>79</v>
      </c>
      <c r="I202" s="6" t="s">
        <v>397</v>
      </c>
      <c r="J202" s="6" t="s">
        <v>262</v>
      </c>
      <c r="K202" s="6" t="s">
        <v>155</v>
      </c>
      <c r="L202" s="5">
        <v>0</v>
      </c>
      <c r="M202" s="5">
        <v>1</v>
      </c>
    </row>
    <row r="203" spans="1:13" x14ac:dyDescent="0.25">
      <c r="A203" s="6" t="s">
        <v>681</v>
      </c>
      <c r="B203" s="5" t="s">
        <v>724</v>
      </c>
      <c r="C203" s="6" t="s">
        <v>399</v>
      </c>
      <c r="D203" s="5">
        <v>1996</v>
      </c>
      <c r="E203" s="5">
        <v>1996</v>
      </c>
      <c r="F203" s="7" t="s">
        <v>550</v>
      </c>
      <c r="G203" s="7" t="s">
        <v>32</v>
      </c>
      <c r="H203" s="6" t="s">
        <v>72</v>
      </c>
      <c r="I203" s="6" t="s">
        <v>400</v>
      </c>
      <c r="J203" s="6" t="s">
        <v>401</v>
      </c>
      <c r="K203" s="6" t="s">
        <v>155</v>
      </c>
      <c r="L203" s="5">
        <v>0</v>
      </c>
      <c r="M203" s="5">
        <v>1</v>
      </c>
    </row>
    <row r="204" spans="1:13" x14ac:dyDescent="0.25">
      <c r="A204" s="6" t="s">
        <v>681</v>
      </c>
      <c r="B204" s="5" t="s">
        <v>725</v>
      </c>
      <c r="C204" s="6" t="s">
        <v>405</v>
      </c>
      <c r="D204" s="5">
        <v>1989</v>
      </c>
      <c r="E204" s="5">
        <v>1989</v>
      </c>
      <c r="F204" s="7" t="s">
        <v>439</v>
      </c>
      <c r="G204" s="7" t="s">
        <v>44</v>
      </c>
      <c r="H204" s="6" t="s">
        <v>57</v>
      </c>
      <c r="I204" s="6" t="s">
        <v>66</v>
      </c>
      <c r="J204" s="6" t="s">
        <v>67</v>
      </c>
      <c r="K204" s="6" t="s">
        <v>440</v>
      </c>
      <c r="L204" s="5">
        <v>0</v>
      </c>
      <c r="M204" s="5">
        <v>1</v>
      </c>
    </row>
    <row r="205" spans="1:13" x14ac:dyDescent="0.25">
      <c r="A205" s="6" t="s">
        <v>726</v>
      </c>
      <c r="B205" s="5" t="s">
        <v>727</v>
      </c>
      <c r="C205" s="6" t="s">
        <v>36</v>
      </c>
      <c r="D205" s="5">
        <v>2001</v>
      </c>
      <c r="E205" s="5">
        <v>2001</v>
      </c>
      <c r="F205" s="7" t="s">
        <v>633</v>
      </c>
      <c r="G205" s="7" t="s">
        <v>11</v>
      </c>
      <c r="H205" s="6" t="s">
        <v>12</v>
      </c>
      <c r="I205" s="6" t="s">
        <v>13</v>
      </c>
      <c r="J205" s="6" t="s">
        <v>14</v>
      </c>
      <c r="K205" s="6" t="s">
        <v>12</v>
      </c>
      <c r="L205" s="5">
        <v>0</v>
      </c>
      <c r="M205" s="5">
        <v>1</v>
      </c>
    </row>
    <row r="206" spans="1:13" x14ac:dyDescent="0.25">
      <c r="A206" s="6" t="s">
        <v>726</v>
      </c>
      <c r="B206" s="5" t="s">
        <v>728</v>
      </c>
      <c r="C206" s="6" t="s">
        <v>39</v>
      </c>
      <c r="D206" s="5">
        <v>1973</v>
      </c>
      <c r="E206" s="5">
        <v>1973</v>
      </c>
      <c r="F206" s="7" t="s">
        <v>456</v>
      </c>
      <c r="G206" s="7" t="s">
        <v>24</v>
      </c>
      <c r="H206" s="6" t="s">
        <v>19</v>
      </c>
      <c r="I206" s="6" t="s">
        <v>40</v>
      </c>
      <c r="J206" s="6" t="s">
        <v>41</v>
      </c>
      <c r="K206" s="6" t="s">
        <v>40</v>
      </c>
      <c r="L206" s="5">
        <v>0</v>
      </c>
      <c r="M206" s="5">
        <v>0</v>
      </c>
    </row>
    <row r="207" spans="1:13" x14ac:dyDescent="0.25">
      <c r="A207" s="6" t="s">
        <v>726</v>
      </c>
      <c r="B207" s="5" t="s">
        <v>729</v>
      </c>
      <c r="C207" s="6" t="s">
        <v>52</v>
      </c>
      <c r="D207" s="5">
        <v>2007</v>
      </c>
      <c r="E207" s="5">
        <v>2007</v>
      </c>
      <c r="F207" s="7" t="s">
        <v>471</v>
      </c>
      <c r="G207" s="7" t="s">
        <v>53</v>
      </c>
      <c r="H207" s="6" t="s">
        <v>19</v>
      </c>
      <c r="I207" s="6" t="s">
        <v>20</v>
      </c>
      <c r="J207" s="6" t="s">
        <v>54</v>
      </c>
      <c r="K207" s="6"/>
      <c r="L207" s="5">
        <v>0</v>
      </c>
      <c r="M207" s="5">
        <v>0</v>
      </c>
    </row>
    <row r="208" spans="1:13" x14ac:dyDescent="0.25">
      <c r="A208" s="6" t="s">
        <v>726</v>
      </c>
      <c r="B208" s="5" t="s">
        <v>729</v>
      </c>
      <c r="C208" s="6" t="s">
        <v>52</v>
      </c>
      <c r="D208" s="5">
        <v>2007</v>
      </c>
      <c r="E208" s="5">
        <v>2007</v>
      </c>
      <c r="F208" s="7" t="s">
        <v>471</v>
      </c>
      <c r="G208" s="7" t="s">
        <v>53</v>
      </c>
      <c r="H208" s="6" t="s">
        <v>19</v>
      </c>
      <c r="I208" s="6" t="s">
        <v>20</v>
      </c>
      <c r="J208" s="6" t="s">
        <v>54</v>
      </c>
      <c r="K208" s="6" t="s">
        <v>414</v>
      </c>
      <c r="L208" s="5">
        <v>0</v>
      </c>
      <c r="M208" s="5">
        <v>0</v>
      </c>
    </row>
    <row r="209" spans="1:13" x14ac:dyDescent="0.25">
      <c r="A209" s="6" t="s">
        <v>726</v>
      </c>
      <c r="B209" s="5" t="s">
        <v>730</v>
      </c>
      <c r="C209" s="6" t="s">
        <v>71</v>
      </c>
      <c r="D209" s="5">
        <v>2003</v>
      </c>
      <c r="E209" s="5">
        <v>2003</v>
      </c>
      <c r="F209" s="7" t="s">
        <v>442</v>
      </c>
      <c r="G209" s="7" t="s">
        <v>49</v>
      </c>
      <c r="H209" s="6" t="s">
        <v>72</v>
      </c>
      <c r="I209" s="6" t="s">
        <v>73</v>
      </c>
      <c r="J209" s="6" t="s">
        <v>74</v>
      </c>
      <c r="K209" s="6" t="s">
        <v>155</v>
      </c>
      <c r="L209" s="5">
        <v>0</v>
      </c>
      <c r="M209" s="5">
        <v>1</v>
      </c>
    </row>
    <row r="210" spans="1:13" x14ac:dyDescent="0.25">
      <c r="A210" s="6" t="s">
        <v>726</v>
      </c>
      <c r="B210" s="5" t="s">
        <v>731</v>
      </c>
      <c r="C210" s="6" t="s">
        <v>83</v>
      </c>
      <c r="D210" s="5">
        <v>2003</v>
      </c>
      <c r="E210" s="5">
        <v>2003</v>
      </c>
      <c r="F210" s="7" t="s">
        <v>442</v>
      </c>
      <c r="G210" s="7" t="s">
        <v>84</v>
      </c>
      <c r="H210" s="6" t="s">
        <v>19</v>
      </c>
      <c r="I210" s="6" t="s">
        <v>20</v>
      </c>
      <c r="J210" s="6" t="s">
        <v>54</v>
      </c>
      <c r="K210" s="6" t="s">
        <v>414</v>
      </c>
      <c r="L210" s="5">
        <v>0</v>
      </c>
      <c r="M210" s="5">
        <v>0</v>
      </c>
    </row>
    <row r="211" spans="1:13" x14ac:dyDescent="0.25">
      <c r="A211" s="6" t="s">
        <v>726</v>
      </c>
      <c r="B211" s="5" t="s">
        <v>732</v>
      </c>
      <c r="C211" s="6" t="s">
        <v>131</v>
      </c>
      <c r="D211" s="5">
        <v>1997</v>
      </c>
      <c r="E211" s="5">
        <v>1997</v>
      </c>
      <c r="F211" s="7" t="s">
        <v>473</v>
      </c>
      <c r="G211" s="7" t="s">
        <v>49</v>
      </c>
      <c r="H211" s="6" t="s">
        <v>19</v>
      </c>
      <c r="I211" s="6" t="s">
        <v>20</v>
      </c>
      <c r="J211" s="6" t="s">
        <v>132</v>
      </c>
      <c r="K211" s="6" t="s">
        <v>414</v>
      </c>
      <c r="L211" s="5">
        <v>0</v>
      </c>
      <c r="M211" s="5">
        <v>0</v>
      </c>
    </row>
    <row r="212" spans="1:13" x14ac:dyDescent="0.25">
      <c r="A212" s="6" t="s">
        <v>726</v>
      </c>
      <c r="B212" s="5" t="s">
        <v>733</v>
      </c>
      <c r="C212" s="6" t="s">
        <v>154</v>
      </c>
      <c r="D212" s="5">
        <v>2002</v>
      </c>
      <c r="E212" s="5">
        <v>2002</v>
      </c>
      <c r="F212" s="7" t="s">
        <v>437</v>
      </c>
      <c r="G212" s="7" t="s">
        <v>49</v>
      </c>
      <c r="H212" s="6" t="s">
        <v>72</v>
      </c>
      <c r="I212" s="6" t="s">
        <v>155</v>
      </c>
      <c r="J212" s="6" t="s">
        <v>156</v>
      </c>
      <c r="K212" s="6" t="s">
        <v>155</v>
      </c>
      <c r="L212" s="5">
        <v>0</v>
      </c>
      <c r="M212" s="5">
        <v>1</v>
      </c>
    </row>
    <row r="213" spans="1:13" x14ac:dyDescent="0.25">
      <c r="A213" s="6" t="s">
        <v>726</v>
      </c>
      <c r="B213" s="5" t="s">
        <v>734</v>
      </c>
      <c r="C213" s="6" t="s">
        <v>158</v>
      </c>
      <c r="D213" s="5">
        <v>2007</v>
      </c>
      <c r="E213" s="5">
        <v>2007</v>
      </c>
      <c r="F213" s="7" t="s">
        <v>471</v>
      </c>
      <c r="G213" s="7" t="s">
        <v>24</v>
      </c>
      <c r="H213" s="6" t="s">
        <v>19</v>
      </c>
      <c r="I213" s="6" t="s">
        <v>33</v>
      </c>
      <c r="J213" s="6" t="s">
        <v>159</v>
      </c>
      <c r="K213" s="6" t="s">
        <v>415</v>
      </c>
      <c r="L213" s="5">
        <v>0</v>
      </c>
      <c r="M213" s="5">
        <v>0</v>
      </c>
    </row>
    <row r="214" spans="1:13" x14ac:dyDescent="0.25">
      <c r="A214" s="6" t="s">
        <v>726</v>
      </c>
      <c r="B214" s="5" t="s">
        <v>735</v>
      </c>
      <c r="C214" s="6" t="s">
        <v>181</v>
      </c>
      <c r="D214" s="5">
        <v>2005</v>
      </c>
      <c r="E214" s="5">
        <v>2005</v>
      </c>
      <c r="F214" s="7" t="s">
        <v>445</v>
      </c>
      <c r="G214" s="7" t="s">
        <v>11</v>
      </c>
      <c r="H214" s="6" t="s">
        <v>19</v>
      </c>
      <c r="I214" s="6" t="s">
        <v>33</v>
      </c>
      <c r="J214" s="6" t="s">
        <v>182</v>
      </c>
      <c r="K214" s="6" t="s">
        <v>415</v>
      </c>
      <c r="L214" s="5">
        <v>0</v>
      </c>
      <c r="M214" s="5">
        <v>0</v>
      </c>
    </row>
    <row r="215" spans="1:13" x14ac:dyDescent="0.25">
      <c r="A215" s="6" t="s">
        <v>726</v>
      </c>
      <c r="B215" s="5" t="s">
        <v>736</v>
      </c>
      <c r="C215" s="6" t="s">
        <v>184</v>
      </c>
      <c r="D215" s="5">
        <v>2006</v>
      </c>
      <c r="E215" s="5">
        <v>2006</v>
      </c>
      <c r="F215" s="7" t="s">
        <v>428</v>
      </c>
      <c r="G215" s="7" t="s">
        <v>84</v>
      </c>
      <c r="H215" s="6" t="s">
        <v>19</v>
      </c>
      <c r="I215" s="6" t="s">
        <v>33</v>
      </c>
      <c r="J215" s="6" t="s">
        <v>182</v>
      </c>
      <c r="K215" s="6" t="s">
        <v>415</v>
      </c>
      <c r="L215" s="5">
        <v>0</v>
      </c>
      <c r="M215" s="5">
        <v>0</v>
      </c>
    </row>
    <row r="216" spans="1:13" x14ac:dyDescent="0.25">
      <c r="A216" s="6" t="s">
        <v>726</v>
      </c>
      <c r="B216" s="5" t="s">
        <v>737</v>
      </c>
      <c r="C216" s="6" t="s">
        <v>188</v>
      </c>
      <c r="D216" s="5">
        <v>2006</v>
      </c>
      <c r="E216" s="5">
        <v>2006</v>
      </c>
      <c r="F216" s="7" t="s">
        <v>428</v>
      </c>
      <c r="G216" s="7" t="s">
        <v>44</v>
      </c>
      <c r="H216" s="6" t="s">
        <v>57</v>
      </c>
      <c r="I216" s="6" t="s">
        <v>66</v>
      </c>
      <c r="J216" s="6" t="s">
        <v>67</v>
      </c>
      <c r="K216" s="6" t="s">
        <v>440</v>
      </c>
      <c r="L216" s="5">
        <v>0</v>
      </c>
      <c r="M216" s="5">
        <v>1</v>
      </c>
    </row>
    <row r="217" spans="1:13" x14ac:dyDescent="0.25">
      <c r="A217" s="6" t="s">
        <v>726</v>
      </c>
      <c r="B217" s="5" t="s">
        <v>738</v>
      </c>
      <c r="C217" s="6" t="s">
        <v>195</v>
      </c>
      <c r="D217" s="5">
        <v>1997</v>
      </c>
      <c r="E217" s="5">
        <v>1997</v>
      </c>
      <c r="F217" s="7" t="s">
        <v>473</v>
      </c>
      <c r="G217" s="7" t="s">
        <v>44</v>
      </c>
      <c r="H217" s="6" t="s">
        <v>19</v>
      </c>
      <c r="I217" s="6" t="s">
        <v>33</v>
      </c>
      <c r="J217" s="6" t="s">
        <v>196</v>
      </c>
      <c r="K217" s="6" t="s">
        <v>392</v>
      </c>
      <c r="L217" s="5">
        <v>0</v>
      </c>
      <c r="M217" s="5">
        <v>0</v>
      </c>
    </row>
    <row r="218" spans="1:13" x14ac:dyDescent="0.25">
      <c r="A218" s="6" t="s">
        <v>726</v>
      </c>
      <c r="B218" s="5" t="s">
        <v>739</v>
      </c>
      <c r="C218" s="6" t="s">
        <v>203</v>
      </c>
      <c r="D218" s="5">
        <v>1999</v>
      </c>
      <c r="E218" s="5">
        <v>1999</v>
      </c>
      <c r="F218" s="7" t="s">
        <v>648</v>
      </c>
      <c r="G218" s="7" t="s">
        <v>32</v>
      </c>
      <c r="H218" s="6" t="s">
        <v>19</v>
      </c>
      <c r="I218" s="6" t="s">
        <v>141</v>
      </c>
      <c r="J218" s="6" t="s">
        <v>204</v>
      </c>
      <c r="K218" s="6" t="s">
        <v>147</v>
      </c>
      <c r="L218" s="5">
        <v>0</v>
      </c>
      <c r="M218" s="5">
        <v>0</v>
      </c>
    </row>
    <row r="219" spans="1:13" x14ac:dyDescent="0.25">
      <c r="A219" s="6" t="s">
        <v>726</v>
      </c>
      <c r="B219" s="5" t="s">
        <v>740</v>
      </c>
      <c r="C219" s="6" t="s">
        <v>222</v>
      </c>
      <c r="D219" s="5">
        <v>2005</v>
      </c>
      <c r="E219" s="5">
        <v>2005</v>
      </c>
      <c r="F219" s="7" t="s">
        <v>445</v>
      </c>
      <c r="G219" s="7" t="s">
        <v>49</v>
      </c>
      <c r="H219" s="6" t="s">
        <v>223</v>
      </c>
      <c r="I219" s="6" t="s">
        <v>224</v>
      </c>
      <c r="J219" s="6" t="s">
        <v>225</v>
      </c>
      <c r="K219" s="6" t="s">
        <v>12</v>
      </c>
      <c r="L219" s="5">
        <v>0</v>
      </c>
      <c r="M219" s="5">
        <v>1</v>
      </c>
    </row>
    <row r="220" spans="1:13" x14ac:dyDescent="0.25">
      <c r="A220" s="6" t="s">
        <v>726</v>
      </c>
      <c r="B220" s="5" t="s">
        <v>741</v>
      </c>
      <c r="C220" s="6" t="s">
        <v>246</v>
      </c>
      <c r="D220" s="5">
        <v>2007</v>
      </c>
      <c r="E220" s="5">
        <v>2007</v>
      </c>
      <c r="F220" s="7" t="s">
        <v>471</v>
      </c>
      <c r="G220" s="7" t="s">
        <v>84</v>
      </c>
      <c r="H220" s="6" t="s">
        <v>19</v>
      </c>
      <c r="I220" s="6" t="s">
        <v>20</v>
      </c>
      <c r="J220" s="6" t="s">
        <v>247</v>
      </c>
      <c r="K220" s="6" t="s">
        <v>414</v>
      </c>
      <c r="L220" s="5">
        <v>0</v>
      </c>
      <c r="M220" s="5">
        <v>0</v>
      </c>
    </row>
    <row r="221" spans="1:13" x14ac:dyDescent="0.25">
      <c r="A221" s="6" t="s">
        <v>726</v>
      </c>
      <c r="B221" s="5" t="s">
        <v>742</v>
      </c>
      <c r="C221" s="6" t="s">
        <v>253</v>
      </c>
      <c r="D221" s="5">
        <v>2008</v>
      </c>
      <c r="E221" s="5">
        <v>2008</v>
      </c>
      <c r="F221" s="7" t="s">
        <v>450</v>
      </c>
      <c r="G221" s="7" t="s">
        <v>53</v>
      </c>
      <c r="H221" s="6" t="s">
        <v>191</v>
      </c>
      <c r="I221" s="6" t="s">
        <v>192</v>
      </c>
      <c r="J221" s="6" t="s">
        <v>254</v>
      </c>
      <c r="K221" s="6" t="s">
        <v>191</v>
      </c>
      <c r="L221" s="5">
        <v>0</v>
      </c>
      <c r="M221" s="5">
        <v>1</v>
      </c>
    </row>
    <row r="222" spans="1:13" x14ac:dyDescent="0.25">
      <c r="A222" s="6" t="s">
        <v>726</v>
      </c>
      <c r="B222" s="5" t="s">
        <v>743</v>
      </c>
      <c r="C222" s="6" t="s">
        <v>260</v>
      </c>
      <c r="D222" s="5">
        <v>2003</v>
      </c>
      <c r="E222" s="5">
        <v>2003</v>
      </c>
      <c r="F222" s="7" t="s">
        <v>442</v>
      </c>
      <c r="G222" s="7" t="s">
        <v>49</v>
      </c>
      <c r="H222" s="6" t="s">
        <v>79</v>
      </c>
      <c r="I222" s="6" t="s">
        <v>261</v>
      </c>
      <c r="J222" s="6" t="s">
        <v>262</v>
      </c>
      <c r="K222" s="6" t="s">
        <v>155</v>
      </c>
      <c r="L222" s="5">
        <v>0</v>
      </c>
      <c r="M222" s="5">
        <v>1</v>
      </c>
    </row>
    <row r="223" spans="1:13" x14ac:dyDescent="0.25">
      <c r="A223" s="6" t="s">
        <v>726</v>
      </c>
      <c r="B223" s="5" t="s">
        <v>744</v>
      </c>
      <c r="C223" s="6" t="s">
        <v>264</v>
      </c>
      <c r="D223" s="5">
        <v>2003</v>
      </c>
      <c r="E223" s="5">
        <v>2003</v>
      </c>
      <c r="F223" s="7" t="s">
        <v>442</v>
      </c>
      <c r="G223" s="7" t="s">
        <v>11</v>
      </c>
      <c r="H223" s="6" t="s">
        <v>12</v>
      </c>
      <c r="I223" s="6" t="s">
        <v>13</v>
      </c>
      <c r="J223" s="6" t="s">
        <v>14</v>
      </c>
      <c r="K223" s="6" t="s">
        <v>12</v>
      </c>
      <c r="L223" s="5">
        <v>0</v>
      </c>
      <c r="M223" s="5">
        <v>1</v>
      </c>
    </row>
    <row r="224" spans="1:13" x14ac:dyDescent="0.25">
      <c r="A224" s="6" t="s">
        <v>726</v>
      </c>
      <c r="B224" s="5" t="s">
        <v>745</v>
      </c>
      <c r="C224" s="6" t="s">
        <v>284</v>
      </c>
      <c r="D224" s="5">
        <v>2001</v>
      </c>
      <c r="E224" s="5">
        <v>2001</v>
      </c>
      <c r="F224" s="7" t="s">
        <v>633</v>
      </c>
      <c r="G224" s="7" t="s">
        <v>32</v>
      </c>
      <c r="H224" s="6" t="s">
        <v>19</v>
      </c>
      <c r="I224" s="6" t="s">
        <v>285</v>
      </c>
      <c r="J224" s="6" t="s">
        <v>286</v>
      </c>
      <c r="K224" s="6" t="s">
        <v>147</v>
      </c>
      <c r="L224" s="5">
        <v>0</v>
      </c>
      <c r="M224" s="5">
        <v>0</v>
      </c>
    </row>
    <row r="225" spans="1:13" x14ac:dyDescent="0.25">
      <c r="A225" s="6" t="s">
        <v>726</v>
      </c>
      <c r="B225" s="5" t="s">
        <v>746</v>
      </c>
      <c r="C225" s="6" t="s">
        <v>292</v>
      </c>
      <c r="D225" s="5">
        <v>2005</v>
      </c>
      <c r="E225" s="5">
        <v>2005</v>
      </c>
      <c r="F225" s="7" t="s">
        <v>445</v>
      </c>
      <c r="G225" s="7" t="s">
        <v>44</v>
      </c>
      <c r="H225" s="6" t="s">
        <v>19</v>
      </c>
      <c r="I225" s="6" t="s">
        <v>285</v>
      </c>
      <c r="J225" s="6" t="s">
        <v>293</v>
      </c>
      <c r="K225" s="6" t="s">
        <v>414</v>
      </c>
      <c r="L225" s="5">
        <v>0</v>
      </c>
      <c r="M225" s="5">
        <v>0</v>
      </c>
    </row>
    <row r="226" spans="1:13" x14ac:dyDescent="0.25">
      <c r="A226" s="6" t="s">
        <v>726</v>
      </c>
      <c r="B226" s="5" t="s">
        <v>747</v>
      </c>
      <c r="C226" s="6" t="s">
        <v>297</v>
      </c>
      <c r="D226" s="5">
        <v>2007</v>
      </c>
      <c r="E226" s="5">
        <v>2007</v>
      </c>
      <c r="F226" s="7" t="s">
        <v>471</v>
      </c>
      <c r="G226" s="7" t="s">
        <v>211</v>
      </c>
      <c r="H226" s="6" t="s">
        <v>19</v>
      </c>
      <c r="I226" s="6" t="s">
        <v>20</v>
      </c>
      <c r="J226" s="6" t="s">
        <v>212</v>
      </c>
      <c r="K226" s="6" t="s">
        <v>414</v>
      </c>
      <c r="L226" s="5">
        <v>0</v>
      </c>
      <c r="M226" s="5">
        <v>0</v>
      </c>
    </row>
    <row r="227" spans="1:13" x14ac:dyDescent="0.25">
      <c r="A227" s="6" t="s">
        <v>726</v>
      </c>
      <c r="B227" s="5" t="s">
        <v>748</v>
      </c>
      <c r="C227" s="6" t="s">
        <v>299</v>
      </c>
      <c r="D227" s="5">
        <v>2005</v>
      </c>
      <c r="E227" s="5">
        <v>2005</v>
      </c>
      <c r="F227" s="7" t="s">
        <v>445</v>
      </c>
      <c r="G227" s="7" t="s">
        <v>211</v>
      </c>
      <c r="H227" s="6" t="s">
        <v>19</v>
      </c>
      <c r="I227" s="6" t="s">
        <v>20</v>
      </c>
      <c r="J227" s="6" t="s">
        <v>212</v>
      </c>
      <c r="K227" s="6" t="s">
        <v>414</v>
      </c>
      <c r="L227" s="5">
        <v>0</v>
      </c>
      <c r="M227" s="5">
        <v>0</v>
      </c>
    </row>
    <row r="228" spans="1:13" x14ac:dyDescent="0.25">
      <c r="A228" s="6" t="s">
        <v>726</v>
      </c>
      <c r="B228" s="5" t="s">
        <v>749</v>
      </c>
      <c r="C228" s="6" t="s">
        <v>307</v>
      </c>
      <c r="D228" s="5">
        <v>2006</v>
      </c>
      <c r="E228" s="5">
        <v>2006</v>
      </c>
      <c r="F228" s="7" t="s">
        <v>428</v>
      </c>
      <c r="G228" s="7" t="s">
        <v>24</v>
      </c>
      <c r="H228" s="6" t="s">
        <v>57</v>
      </c>
      <c r="I228" s="6" t="s">
        <v>66</v>
      </c>
      <c r="J228" s="6" t="s">
        <v>67</v>
      </c>
      <c r="K228" s="6" t="s">
        <v>440</v>
      </c>
      <c r="L228" s="5">
        <v>0</v>
      </c>
      <c r="M228" s="5">
        <v>1</v>
      </c>
    </row>
    <row r="229" spans="1:13" x14ac:dyDescent="0.25">
      <c r="A229" s="6" t="s">
        <v>726</v>
      </c>
      <c r="B229" s="5" t="s">
        <v>750</v>
      </c>
      <c r="C229" s="6" t="s">
        <v>330</v>
      </c>
      <c r="D229" s="5">
        <v>2001</v>
      </c>
      <c r="E229" s="5">
        <v>2001</v>
      </c>
      <c r="F229" s="7" t="s">
        <v>633</v>
      </c>
      <c r="G229" s="7" t="s">
        <v>49</v>
      </c>
      <c r="H229" s="6" t="s">
        <v>72</v>
      </c>
      <c r="I229" s="6" t="s">
        <v>327</v>
      </c>
      <c r="J229" s="6" t="s">
        <v>328</v>
      </c>
      <c r="K229" s="6" t="s">
        <v>155</v>
      </c>
      <c r="L229" s="5">
        <v>0</v>
      </c>
      <c r="M229" s="5">
        <v>1</v>
      </c>
    </row>
    <row r="230" spans="1:13" x14ac:dyDescent="0.25">
      <c r="A230" s="6" t="s">
        <v>726</v>
      </c>
      <c r="B230" s="5" t="s">
        <v>751</v>
      </c>
      <c r="C230" s="6" t="s">
        <v>362</v>
      </c>
      <c r="D230" s="5">
        <v>2006</v>
      </c>
      <c r="E230" s="5">
        <v>2006</v>
      </c>
      <c r="F230" s="7" t="s">
        <v>428</v>
      </c>
      <c r="G230" s="7" t="s">
        <v>84</v>
      </c>
      <c r="H230" s="6" t="s">
        <v>19</v>
      </c>
      <c r="I230" s="6" t="s">
        <v>33</v>
      </c>
      <c r="J230" s="6" t="s">
        <v>159</v>
      </c>
      <c r="K230" s="6" t="s">
        <v>415</v>
      </c>
      <c r="L230" s="5">
        <v>0</v>
      </c>
      <c r="M230" s="5">
        <v>0</v>
      </c>
    </row>
    <row r="231" spans="1:13" ht="30" customHeight="1" x14ac:dyDescent="0.25">
      <c r="A231" s="6" t="s">
        <v>752</v>
      </c>
      <c r="B231" s="5" t="s">
        <v>11</v>
      </c>
      <c r="C231" s="17" t="s">
        <v>753</v>
      </c>
      <c r="D231" s="5">
        <v>2004</v>
      </c>
      <c r="E231" s="5">
        <v>2001</v>
      </c>
      <c r="F231" s="18" t="s">
        <v>754</v>
      </c>
      <c r="G231" s="18" t="s">
        <v>598</v>
      </c>
      <c r="H231" s="6" t="s">
        <v>12</v>
      </c>
      <c r="I231" s="6" t="s">
        <v>13</v>
      </c>
      <c r="J231" s="6" t="s">
        <v>14</v>
      </c>
      <c r="K231" s="6" t="s">
        <v>12</v>
      </c>
      <c r="L231" s="5">
        <v>0</v>
      </c>
      <c r="M231" s="5">
        <v>1</v>
      </c>
    </row>
    <row r="232" spans="1:13" ht="30" customHeight="1" x14ac:dyDescent="0.25">
      <c r="A232" s="6" t="s">
        <v>752</v>
      </c>
      <c r="B232" s="5" t="s">
        <v>755</v>
      </c>
      <c r="C232" s="17" t="s">
        <v>756</v>
      </c>
      <c r="D232" s="5">
        <v>2003</v>
      </c>
      <c r="E232" s="5">
        <v>2002</v>
      </c>
      <c r="F232" s="18" t="s">
        <v>618</v>
      </c>
      <c r="G232" s="18" t="s">
        <v>757</v>
      </c>
      <c r="H232" s="6" t="s">
        <v>19</v>
      </c>
      <c r="I232" s="6" t="s">
        <v>20</v>
      </c>
      <c r="J232" s="6" t="s">
        <v>758</v>
      </c>
      <c r="K232" s="6" t="s">
        <v>414</v>
      </c>
      <c r="L232" s="5">
        <v>0</v>
      </c>
      <c r="M232" s="5">
        <v>0</v>
      </c>
    </row>
    <row r="233" spans="1:13" ht="30" customHeight="1" x14ac:dyDescent="0.25">
      <c r="A233" s="6" t="s">
        <v>752</v>
      </c>
      <c r="B233" s="5" t="s">
        <v>759</v>
      </c>
      <c r="C233" s="17" t="s">
        <v>760</v>
      </c>
      <c r="D233" s="5">
        <v>2007</v>
      </c>
      <c r="E233" s="5">
        <v>2007</v>
      </c>
      <c r="F233" s="18" t="s">
        <v>577</v>
      </c>
      <c r="G233" s="18" t="s">
        <v>578</v>
      </c>
      <c r="H233" s="6" t="s">
        <v>19</v>
      </c>
      <c r="I233" s="6" t="s">
        <v>20</v>
      </c>
      <c r="J233" s="6" t="s">
        <v>579</v>
      </c>
      <c r="K233" s="6" t="s">
        <v>414</v>
      </c>
      <c r="L233" s="5">
        <v>0</v>
      </c>
      <c r="M233" s="5">
        <v>0</v>
      </c>
    </row>
    <row r="234" spans="1:13" ht="30" customHeight="1" x14ac:dyDescent="0.25">
      <c r="A234" s="6" t="s">
        <v>752</v>
      </c>
      <c r="B234" s="5" t="s">
        <v>44</v>
      </c>
      <c r="C234" s="17" t="s">
        <v>761</v>
      </c>
      <c r="D234" s="5">
        <v>2003</v>
      </c>
      <c r="E234" s="5">
        <v>2003</v>
      </c>
      <c r="F234" s="18" t="s">
        <v>762</v>
      </c>
      <c r="G234" s="18" t="s">
        <v>629</v>
      </c>
      <c r="H234" s="6" t="s">
        <v>72</v>
      </c>
      <c r="I234" s="6" t="s">
        <v>763</v>
      </c>
      <c r="J234" s="6" t="s">
        <v>328</v>
      </c>
      <c r="K234" s="6" t="s">
        <v>155</v>
      </c>
      <c r="L234" s="5">
        <v>0</v>
      </c>
      <c r="M234" s="5">
        <v>1</v>
      </c>
    </row>
    <row r="235" spans="1:13" ht="30" customHeight="1" x14ac:dyDescent="0.25">
      <c r="A235" s="6" t="s">
        <v>752</v>
      </c>
      <c r="B235" s="5" t="s">
        <v>84</v>
      </c>
      <c r="C235" s="17" t="s">
        <v>764</v>
      </c>
      <c r="D235" s="5">
        <v>1988</v>
      </c>
      <c r="E235" s="5">
        <v>1988</v>
      </c>
      <c r="F235" s="18" t="s">
        <v>765</v>
      </c>
      <c r="G235" s="18" t="s">
        <v>766</v>
      </c>
      <c r="H235" s="6" t="s">
        <v>19</v>
      </c>
      <c r="I235" s="6" t="s">
        <v>25</v>
      </c>
      <c r="J235" s="6" t="s">
        <v>87</v>
      </c>
      <c r="K235" s="6" t="s">
        <v>25</v>
      </c>
      <c r="L235" s="5">
        <v>0</v>
      </c>
      <c r="M235" s="5">
        <v>0</v>
      </c>
    </row>
    <row r="236" spans="1:13" ht="30" customHeight="1" x14ac:dyDescent="0.25">
      <c r="A236" s="6" t="s">
        <v>752</v>
      </c>
      <c r="B236" s="5" t="s">
        <v>767</v>
      </c>
      <c r="C236" s="17" t="s">
        <v>768</v>
      </c>
      <c r="D236" s="5">
        <v>2004</v>
      </c>
      <c r="E236" s="5">
        <v>2003</v>
      </c>
      <c r="F236" s="18" t="s">
        <v>769</v>
      </c>
      <c r="G236" s="18" t="s">
        <v>570</v>
      </c>
      <c r="H236" s="6" t="s">
        <v>12</v>
      </c>
      <c r="I236" s="6" t="s">
        <v>13</v>
      </c>
      <c r="J236" s="6" t="s">
        <v>14</v>
      </c>
      <c r="K236" s="6" t="s">
        <v>12</v>
      </c>
      <c r="L236" s="5">
        <v>0</v>
      </c>
      <c r="M236" s="5">
        <v>1</v>
      </c>
    </row>
    <row r="237" spans="1:13" ht="30" customHeight="1" x14ac:dyDescent="0.25">
      <c r="A237" s="6" t="s">
        <v>752</v>
      </c>
      <c r="B237" s="5" t="s">
        <v>770</v>
      </c>
      <c r="C237" s="17" t="s">
        <v>771</v>
      </c>
      <c r="D237" s="5">
        <v>2002</v>
      </c>
      <c r="E237" s="5">
        <v>1997</v>
      </c>
      <c r="F237" s="18" t="s">
        <v>772</v>
      </c>
      <c r="G237" s="18" t="s">
        <v>773</v>
      </c>
      <c r="H237" s="6" t="s">
        <v>19</v>
      </c>
      <c r="I237" s="6" t="s">
        <v>20</v>
      </c>
      <c r="J237" s="6" t="s">
        <v>212</v>
      </c>
      <c r="K237" s="6" t="s">
        <v>414</v>
      </c>
      <c r="L237" s="5">
        <v>0</v>
      </c>
      <c r="M237" s="5">
        <v>0</v>
      </c>
    </row>
    <row r="238" spans="1:13" ht="30" customHeight="1" x14ac:dyDescent="0.25">
      <c r="A238" s="6" t="s">
        <v>752</v>
      </c>
      <c r="B238" s="5" t="s">
        <v>774</v>
      </c>
      <c r="C238" s="17" t="s">
        <v>775</v>
      </c>
      <c r="D238" s="5">
        <v>2007</v>
      </c>
      <c r="E238" s="5">
        <v>2006</v>
      </c>
      <c r="F238" s="18" t="s">
        <v>776</v>
      </c>
      <c r="G238" s="18" t="s">
        <v>777</v>
      </c>
      <c r="H238" s="6" t="s">
        <v>19</v>
      </c>
      <c r="I238" s="6" t="s">
        <v>33</v>
      </c>
      <c r="J238" s="6" t="s">
        <v>182</v>
      </c>
      <c r="K238" s="6" t="s">
        <v>415</v>
      </c>
      <c r="L238" s="5">
        <v>0</v>
      </c>
      <c r="M238" s="5">
        <v>0</v>
      </c>
    </row>
    <row r="239" spans="1:13" ht="30" customHeight="1" x14ac:dyDescent="0.25">
      <c r="A239" s="6" t="s">
        <v>752</v>
      </c>
      <c r="B239" s="5" t="s">
        <v>778</v>
      </c>
      <c r="C239" s="17" t="s">
        <v>779</v>
      </c>
      <c r="D239" s="5">
        <v>2007</v>
      </c>
      <c r="E239" s="5">
        <v>2007</v>
      </c>
      <c r="F239" s="18" t="s">
        <v>577</v>
      </c>
      <c r="G239" s="18" t="s">
        <v>780</v>
      </c>
      <c r="H239" s="6" t="s">
        <v>19</v>
      </c>
      <c r="I239" s="6" t="s">
        <v>20</v>
      </c>
      <c r="J239" s="6" t="s">
        <v>781</v>
      </c>
      <c r="K239" s="6" t="s">
        <v>414</v>
      </c>
      <c r="L239" s="5">
        <v>0</v>
      </c>
      <c r="M239" s="5">
        <v>0</v>
      </c>
    </row>
    <row r="240" spans="1:13" ht="30" customHeight="1" x14ac:dyDescent="0.25">
      <c r="A240" s="6" t="s">
        <v>752</v>
      </c>
      <c r="B240" s="5" t="s">
        <v>782</v>
      </c>
      <c r="C240" s="17" t="s">
        <v>783</v>
      </c>
      <c r="D240" s="5">
        <v>2005</v>
      </c>
      <c r="E240" s="5">
        <v>2004</v>
      </c>
      <c r="F240" s="18" t="s">
        <v>784</v>
      </c>
      <c r="G240" s="18" t="s">
        <v>598</v>
      </c>
      <c r="H240" s="6" t="s">
        <v>19</v>
      </c>
      <c r="I240" s="6" t="s">
        <v>33</v>
      </c>
      <c r="J240" s="6" t="s">
        <v>182</v>
      </c>
      <c r="K240" s="6" t="s">
        <v>415</v>
      </c>
      <c r="L240" s="5">
        <v>0</v>
      </c>
      <c r="M240" s="5">
        <v>0</v>
      </c>
    </row>
    <row r="241" spans="1:13" ht="30" customHeight="1" x14ac:dyDescent="0.25">
      <c r="A241" s="6" t="s">
        <v>752</v>
      </c>
      <c r="B241" s="5" t="s">
        <v>785</v>
      </c>
      <c r="C241" s="17" t="s">
        <v>786</v>
      </c>
      <c r="D241" s="5">
        <v>2006</v>
      </c>
      <c r="E241" s="5">
        <v>2005</v>
      </c>
      <c r="F241" s="18" t="s">
        <v>787</v>
      </c>
      <c r="G241" s="18" t="s">
        <v>788</v>
      </c>
      <c r="H241" s="6" t="s">
        <v>19</v>
      </c>
      <c r="I241" s="6" t="s">
        <v>33</v>
      </c>
      <c r="J241" s="6" t="s">
        <v>182</v>
      </c>
      <c r="K241" s="6" t="s">
        <v>415</v>
      </c>
      <c r="L241" s="5">
        <v>0</v>
      </c>
      <c r="M241" s="5">
        <v>0</v>
      </c>
    </row>
    <row r="242" spans="1:13" ht="30" customHeight="1" x14ac:dyDescent="0.25">
      <c r="A242" s="6" t="s">
        <v>752</v>
      </c>
      <c r="B242" s="5" t="s">
        <v>789</v>
      </c>
      <c r="C242" s="17" t="s">
        <v>790</v>
      </c>
      <c r="D242" s="5">
        <v>2000</v>
      </c>
      <c r="E242" s="5">
        <v>1997</v>
      </c>
      <c r="F242" s="18" t="s">
        <v>791</v>
      </c>
      <c r="G242" s="18" t="s">
        <v>619</v>
      </c>
      <c r="H242" s="17" t="s">
        <v>792</v>
      </c>
      <c r="I242" s="6" t="s">
        <v>793</v>
      </c>
      <c r="J242" s="6" t="s">
        <v>794</v>
      </c>
      <c r="K242" s="6" t="s">
        <v>392</v>
      </c>
      <c r="L242" s="5">
        <v>0</v>
      </c>
      <c r="M242" s="5">
        <v>0</v>
      </c>
    </row>
    <row r="243" spans="1:13" ht="30" customHeight="1" x14ac:dyDescent="0.25">
      <c r="A243" s="6" t="s">
        <v>752</v>
      </c>
      <c r="B243" s="5" t="s">
        <v>795</v>
      </c>
      <c r="C243" s="17" t="s">
        <v>796</v>
      </c>
      <c r="D243" s="5">
        <v>2005</v>
      </c>
      <c r="E243" s="5">
        <v>2000</v>
      </c>
      <c r="F243" s="18" t="s">
        <v>797</v>
      </c>
      <c r="G243" s="18" t="s">
        <v>629</v>
      </c>
      <c r="H243" s="17" t="s">
        <v>798</v>
      </c>
      <c r="I243" s="6" t="s">
        <v>799</v>
      </c>
      <c r="J243" s="6" t="s">
        <v>800</v>
      </c>
      <c r="K243" s="6" t="s">
        <v>198</v>
      </c>
      <c r="L243" s="5">
        <v>0</v>
      </c>
      <c r="M243" s="5">
        <v>1</v>
      </c>
    </row>
    <row r="244" spans="1:13" ht="30" customHeight="1" x14ac:dyDescent="0.25">
      <c r="A244" s="6" t="s">
        <v>752</v>
      </c>
      <c r="B244" s="5" t="s">
        <v>795</v>
      </c>
      <c r="C244" s="17" t="s">
        <v>796</v>
      </c>
      <c r="D244" s="5">
        <v>2005</v>
      </c>
      <c r="E244" s="5">
        <v>2000</v>
      </c>
      <c r="F244" s="18" t="s">
        <v>797</v>
      </c>
      <c r="G244" s="18" t="s">
        <v>629</v>
      </c>
      <c r="H244" s="17" t="s">
        <v>798</v>
      </c>
      <c r="I244" s="6" t="s">
        <v>799</v>
      </c>
      <c r="J244" s="6" t="s">
        <v>800</v>
      </c>
      <c r="K244" s="6" t="s">
        <v>198</v>
      </c>
      <c r="L244" s="5">
        <v>1</v>
      </c>
      <c r="M244" s="5">
        <v>1</v>
      </c>
    </row>
    <row r="245" spans="1:13" ht="30" customHeight="1" x14ac:dyDescent="0.25">
      <c r="A245" s="6" t="s">
        <v>752</v>
      </c>
      <c r="B245" s="5" t="s">
        <v>801</v>
      </c>
      <c r="C245" s="17" t="s">
        <v>802</v>
      </c>
      <c r="D245" s="5">
        <v>2003</v>
      </c>
      <c r="E245" s="5">
        <v>2003</v>
      </c>
      <c r="F245" s="18" t="s">
        <v>762</v>
      </c>
      <c r="G245" s="18" t="s">
        <v>629</v>
      </c>
      <c r="H245" s="6" t="s">
        <v>79</v>
      </c>
      <c r="I245" s="6" t="s">
        <v>803</v>
      </c>
      <c r="J245" s="6" t="s">
        <v>262</v>
      </c>
      <c r="K245" s="6" t="s">
        <v>155</v>
      </c>
      <c r="L245" s="5">
        <v>0</v>
      </c>
      <c r="M245" s="5">
        <v>1</v>
      </c>
    </row>
    <row r="246" spans="1:13" ht="30" customHeight="1" x14ac:dyDescent="0.25">
      <c r="A246" s="6" t="s">
        <v>752</v>
      </c>
      <c r="B246" s="5" t="s">
        <v>804</v>
      </c>
      <c r="C246" s="17" t="s">
        <v>805</v>
      </c>
      <c r="D246" s="5">
        <v>2006</v>
      </c>
      <c r="E246" s="5">
        <v>2004</v>
      </c>
      <c r="F246" s="18" t="s">
        <v>806</v>
      </c>
      <c r="G246" s="18" t="s">
        <v>807</v>
      </c>
      <c r="H246" s="6" t="s">
        <v>19</v>
      </c>
      <c r="I246" s="6" t="s">
        <v>33</v>
      </c>
      <c r="J246" s="6" t="s">
        <v>182</v>
      </c>
      <c r="K246" s="6" t="s">
        <v>415</v>
      </c>
      <c r="L246" s="5">
        <v>0</v>
      </c>
      <c r="M246" s="5">
        <v>0</v>
      </c>
    </row>
    <row r="247" spans="1:13" ht="30" customHeight="1" x14ac:dyDescent="0.25">
      <c r="A247" s="6" t="s">
        <v>752</v>
      </c>
      <c r="B247" s="5" t="s">
        <v>808</v>
      </c>
      <c r="C247" s="17" t="s">
        <v>809</v>
      </c>
      <c r="D247" s="5">
        <v>2005</v>
      </c>
      <c r="E247" s="5">
        <v>2004</v>
      </c>
      <c r="F247" s="18" t="s">
        <v>784</v>
      </c>
      <c r="G247" s="18" t="s">
        <v>810</v>
      </c>
      <c r="H247" s="6" t="s">
        <v>19</v>
      </c>
      <c r="I247" s="6" t="s">
        <v>285</v>
      </c>
      <c r="J247" s="6" t="s">
        <v>811</v>
      </c>
      <c r="K247" s="6" t="s">
        <v>414</v>
      </c>
      <c r="L247" s="5">
        <v>0</v>
      </c>
      <c r="M247" s="5">
        <v>0</v>
      </c>
    </row>
    <row r="248" spans="1:13" ht="30" customHeight="1" x14ac:dyDescent="0.25">
      <c r="A248" s="6" t="s">
        <v>752</v>
      </c>
      <c r="B248" s="5" t="s">
        <v>812</v>
      </c>
      <c r="C248" s="17" t="s">
        <v>813</v>
      </c>
      <c r="D248" s="5">
        <v>2005</v>
      </c>
      <c r="E248" s="5">
        <v>2005</v>
      </c>
      <c r="F248" s="18" t="s">
        <v>814</v>
      </c>
      <c r="G248" s="18" t="s">
        <v>815</v>
      </c>
      <c r="H248" s="6" t="s">
        <v>19</v>
      </c>
      <c r="I248" s="6" t="s">
        <v>20</v>
      </c>
      <c r="J248" s="6" t="s">
        <v>212</v>
      </c>
      <c r="K248" s="6" t="s">
        <v>414</v>
      </c>
      <c r="L248" s="5">
        <v>0</v>
      </c>
      <c r="M248" s="5">
        <v>0</v>
      </c>
    </row>
    <row r="249" spans="1:13" ht="30" customHeight="1" x14ac:dyDescent="0.25">
      <c r="A249" s="6" t="s">
        <v>752</v>
      </c>
      <c r="B249" s="5" t="s">
        <v>816</v>
      </c>
      <c r="C249" s="17" t="s">
        <v>817</v>
      </c>
      <c r="D249" s="5">
        <v>2008</v>
      </c>
      <c r="E249" s="5">
        <v>2006</v>
      </c>
      <c r="F249" s="18" t="s">
        <v>818</v>
      </c>
      <c r="G249" s="18" t="s">
        <v>819</v>
      </c>
      <c r="H249" s="6" t="s">
        <v>57</v>
      </c>
      <c r="I249" s="6" t="s">
        <v>66</v>
      </c>
      <c r="J249" s="6" t="s">
        <v>67</v>
      </c>
      <c r="K249" s="6" t="s">
        <v>440</v>
      </c>
      <c r="L249" s="5">
        <v>0</v>
      </c>
      <c r="M249" s="5">
        <v>1</v>
      </c>
    </row>
    <row r="250" spans="1:13" ht="30" customHeight="1" x14ac:dyDescent="0.25">
      <c r="A250" s="6" t="s">
        <v>752</v>
      </c>
      <c r="B250" s="5" t="s">
        <v>820</v>
      </c>
      <c r="C250" s="17" t="s">
        <v>821</v>
      </c>
      <c r="D250" s="5">
        <v>2007</v>
      </c>
      <c r="E250" s="5">
        <v>2007</v>
      </c>
      <c r="F250" s="18" t="s">
        <v>577</v>
      </c>
      <c r="G250" s="18" t="s">
        <v>822</v>
      </c>
      <c r="H250" s="6" t="s">
        <v>19</v>
      </c>
      <c r="I250" s="6" t="s">
        <v>20</v>
      </c>
      <c r="J250" s="6" t="s">
        <v>54</v>
      </c>
      <c r="K250" s="6" t="s">
        <v>414</v>
      </c>
      <c r="L250" s="5">
        <v>0</v>
      </c>
      <c r="M250" s="5">
        <v>0</v>
      </c>
    </row>
    <row r="251" spans="1:13" ht="30" customHeight="1" x14ac:dyDescent="0.25">
      <c r="A251" s="6" t="s">
        <v>752</v>
      </c>
      <c r="B251" s="5" t="s">
        <v>823</v>
      </c>
      <c r="C251" s="17" t="s">
        <v>824</v>
      </c>
      <c r="D251" s="5">
        <v>1999</v>
      </c>
      <c r="E251" s="5">
        <v>1991</v>
      </c>
      <c r="F251" s="18" t="s">
        <v>825</v>
      </c>
      <c r="G251" s="18" t="s">
        <v>557</v>
      </c>
      <c r="H251" s="6" t="s">
        <v>19</v>
      </c>
      <c r="I251" s="6" t="s">
        <v>826</v>
      </c>
      <c r="J251" s="6" t="s">
        <v>827</v>
      </c>
      <c r="K251" s="6" t="s">
        <v>415</v>
      </c>
      <c r="L251" s="5">
        <v>0</v>
      </c>
      <c r="M251" s="5">
        <v>0</v>
      </c>
    </row>
    <row r="252" spans="1:13" ht="30" customHeight="1" x14ac:dyDescent="0.25">
      <c r="A252" s="6" t="s">
        <v>752</v>
      </c>
      <c r="B252" s="5" t="s">
        <v>828</v>
      </c>
      <c r="C252" s="17" t="s">
        <v>829</v>
      </c>
      <c r="D252" s="5">
        <v>2002</v>
      </c>
      <c r="E252" s="5">
        <v>2002</v>
      </c>
      <c r="F252" s="18" t="s">
        <v>610</v>
      </c>
      <c r="G252" s="18" t="s">
        <v>619</v>
      </c>
      <c r="H252" s="17" t="s">
        <v>620</v>
      </c>
      <c r="I252" s="6" t="s">
        <v>62</v>
      </c>
      <c r="J252" s="6" t="s">
        <v>63</v>
      </c>
      <c r="K252" s="6" t="s">
        <v>155</v>
      </c>
      <c r="L252" s="5">
        <v>0</v>
      </c>
      <c r="M252" s="5">
        <v>1</v>
      </c>
    </row>
  </sheetData>
  <autoFilter ref="A1:M252"/>
  <pageMargins left="0.7" right="0.7" top="0.75" bottom="0.75" header="0.3" footer="0.3"/>
  <pageSetup paperSize="9" orientation="portrait" r:id="rId1"/>
  <ignoredErrors>
    <ignoredError sqref="F2:G2 F3:F96 G6:G7 G9 G12 G16:G19 G24:G26 G28:G31 G34 G36:G37 G48 G51 G54 G56:G58 G60:G64 G66:G67 G69 G73 G76:G81 G83:G84 G86 G88 G90 G95:G96 F115:G115 F116:F230 G118:G119 G125:G128 G130:G131 G136 G139:G140 G143 G152 G154:G155 G157:G158 G162 G166:G168 G175:G176 G178:G180 G183 G191 G194 G198 G200:G201 G204:G205 G210 G214:G217 G220 G223 G225 G2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Разряды и звания</vt:lpstr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2019-06-09T15:13:53Z</dcterms:created>
  <dcterms:modified xsi:type="dcterms:W3CDTF">2019-06-09T15:18:02Z</dcterms:modified>
</cp:coreProperties>
</file>